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uly\Desktop\mdst\"/>
    </mc:Choice>
  </mc:AlternateContent>
  <xr:revisionPtr revIDLastSave="0" documentId="13_ncr:1_{6D5E8D55-E9E7-4D85-93F0-0D36B8FDC4F2}" xr6:coauthVersionLast="45" xr6:coauthVersionMax="45" xr10:uidLastSave="{00000000-0000-0000-0000-000000000000}"/>
  <bookViews>
    <workbookView minimized="1" xWindow="1560" yWindow="1560" windowWidth="25125" windowHeight="12525" xr2:uid="{00000000-000D-0000-FFFF-FFFF00000000}"/>
  </bookViews>
  <sheets>
    <sheet name="pivot" sheetId="3" r:id="rId1"/>
    <sheet name="global avg" sheetId="5" r:id="rId2"/>
    <sheet name="combo_flows_df" sheetId="1" r:id="rId3"/>
  </sheets>
  <calcPr calcId="191029"/>
  <pivotCaches>
    <pivotCache cacheId="4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C1" i="3" l="1"/>
</calcChain>
</file>

<file path=xl/sharedStrings.xml><?xml version="1.0" encoding="utf-8"?>
<sst xmlns="http://schemas.openxmlformats.org/spreadsheetml/2006/main" count="2699" uniqueCount="200">
  <si>
    <t>iso2</t>
  </si>
  <si>
    <t>ext_flow_capacity</t>
  </si>
  <si>
    <t>year</t>
  </si>
  <si>
    <t>int_flows_capacity</t>
  </si>
  <si>
    <t>AE</t>
  </si>
  <si>
    <t>AO</t>
  </si>
  <si>
    <t>AR</t>
  </si>
  <si>
    <t>BE</t>
  </si>
  <si>
    <t>BH</t>
  </si>
  <si>
    <t>BR</t>
  </si>
  <si>
    <t>CA</t>
  </si>
  <si>
    <t>CG</t>
  </si>
  <si>
    <t>CI</t>
  </si>
  <si>
    <t>CN</t>
  </si>
  <si>
    <t>DE</t>
  </si>
  <si>
    <t>DJ</t>
  </si>
  <si>
    <t>EG</t>
  </si>
  <si>
    <t>ER</t>
  </si>
  <si>
    <t>ES</t>
  </si>
  <si>
    <t>FR</t>
  </si>
  <si>
    <t>GB</t>
  </si>
  <si>
    <t>GH</t>
  </si>
  <si>
    <t>GR</t>
  </si>
  <si>
    <t>HK</t>
  </si>
  <si>
    <t>HR</t>
  </si>
  <si>
    <t>ID</t>
  </si>
  <si>
    <t>IN</t>
  </si>
  <si>
    <t>IQ</t>
  </si>
  <si>
    <t>IR</t>
  </si>
  <si>
    <t>IT</t>
  </si>
  <si>
    <t>JM</t>
  </si>
  <si>
    <t>JO</t>
  </si>
  <si>
    <t>JP</t>
  </si>
  <si>
    <t>KE</t>
  </si>
  <si>
    <t>KR</t>
  </si>
  <si>
    <t>KW</t>
  </si>
  <si>
    <t>LK</t>
  </si>
  <si>
    <t>LY</t>
  </si>
  <si>
    <t>MR</t>
  </si>
  <si>
    <t>MT</t>
  </si>
  <si>
    <t>MU</t>
  </si>
  <si>
    <t>MY</t>
  </si>
  <si>
    <t>MZ</t>
  </si>
  <si>
    <t>NG</t>
  </si>
  <si>
    <t>NL</t>
  </si>
  <si>
    <t>OM</t>
  </si>
  <si>
    <t>PK</t>
  </si>
  <si>
    <t>QA</t>
  </si>
  <si>
    <t>RO</t>
  </si>
  <si>
    <t>SA</t>
  </si>
  <si>
    <t>SD</t>
  </si>
  <si>
    <t>SG</t>
  </si>
  <si>
    <t>SI</t>
  </si>
  <si>
    <t>SO</t>
  </si>
  <si>
    <t>TH</t>
  </si>
  <si>
    <t>TR</t>
  </si>
  <si>
    <t>TW</t>
  </si>
  <si>
    <t>TZ</t>
  </si>
  <si>
    <t>US</t>
  </si>
  <si>
    <t>YE</t>
  </si>
  <si>
    <t>ZA</t>
  </si>
  <si>
    <t>AG</t>
  </si>
  <si>
    <t>AN</t>
  </si>
  <si>
    <t>BB</t>
  </si>
  <si>
    <t>DM</t>
  </si>
  <si>
    <t>DO</t>
  </si>
  <si>
    <t>GD</t>
  </si>
  <si>
    <t>GP</t>
  </si>
  <si>
    <t>HT</t>
  </si>
  <si>
    <t>KN</t>
  </si>
  <si>
    <t>LC</t>
  </si>
  <si>
    <t>MQ</t>
  </si>
  <si>
    <t>TT</t>
  </si>
  <si>
    <t>VC</t>
  </si>
  <si>
    <t>VG</t>
  </si>
  <si>
    <t>VI</t>
  </si>
  <si>
    <t>AI</t>
  </si>
  <si>
    <t>BS</t>
  </si>
  <si>
    <t>AL</t>
  </si>
  <si>
    <t>CO</t>
  </si>
  <si>
    <t>CW</t>
  </si>
  <si>
    <t>GF</t>
  </si>
  <si>
    <t>GT</t>
  </si>
  <si>
    <t>GY</t>
  </si>
  <si>
    <t>HN</t>
  </si>
  <si>
    <t>PT</t>
  </si>
  <si>
    <t>SR</t>
  </si>
  <si>
    <t>VE</t>
  </si>
  <si>
    <t>BJ</t>
  </si>
  <si>
    <t>CD</t>
  </si>
  <si>
    <t>CM</t>
  </si>
  <si>
    <t>CV</t>
  </si>
  <si>
    <t>GA</t>
  </si>
  <si>
    <t>GM</t>
  </si>
  <si>
    <t>GQ</t>
  </si>
  <si>
    <t>LR</t>
  </si>
  <si>
    <t>MA</t>
  </si>
  <si>
    <t>MX</t>
  </si>
  <si>
    <t>NA</t>
  </si>
  <si>
    <t>SL</t>
  </si>
  <si>
    <t>SN</t>
  </si>
  <si>
    <t>ST</t>
  </si>
  <si>
    <t>TG</t>
  </si>
  <si>
    <t>CL</t>
  </si>
  <si>
    <t>EC</t>
  </si>
  <si>
    <t>GN</t>
  </si>
  <si>
    <t>PE</t>
  </si>
  <si>
    <t>UY</t>
  </si>
  <si>
    <t>AS</t>
  </si>
  <si>
    <t>AU</t>
  </si>
  <si>
    <t>FJ</t>
  </si>
  <si>
    <t>MH</t>
  </si>
  <si>
    <t>NC</t>
  </si>
  <si>
    <t>NZ</t>
  </si>
  <si>
    <t>PF</t>
  </si>
  <si>
    <t>PG</t>
  </si>
  <si>
    <t>SB</t>
  </si>
  <si>
    <t>TO</t>
  </si>
  <si>
    <t>VU</t>
  </si>
  <si>
    <t>WF</t>
  </si>
  <si>
    <t>WS</t>
  </si>
  <si>
    <t>CC</t>
  </si>
  <si>
    <t>NF</t>
  </si>
  <si>
    <t>PA</t>
  </si>
  <si>
    <t>PH</t>
  </si>
  <si>
    <t>RE</t>
  </si>
  <si>
    <t>TL</t>
  </si>
  <si>
    <t>AW</t>
  </si>
  <si>
    <t>CR</t>
  </si>
  <si>
    <t>PR</t>
  </si>
  <si>
    <t>BD</t>
  </si>
  <si>
    <t>MM</t>
  </si>
  <si>
    <t>MV</t>
  </si>
  <si>
    <t>BG</t>
  </si>
  <si>
    <t>CY</t>
  </si>
  <si>
    <t>DK</t>
  </si>
  <si>
    <t>DZ</t>
  </si>
  <si>
    <t>EE</t>
  </si>
  <si>
    <t>FI</t>
  </si>
  <si>
    <t>GI</t>
  </si>
  <si>
    <t>IE</t>
  </si>
  <si>
    <t>IL</t>
  </si>
  <si>
    <t>LB</t>
  </si>
  <si>
    <t>LT</t>
  </si>
  <si>
    <t>LV</t>
  </si>
  <si>
    <t>MG</t>
  </si>
  <si>
    <t>NO</t>
  </si>
  <si>
    <t>PL</t>
  </si>
  <si>
    <t>RU</t>
  </si>
  <si>
    <t>SE</t>
  </si>
  <si>
    <t>SY</t>
  </si>
  <si>
    <t>TN</t>
  </si>
  <si>
    <t>VN</t>
  </si>
  <si>
    <t>YT</t>
  </si>
  <si>
    <t>GE</t>
  </si>
  <si>
    <t>UA</t>
  </si>
  <si>
    <t>BM</t>
  </si>
  <si>
    <t>BN</t>
  </si>
  <si>
    <t>CU</t>
  </si>
  <si>
    <t>BZ</t>
  </si>
  <si>
    <t>IS</t>
  </si>
  <si>
    <t>CK</t>
  </si>
  <si>
    <t>NI</t>
  </si>
  <si>
    <t>SV</t>
  </si>
  <si>
    <t>GU</t>
  </si>
  <si>
    <t>KH</t>
  </si>
  <si>
    <t>GW</t>
  </si>
  <si>
    <t>FO</t>
  </si>
  <si>
    <t>GL</t>
  </si>
  <si>
    <t>TC</t>
  </si>
  <si>
    <t>FM</t>
  </si>
  <si>
    <t>MP</t>
  </si>
  <si>
    <t>PW</t>
  </si>
  <si>
    <t>GG</t>
  </si>
  <si>
    <t>JE</t>
  </si>
  <si>
    <t>KY</t>
  </si>
  <si>
    <t>SC</t>
  </si>
  <si>
    <t>ME</t>
  </si>
  <si>
    <t>KM</t>
  </si>
  <si>
    <t>KP</t>
  </si>
  <si>
    <t>MS</t>
  </si>
  <si>
    <t>PY</t>
  </si>
  <si>
    <t>KI</t>
  </si>
  <si>
    <t>TV</t>
  </si>
  <si>
    <t>FK</t>
  </si>
  <si>
    <t>NR</t>
  </si>
  <si>
    <t>NU</t>
  </si>
  <si>
    <t>BQ</t>
  </si>
  <si>
    <t>MD</t>
  </si>
  <si>
    <t>CX</t>
  </si>
  <si>
    <t>Grand Total</t>
  </si>
  <si>
    <t>Row Labels</t>
  </si>
  <si>
    <t>Total Capacity (in TEU)</t>
  </si>
  <si>
    <t>Internal moving capacity (ratio)</t>
  </si>
  <si>
    <t>External moving capacity (ratio)</t>
  </si>
  <si>
    <t>total_capacity</t>
  </si>
  <si>
    <t>ext pct</t>
  </si>
  <si>
    <t>int_pct</t>
  </si>
  <si>
    <t>Average of pct_ext</t>
  </si>
  <si>
    <t>Average of pct_int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</si>
</sst>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[combo_flows_df.xlsx]pivot!PivotTable2</c:name>
    <c:fmtId val="1"/>
  </c:pivotSource>
  <c:chart>
    <c:title>
      <c:tx>
        <c:strRef>
          <c:f>pivot!$C$1</c:f>
          <c:strCache>
            <c:ptCount val="1"/>
            <c:pt idx="0">
              <c:v>Country: CN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pivot!$C$1</c:f>
              <c:strCache>
                <c:ptCount val="1"/>
                <c:pt idx="0">
                  <c:v>External moving capacity (ratio)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pivot!$C$1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pivot!$C$1</c:f>
              <c:numCache>
                <c:formatCode>General</c:formatCode>
                <c:ptCount val="15"/>
                <c:pt idx="0">
                  <c:v>0.7551147624574619</c:v>
                </c:pt>
                <c:pt idx="1">
                  <c:v>0.73763841582666867</c:v>
                </c:pt>
                <c:pt idx="2">
                  <c:v>0.71307782641963779</c:v>
                </c:pt>
                <c:pt idx="3">
                  <c:v>0.71295928019364485</c:v>
                </c:pt>
                <c:pt idx="4">
                  <c:v>0.71992052833239717</c:v>
                </c:pt>
                <c:pt idx="5">
                  <c:v>0.70359805015697274</c:v>
                </c:pt>
                <c:pt idx="6">
                  <c:v>0.69980114680579497</c:v>
                </c:pt>
                <c:pt idx="7">
                  <c:v>0.69744420168426946</c:v>
                </c:pt>
                <c:pt idx="8">
                  <c:v>0.6977680073282615</c:v>
                </c:pt>
                <c:pt idx="9">
                  <c:v>0.69208918388521146</c:v>
                </c:pt>
                <c:pt idx="10">
                  <c:v>0.69150266182360365</c:v>
                </c:pt>
                <c:pt idx="11">
                  <c:v>0.68947555636466906</c:v>
                </c:pt>
                <c:pt idx="12">
                  <c:v>0.68587929667144865</c:v>
                </c:pt>
                <c:pt idx="13">
                  <c:v>0.68612646916455444</c:v>
                </c:pt>
                <c:pt idx="14">
                  <c:v>0.69071856039883095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E-4C9B-B0DE-81A2760D7529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Internal moving capacity (ratio)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pivot!$C$1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pivot!$C$1</c:f>
              <c:numCache>
                <c:formatCode>General</c:formatCode>
                <c:ptCount val="15"/>
                <c:pt idx="0">
                  <c:v>0.2448852375425381</c:v>
                </c:pt>
                <c:pt idx="1">
                  <c:v>0.26236158417333127</c:v>
                </c:pt>
                <c:pt idx="2">
                  <c:v>0.28692217358036221</c:v>
                </c:pt>
                <c:pt idx="3">
                  <c:v>0.28704071980635515</c:v>
                </c:pt>
                <c:pt idx="4">
                  <c:v>0.28007947166760283</c:v>
                </c:pt>
                <c:pt idx="5">
                  <c:v>0.29640194984302726</c:v>
                </c:pt>
                <c:pt idx="6">
                  <c:v>0.30019885319420508</c:v>
                </c:pt>
                <c:pt idx="7">
                  <c:v>0.30255579831573065</c:v>
                </c:pt>
                <c:pt idx="8">
                  <c:v>0.30223199267173856</c:v>
                </c:pt>
                <c:pt idx="9">
                  <c:v>0.30791081611478854</c:v>
                </c:pt>
                <c:pt idx="10">
                  <c:v>0.30849733817639641</c:v>
                </c:pt>
                <c:pt idx="11">
                  <c:v>0.31052444363533083</c:v>
                </c:pt>
                <c:pt idx="12">
                  <c:v>0.31412070332855124</c:v>
                </c:pt>
                <c:pt idx="13">
                  <c:v>0.3138735308354455</c:v>
                </c:pt>
                <c:pt idx="14">
                  <c:v>0.30928143960116899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E-4C9B-B0DE-81A2760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2041919"/>
        <c:axId val="1862645375"/>
      </c:barChart>
      <c:lineChart>
        <c:grouping val="standard"/>
        <c:varyColors val="0"/>
        <c:ser>
          <c:idx val="2"/>
          <c:order val="2"/>
          <c:tx>
            <c:strRef>
              <c:f>pivot!$C$1</c:f>
              <c:strCache>
                <c:ptCount val="1"/>
                <c:pt idx="0">
                  <c:v>Total Capacity (in TEU)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pivot!$C$1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pivot!$C$1</c:f>
              <c:numCache>
                <c:formatCode>General</c:formatCode>
                <c:ptCount val="15"/>
                <c:pt idx="0">
                  <c:v>1042168941.3783879</c:v>
                </c:pt>
                <c:pt idx="1">
                  <c:v>1305099406.522048</c:v>
                </c:pt>
                <c:pt idx="2">
                  <c:v>1488915584.9904449</c:v>
                </c:pt>
                <c:pt idx="3">
                  <c:v>1599018262.8353589</c:v>
                </c:pt>
                <c:pt idx="4">
                  <c:v>1837006092.6016049</c:v>
                </c:pt>
                <c:pt idx="5">
                  <c:v>2186808894.9279361</c:v>
                </c:pt>
                <c:pt idx="6">
                  <c:v>2089348456.13097</c:v>
                </c:pt>
                <c:pt idx="7">
                  <c:v>2158114828.7199078</c:v>
                </c:pt>
                <c:pt idx="8">
                  <c:v>2154977890.0765419</c:v>
                </c:pt>
                <c:pt idx="9">
                  <c:v>2407870345.502027</c:v>
                </c:pt>
                <c:pt idx="10">
                  <c:v>2630120476.0028439</c:v>
                </c:pt>
                <c:pt idx="11">
                  <c:v>2654882812.9143801</c:v>
                </c:pt>
                <c:pt idx="12">
                  <c:v>2816494396.4999762</c:v>
                </c:pt>
                <c:pt idx="13">
                  <c:v>2778963578.3067703</c:v>
                </c:pt>
                <c:pt idx="14">
                  <c:v>3530058137.1637001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E-4C9B-B0DE-81A2760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29439"/>
        <c:axId val="1862629567"/>
      </c:lineChart>
      <c:catAx>
        <c:axId val="19720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45375"/>
        <c:crosses val="autoZero"/>
        <c:auto val="1"/>
        <c:lblAlgn val="ctr"/>
        <c:lblOffset val="100"/>
        <c:noMultiLvlLbl val="0"/>
      </c:catAx>
      <c:valAx>
        <c:axId val="18626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41919"/>
        <c:crosses val="autoZero"/>
        <c:crossBetween val="between"/>
      </c:valAx>
      <c:valAx>
        <c:axId val="1862629567"/>
        <c:scaling>
          <c:orientation val="minMax"/>
        </c:scaling>
        <c:delete val="0"/>
        <c:axPos val="r"/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29439"/>
        <c:crosses val="max"/>
        <c:crossBetween val="between"/>
      </c:valAx>
      <c:catAx>
        <c:axId val="1874429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262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70719063889697"/>
          <c:y val="0.10970943124286461"/>
          <c:w val="0.60269607155425842"/>
          <c:h val="5.608427379615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[combo_flows_df.xlsx]global avg!PivotTable24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'global avg'!$B$3</c:f>
              <c:strCache>
                <c:ptCount val="1"/>
                <c:pt idx="0">
                  <c:v>Average of pct_ext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'global avg'!$A$4:$A$19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'global avg'!$B$4:$B$19</c:f>
              <c:numCache>
                <c:formatCode>0.0%</c:formatCode>
                <c:ptCount val="15"/>
                <c:pt idx="0">
                  <c:v>0.8631747062167584</c:v>
                </c:pt>
                <c:pt idx="1">
                  <c:v>0.86293572471387581</c:v>
                </c:pt>
                <c:pt idx="2">
                  <c:v>0.85470004092084184</c:v>
                </c:pt>
                <c:pt idx="3">
                  <c:v>0.85310662945109395</c:v>
                </c:pt>
                <c:pt idx="4">
                  <c:v>0.85297522119217761</c:v>
                </c:pt>
                <c:pt idx="5">
                  <c:v>0.84729857972952227</c:v>
                </c:pt>
                <c:pt idx="6">
                  <c:v>0.84595502575470227</c:v>
                </c:pt>
                <c:pt idx="7">
                  <c:v>0.84730792401204358</c:v>
                </c:pt>
                <c:pt idx="8">
                  <c:v>0.84738759151965826</c:v>
                </c:pt>
                <c:pt idx="9">
                  <c:v>0.84569670456854495</c:v>
                </c:pt>
                <c:pt idx="10">
                  <c:v>0.84812264556870032</c:v>
                </c:pt>
                <c:pt idx="11">
                  <c:v>0.84629293247176196</c:v>
                </c:pt>
                <c:pt idx="12">
                  <c:v>0.84534011316305058</c:v>
                </c:pt>
                <c:pt idx="13">
                  <c:v>0.84424293499509862</c:v>
                </c:pt>
                <c:pt idx="14">
                  <c:v>0.84486446431354933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1F4-8E23-10BE216017CF}"/>
            </c:ext>
          </c:extLst>
        </c:ser>
        <c:ser>
          <c:idx val="1"/>
          <c:order val="1"/>
          <c:tx>
            <c:strRef>
              <c:f>'global avg'!$C$3</c:f>
              <c:strCache>
                <c:ptCount val="1"/>
                <c:pt idx="0">
                  <c:v>Average of pct_int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'global avg'!$A$4:$A$19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'global avg'!$C$4:$C$19</c:f>
              <c:numCache>
                <c:formatCode>0.0%</c:formatCode>
                <c:ptCount val="15"/>
                <c:pt idx="0">
                  <c:v>0.13682529378324162</c:v>
                </c:pt>
                <c:pt idx="1">
                  <c:v>0.1370642752861243</c:v>
                </c:pt>
                <c:pt idx="2">
                  <c:v>0.14529995907915813</c:v>
                </c:pt>
                <c:pt idx="3">
                  <c:v>0.146893370548906</c:v>
                </c:pt>
                <c:pt idx="4">
                  <c:v>0.14702477880782241</c:v>
                </c:pt>
                <c:pt idx="5">
                  <c:v>0.1527014202704777</c:v>
                </c:pt>
                <c:pt idx="6">
                  <c:v>0.15404497424529776</c:v>
                </c:pt>
                <c:pt idx="7">
                  <c:v>0.15269207598795634</c:v>
                </c:pt>
                <c:pt idx="8">
                  <c:v>0.15261240848034172</c:v>
                </c:pt>
                <c:pt idx="9">
                  <c:v>0.15430329543145505</c:v>
                </c:pt>
                <c:pt idx="10">
                  <c:v>0.15187735443129979</c:v>
                </c:pt>
                <c:pt idx="11">
                  <c:v>0.15370706752823801</c:v>
                </c:pt>
                <c:pt idx="12">
                  <c:v>0.15465988683694937</c:v>
                </c:pt>
                <c:pt idx="13">
                  <c:v>0.1557570650049015</c:v>
                </c:pt>
                <c:pt idx="14">
                  <c:v>0.15513553568645061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1F4-8E23-10BE2160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61024"/>
        <c:axId val="225698000"/>
      </c:lineChart>
      <c:catAx>
        <c:axId val="362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98000"/>
        <c:crosses val="autoZero"/>
        <c:auto val="1"/>
        <c:lblAlgn val="ctr"/>
        <c:lblOffset val="100"/>
        <c:noMultiLvlLbl val="0"/>
      </c:catAx>
      <c:valAx>
        <c:axId val="2256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28575</xdr:rowOff>
    </xdr:from>
    <xdr:to>
      <xdr:col>14</xdr:col>
      <xdr:colOff>609599</xdr:colOff>
      <xdr:row>20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7C7AF-EFAF-4E88-9BFC-781A9123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1090612</xdr:colOff>
      <xdr:row>0</xdr:row>
      <xdr:rowOff>123825</xdr:rowOff>
    </xdr:from>
    <xdr:to>
      <xdr:col>8</xdr:col>
      <xdr:colOff>566737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D5A56-92EF-45CA-AE17-29AE3D59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 Ulybina" refreshedDate="44178.501361226852" createdVersion="6" refreshedVersion="6" minRefreshableVersion="3" recordCount="2681" xr:uid="{00000000-000A-0000-FFFF-FFFF0B000000}">
  <cacheSource type="worksheet">
    <worksheetSource name="Table1"/>
  </cacheSource>
  <cacheFields count="8">
    <cacheField name="iso2" numFmtId="0">
      <sharedItems count="186">
        <s v="AE"/>
        <s v="AO"/>
        <s v="AR"/>
        <s v="BE"/>
        <s v="BH"/>
        <s v="BR"/>
        <s v="CA"/>
        <s v="CG"/>
        <s v="CI"/>
        <s v="CN"/>
        <s v="DE"/>
        <s v="DJ"/>
        <s v="EG"/>
        <s v="ER"/>
        <s v="ES"/>
        <s v="FR"/>
        <s v="GB"/>
        <s v="GH"/>
        <s v="GR"/>
        <s v="HK"/>
        <s v="HR"/>
        <s v="ID"/>
        <s v="IN"/>
        <s v="IQ"/>
        <s v="IR"/>
        <s v="IT"/>
        <s v="JM"/>
        <s v="JO"/>
        <s v="JP"/>
        <s v="KE"/>
        <s v="KR"/>
        <s v="KW"/>
        <s v="LK"/>
        <s v="LY"/>
        <s v="MR"/>
        <s v="MT"/>
        <s v="MU"/>
        <s v="MY"/>
        <s v="MZ"/>
        <s v="NG"/>
        <s v="NL"/>
        <s v="OM"/>
        <s v="PK"/>
        <s v="QA"/>
        <s v="RO"/>
        <s v="SA"/>
        <s v="SD"/>
        <s v="SG"/>
        <s v="SI"/>
        <s v="SO"/>
        <s v="TH"/>
        <s v="TR"/>
        <s v="TW"/>
        <s v="TZ"/>
        <s v="US"/>
        <s v="YE"/>
        <s v="ZA"/>
        <s v="AG"/>
        <s v="AN"/>
        <s v="BB"/>
        <s v="DM"/>
        <s v="DO"/>
        <s v="GD"/>
        <s v="GP"/>
        <s v="HT"/>
        <s v="KN"/>
        <s v="LC"/>
        <s v="MQ"/>
        <s v="TT"/>
        <s v="VC"/>
        <s v="VG"/>
        <s v="VI"/>
        <s v="AI"/>
        <s v="BS"/>
        <s v="AL"/>
        <s v="CO"/>
        <s v="CW"/>
        <s v="GF"/>
        <s v="GT"/>
        <s v="GY"/>
        <s v="HN"/>
        <s v="PT"/>
        <s v="SR"/>
        <s v="VE"/>
        <s v="BJ"/>
        <s v="CD"/>
        <s v="CM"/>
        <s v="CV"/>
        <s v="GA"/>
        <s v="GM"/>
        <s v="GQ"/>
        <s v="LR"/>
        <s v="MA"/>
        <s v="MX"/>
        <s v="NA"/>
        <s v="SL"/>
        <s v="SN"/>
        <s v="ST"/>
        <s v="TG"/>
        <s v="CL"/>
        <s v="EC"/>
        <s v="GN"/>
        <s v="PE"/>
        <s v="UY"/>
        <s v="AS"/>
        <s v="AU"/>
        <s v="FJ"/>
        <s v="MH"/>
        <s v="NC"/>
        <s v="NZ"/>
        <s v="PF"/>
        <s v="PG"/>
        <s v="SB"/>
        <s v="TO"/>
        <s v="VU"/>
        <s v="WF"/>
        <s v="WS"/>
        <s v="CC"/>
        <s v="NF"/>
        <s v="PA"/>
        <s v="PH"/>
        <s v="RE"/>
        <s v="TL"/>
        <s v="AW"/>
        <s v="CR"/>
        <s v="PR"/>
        <s v="BD"/>
        <s v="MM"/>
        <s v="MV"/>
        <s v="BG"/>
        <s v="CY"/>
        <s v="DK"/>
        <s v="DZ"/>
        <s v="EE"/>
        <s v="FI"/>
        <s v="GI"/>
        <s v="IE"/>
        <s v="IL"/>
        <s v="LB"/>
        <s v="LT"/>
        <s v="LV"/>
        <s v="MG"/>
        <s v="NO"/>
        <s v="PL"/>
        <s v="RU"/>
        <s v="SE"/>
        <s v="SY"/>
        <s v="TN"/>
        <s v="VN"/>
        <s v="YT"/>
        <s v="GE"/>
        <s v="UA"/>
        <s v="BM"/>
        <s v="BN"/>
        <s v="CU"/>
        <s v="BZ"/>
        <s v="IS"/>
        <s v="CK"/>
        <s v="NI"/>
        <s v="SV"/>
        <s v="GU"/>
        <s v="KH"/>
        <s v="GW"/>
        <s v="FO"/>
        <s v="GL"/>
        <s v="TC"/>
        <s v="FM"/>
        <s v="MP"/>
        <s v="PW"/>
        <s v="GG"/>
        <s v="JE"/>
        <s v="KY"/>
        <s v="SC"/>
        <s v="ME"/>
        <s v="KM"/>
        <s v="KP"/>
        <s v="MS"/>
        <s v="PY"/>
        <s v="KI"/>
        <s v="TV"/>
        <s v="FK"/>
        <s v="NR"/>
        <s v="NU"/>
        <s v="BQ"/>
        <s v="MD"/>
        <s v="CX"/>
      </sharedItems>
    </cacheField>
    <cacheField name="ext_flow_capacity" numFmtId="0">
      <sharedItems containsSemiMixedTypes="0" containsString="0" containsNumber="1" minValue="1152" maxValue="2438276674.6258898"/>
    </cacheField>
    <cacheField name="year" numFmtId="0">
      <sharedItems containsSemiMixedTypes="0" containsString="0" containsNumber="1" containsInteger="1" minValue="2006" maxValue="2020" count="1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int_flows_capacity" numFmtId="0">
      <sharedItems containsSemiMixedTypes="0" containsString="0" containsNumber="1" minValue="0" maxValue="1091781462.5378101"/>
    </cacheField>
    <cacheField name="ratio" numFmtId="0" formula="int_flows_capacity/ext_flow_capacity" databaseField="0"/>
    <cacheField name="pct_ext" numFmtId="0" formula="ext_flow_capacity/ (ext_flow_capacity+int_flows_capacity)" databaseField="0"/>
    <cacheField name="pct_int" numFmtId="0" formula="int_flows_capacity/ (ext_flow_capacity+int_flows_capacity)" databaseField="0"/>
    <cacheField name="sum_cap" numFmtId="0" formula="ext_flow_capacity+int_flows_capac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1">
  <r>
    <x v="0"/>
    <n v="90012430.1551947"/>
    <x v="0"/>
    <n v="7297070.9303030204"/>
  </r>
  <r>
    <x v="1"/>
    <n v="6048443.4249999896"/>
    <x v="0"/>
    <n v="978552.85357142705"/>
  </r>
  <r>
    <x v="2"/>
    <n v="41797402.390620403"/>
    <x v="0"/>
    <n v="2418892.4999999902"/>
  </r>
  <r>
    <x v="3"/>
    <n v="139798990.80382299"/>
    <x v="0"/>
    <n v="0"/>
  </r>
  <r>
    <x v="4"/>
    <n v="2398556"/>
    <x v="0"/>
    <n v="0"/>
  </r>
  <r>
    <x v="5"/>
    <n v="163178671.94718501"/>
    <x v="0"/>
    <n v="96332815.472438499"/>
  </r>
  <r>
    <x v="6"/>
    <n v="54679670.896428503"/>
    <x v="0"/>
    <n v="1558818"/>
  </r>
  <r>
    <x v="7"/>
    <n v="4870224.9726190399"/>
    <x v="0"/>
    <n v="0"/>
  </r>
  <r>
    <x v="8"/>
    <n v="13885793.690476101"/>
    <x v="0"/>
    <n v="614295.99999999895"/>
  </r>
  <r>
    <x v="9"/>
    <n v="786957152.60948598"/>
    <x v="0"/>
    <n v="255211788.768902"/>
  </r>
  <r>
    <x v="10"/>
    <n v="213794797.980086"/>
    <x v="0"/>
    <n v="9386489.6857142802"/>
  </r>
  <r>
    <x v="11"/>
    <n v="2598895.1428571399"/>
    <x v="0"/>
    <n v="0"/>
  </r>
  <r>
    <x v="12"/>
    <n v="102090512.83553299"/>
    <x v="0"/>
    <n v="2041432.8571428501"/>
  </r>
  <r>
    <x v="13"/>
    <n v="170406"/>
    <x v="0"/>
    <n v="0"/>
  </r>
  <r>
    <x v="14"/>
    <n v="190894510.74401101"/>
    <x v="0"/>
    <n v="31177241.101731502"/>
  </r>
  <r>
    <x v="15"/>
    <n v="140425947.70836899"/>
    <x v="0"/>
    <n v="5338405.2489177398"/>
  </r>
  <r>
    <x v="16"/>
    <n v="188359659.71374401"/>
    <x v="0"/>
    <n v="2069773.9499999899"/>
  </r>
  <r>
    <x v="17"/>
    <n v="13196013.9932539"/>
    <x v="0"/>
    <n v="332190"/>
  </r>
  <r>
    <x v="18"/>
    <n v="34390841.4305555"/>
    <x v="0"/>
    <n v="1852901.08333333"/>
  </r>
  <r>
    <x v="19"/>
    <n v="329179945.41760403"/>
    <x v="0"/>
    <n v="0"/>
  </r>
  <r>
    <x v="20"/>
    <n v="2240971.3571428498"/>
    <x v="0"/>
    <n v="79248"/>
  </r>
  <r>
    <x v="21"/>
    <n v="28764238.222943701"/>
    <x v="0"/>
    <n v="9383074.7499999907"/>
  </r>
  <r>
    <x v="22"/>
    <n v="58954442.557972498"/>
    <x v="0"/>
    <n v="7874777.4945887402"/>
  </r>
  <r>
    <x v="23"/>
    <n v="60257.5"/>
    <x v="0"/>
    <n v="0"/>
  </r>
  <r>
    <x v="24"/>
    <n v="17445216.470238"/>
    <x v="0"/>
    <n v="367907.57142857101"/>
  </r>
  <r>
    <x v="25"/>
    <n v="165203497.40018001"/>
    <x v="0"/>
    <n v="21317136.287445799"/>
  </r>
  <r>
    <x v="26"/>
    <n v="29911483.978102401"/>
    <x v="0"/>
    <n v="73112"/>
  </r>
  <r>
    <x v="27"/>
    <n v="5940856.13333333"/>
    <x v="0"/>
    <n v="0"/>
  </r>
  <r>
    <x v="28"/>
    <n v="303274819.048087"/>
    <x v="0"/>
    <n v="132786652.640259"/>
  </r>
  <r>
    <x v="29"/>
    <n v="3909938.6071428498"/>
    <x v="0"/>
    <n v="0"/>
  </r>
  <r>
    <x v="30"/>
    <n v="223399355.157359"/>
    <x v="0"/>
    <n v="16527296.8412697"/>
  </r>
  <r>
    <x v="31"/>
    <n v="3107909.5"/>
    <x v="0"/>
    <n v="502268"/>
  </r>
  <r>
    <x v="32"/>
    <n v="52102269.141197599"/>
    <x v="0"/>
    <n v="0"/>
  </r>
  <r>
    <x v="33"/>
    <n v="4266684.6190476101"/>
    <x v="0"/>
    <n v="1297157.99999999"/>
  </r>
  <r>
    <x v="34"/>
    <n v="2023208.16666666"/>
    <x v="0"/>
    <n v="61776"/>
  </r>
  <r>
    <x v="35"/>
    <n v="22159122.287698399"/>
    <x v="0"/>
    <n v="0"/>
  </r>
  <r>
    <x v="36"/>
    <n v="7498788.0800865702"/>
    <x v="0"/>
    <n v="0"/>
  </r>
  <r>
    <x v="37"/>
    <n v="178916455.14999899"/>
    <x v="0"/>
    <n v="11141253.2587301"/>
  </r>
  <r>
    <x v="38"/>
    <n v="1366347.1428571399"/>
    <x v="0"/>
    <n v="476302.16666666599"/>
  </r>
  <r>
    <x v="39"/>
    <n v="9914008.9730158597"/>
    <x v="0"/>
    <n v="471442.99999999901"/>
  </r>
  <r>
    <x v="40"/>
    <n v="166869977.60627601"/>
    <x v="0"/>
    <n v="318729.99999999901"/>
  </r>
  <r>
    <x v="41"/>
    <n v="21700878.059523702"/>
    <x v="0"/>
    <n v="46280"/>
  </r>
  <r>
    <x v="42"/>
    <n v="20374782.117748901"/>
    <x v="0"/>
    <n v="53430"/>
  </r>
  <r>
    <x v="43"/>
    <n v="2346408.5"/>
    <x v="0"/>
    <n v="149760"/>
  </r>
  <r>
    <x v="44"/>
    <n v="10732483.0892857"/>
    <x v="0"/>
    <n v="0"/>
  </r>
  <r>
    <x v="45"/>
    <n v="83613293.408152804"/>
    <x v="0"/>
    <n v="324723"/>
  </r>
  <r>
    <x v="46"/>
    <n v="545231.66666666605"/>
    <x v="0"/>
    <n v="0"/>
  </r>
  <r>
    <x v="47"/>
    <n v="203872553.14769"/>
    <x v="0"/>
    <n v="0"/>
  </r>
  <r>
    <x v="48"/>
    <n v="3959311.3571428498"/>
    <x v="0"/>
    <n v="0"/>
  </r>
  <r>
    <x v="49"/>
    <n v="347635.33333333302"/>
    <x v="0"/>
    <n v="0"/>
  </r>
  <r>
    <x v="50"/>
    <n v="48609903.8844155"/>
    <x v="0"/>
    <n v="4705968.3666666597"/>
  </r>
  <r>
    <x v="51"/>
    <n v="51708581.3214285"/>
    <x v="0"/>
    <n v="13157575.297619"/>
  </r>
  <r>
    <x v="52"/>
    <n v="202407749.725721"/>
    <x v="0"/>
    <n v="13783907.599999901"/>
  </r>
  <r>
    <x v="53"/>
    <n v="3761740.91666666"/>
    <x v="0"/>
    <n v="229421.33333333299"/>
  </r>
  <r>
    <x v="54"/>
    <n v="439325764.33289897"/>
    <x v="0"/>
    <n v="145127801.524964"/>
  </r>
  <r>
    <x v="55"/>
    <n v="5584697.7666666601"/>
    <x v="0"/>
    <n v="590328.5"/>
  </r>
  <r>
    <x v="56"/>
    <n v="40384153.255771898"/>
    <x v="0"/>
    <n v="8481909.2548701093"/>
  </r>
  <r>
    <x v="57"/>
    <n v="1499160"/>
    <x v="0"/>
    <n v="0"/>
  </r>
  <r>
    <x v="58"/>
    <n v="2567019"/>
    <x v="0"/>
    <n v="124800"/>
  </r>
  <r>
    <x v="59"/>
    <n v="2465918"/>
    <x v="0"/>
    <n v="0"/>
  </r>
  <r>
    <x v="60"/>
    <n v="1060436"/>
    <x v="0"/>
    <n v="0"/>
  </r>
  <r>
    <x v="61"/>
    <n v="15464935.1166666"/>
    <x v="0"/>
    <n v="286550"/>
  </r>
  <r>
    <x v="62"/>
    <n v="1323400"/>
    <x v="0"/>
    <n v="0"/>
  </r>
  <r>
    <x v="63"/>
    <n v="2895163.6999999899"/>
    <x v="0"/>
    <n v="41600"/>
  </r>
  <r>
    <x v="64"/>
    <n v="921979.5"/>
    <x v="0"/>
    <n v="0"/>
  </r>
  <r>
    <x v="65"/>
    <n v="354172"/>
    <x v="0"/>
    <n v="0"/>
  </r>
  <r>
    <x v="66"/>
    <n v="2162082"/>
    <x v="0"/>
    <n v="255008"/>
  </r>
  <r>
    <x v="67"/>
    <n v="2956007.1999999899"/>
    <x v="0"/>
    <n v="0"/>
  </r>
  <r>
    <x v="68"/>
    <n v="10616988.414285701"/>
    <x v="0"/>
    <n v="0"/>
  </r>
  <r>
    <x v="69"/>
    <n v="1606384"/>
    <x v="0"/>
    <n v="0"/>
  </r>
  <r>
    <x v="70"/>
    <n v="737386"/>
    <x v="0"/>
    <n v="0"/>
  </r>
  <r>
    <x v="71"/>
    <n v="1954914"/>
    <x v="0"/>
    <n v="234390"/>
  </r>
  <r>
    <x v="72"/>
    <n v="97786"/>
    <x v="0"/>
    <n v="0"/>
  </r>
  <r>
    <x v="73"/>
    <n v="14131191.5023809"/>
    <x v="0"/>
    <n v="0"/>
  </r>
  <r>
    <x v="74"/>
    <n v="23062.5"/>
    <x v="0"/>
    <n v="0"/>
  </r>
  <r>
    <x v="75"/>
    <n v="38054988.042857103"/>
    <x v="0"/>
    <n v="1938882.1761904701"/>
  </r>
  <r>
    <x v="76"/>
    <n v="4837126.6666666605"/>
    <x v="0"/>
    <n v="0"/>
  </r>
  <r>
    <x v="77"/>
    <n v="1260841"/>
    <x v="0"/>
    <n v="0"/>
  </r>
  <r>
    <x v="78"/>
    <n v="17580521.192460202"/>
    <x v="0"/>
    <n v="0"/>
  </r>
  <r>
    <x v="79"/>
    <n v="2443464.5"/>
    <x v="0"/>
    <n v="0"/>
  </r>
  <r>
    <x v="80"/>
    <n v="4453927.5999999996"/>
    <x v="0"/>
    <n v="109616"/>
  </r>
  <r>
    <x v="81"/>
    <n v="14931338.8083333"/>
    <x v="0"/>
    <n v="3466637.5"/>
  </r>
  <r>
    <x v="82"/>
    <n v="2626670"/>
    <x v="0"/>
    <n v="0"/>
  </r>
  <r>
    <x v="83"/>
    <n v="35623966.973809399"/>
    <x v="0"/>
    <n v="7610149.7999999896"/>
  </r>
  <r>
    <x v="84"/>
    <n v="6938592.8515872899"/>
    <x v="0"/>
    <n v="0"/>
  </r>
  <r>
    <x v="85"/>
    <n v="586255.5"/>
    <x v="0"/>
    <n v="87955.25"/>
  </r>
  <r>
    <x v="86"/>
    <n v="7691979.3801587196"/>
    <x v="0"/>
    <n v="0"/>
  </r>
  <r>
    <x v="87"/>
    <n v="489362.5"/>
    <x v="0"/>
    <n v="93742"/>
  </r>
  <r>
    <x v="88"/>
    <n v="4523756.7130952301"/>
    <x v="0"/>
    <n v="191293"/>
  </r>
  <r>
    <x v="89"/>
    <n v="466410.16666666599"/>
    <x v="0"/>
    <n v="0"/>
  </r>
  <r>
    <x v="90"/>
    <n v="766368.73809523694"/>
    <x v="0"/>
    <n v="61978.166666666599"/>
  </r>
  <r>
    <x v="91"/>
    <n v="890308.16666666605"/>
    <x v="0"/>
    <n v="0"/>
  </r>
  <r>
    <x v="92"/>
    <n v="2403479.16666666"/>
    <x v="0"/>
    <n v="824473"/>
  </r>
  <r>
    <x v="93"/>
    <n v="70038573.953174502"/>
    <x v="0"/>
    <n v="5888368.8515872899"/>
  </r>
  <r>
    <x v="94"/>
    <n v="2889185.17063491"/>
    <x v="0"/>
    <n v="0"/>
  </r>
  <r>
    <x v="95"/>
    <n v="878752.16666666605"/>
    <x v="0"/>
    <n v="0"/>
  </r>
  <r>
    <x v="96"/>
    <n v="10231839.272619"/>
    <x v="0"/>
    <n v="0"/>
  </r>
  <r>
    <x v="97"/>
    <n v="168037.41666666599"/>
    <x v="0"/>
    <n v="0"/>
  </r>
  <r>
    <x v="98"/>
    <n v="7742155.3623015704"/>
    <x v="0"/>
    <n v="0"/>
  </r>
  <r>
    <x v="99"/>
    <n v="71963634.218650699"/>
    <x v="0"/>
    <n v="16107954.794444401"/>
  </r>
  <r>
    <x v="100"/>
    <n v="20317226.612698399"/>
    <x v="0"/>
    <n v="491788"/>
  </r>
  <r>
    <x v="101"/>
    <n v="3905144.9666666598"/>
    <x v="0"/>
    <n v="0"/>
  </r>
  <r>
    <x v="102"/>
    <n v="35317290.409920499"/>
    <x v="0"/>
    <n v="1552813.6238095199"/>
  </r>
  <r>
    <x v="103"/>
    <n v="21936119.883982599"/>
    <x v="0"/>
    <n v="0"/>
  </r>
  <r>
    <x v="104"/>
    <n v="1277970.5"/>
    <x v="0"/>
    <n v="0"/>
  </r>
  <r>
    <x v="105"/>
    <n v="67300846.878787801"/>
    <x v="0"/>
    <n v="26653828.781818099"/>
  </r>
  <r>
    <x v="106"/>
    <n v="3014552.7499999902"/>
    <x v="0"/>
    <n v="235647.5"/>
  </r>
  <r>
    <x v="107"/>
    <n v="426540"/>
    <x v="0"/>
    <n v="10556"/>
  </r>
  <r>
    <x v="108"/>
    <n v="3106879.66666666"/>
    <x v="0"/>
    <n v="0"/>
  </r>
  <r>
    <x v="109"/>
    <n v="35361469.875757501"/>
    <x v="0"/>
    <n v="15908988.512121201"/>
  </r>
  <r>
    <x v="110"/>
    <n v="3287371.8333333302"/>
    <x v="0"/>
    <n v="0"/>
  </r>
  <r>
    <x v="111"/>
    <n v="4174111.16666666"/>
    <x v="0"/>
    <n v="878341.99999999895"/>
  </r>
  <r>
    <x v="112"/>
    <n v="727776"/>
    <x v="0"/>
    <n v="0"/>
  </r>
  <r>
    <x v="113"/>
    <n v="658384.5"/>
    <x v="0"/>
    <n v="0"/>
  </r>
  <r>
    <x v="114"/>
    <n v="1193470"/>
    <x v="0"/>
    <n v="66870"/>
  </r>
  <r>
    <x v="115"/>
    <n v="56952"/>
    <x v="0"/>
    <n v="0"/>
  </r>
  <r>
    <x v="116"/>
    <n v="1268982.5"/>
    <x v="0"/>
    <n v="0"/>
  </r>
  <r>
    <x v="117"/>
    <n v="4512"/>
    <x v="0"/>
    <n v="0"/>
  </r>
  <r>
    <x v="118"/>
    <n v="1413"/>
    <x v="0"/>
    <n v="0"/>
  </r>
  <r>
    <x v="119"/>
    <n v="59383770.730086498"/>
    <x v="0"/>
    <n v="1388810.8928571399"/>
  </r>
  <r>
    <x v="120"/>
    <n v="12796026.2166666"/>
    <x v="0"/>
    <n v="4332279.1999999899"/>
  </r>
  <r>
    <x v="121"/>
    <n v="5515727.9300865699"/>
    <x v="0"/>
    <n v="0"/>
  </r>
  <r>
    <x v="122"/>
    <n v="31834"/>
    <x v="0"/>
    <n v="0"/>
  </r>
  <r>
    <x v="123"/>
    <n v="2739868.3"/>
    <x v="0"/>
    <n v="0"/>
  </r>
  <r>
    <x v="124"/>
    <n v="10051730.0412698"/>
    <x v="0"/>
    <n v="0"/>
  </r>
  <r>
    <x v="125"/>
    <n v="7861866.6190476101"/>
    <x v="0"/>
    <n v="0"/>
  </r>
  <r>
    <x v="126"/>
    <n v="2344896.91666666"/>
    <x v="0"/>
    <n v="230984"/>
  </r>
  <r>
    <x v="127"/>
    <n v="370792.5"/>
    <x v="0"/>
    <n v="0"/>
  </r>
  <r>
    <x v="128"/>
    <n v="203272"/>
    <x v="0"/>
    <n v="0"/>
  </r>
  <r>
    <x v="129"/>
    <n v="1503912.5"/>
    <x v="0"/>
    <n v="137288"/>
  </r>
  <r>
    <x v="130"/>
    <n v="6832931.1666666605"/>
    <x v="0"/>
    <n v="0"/>
  </r>
  <r>
    <x v="131"/>
    <n v="10003573.916666601"/>
    <x v="0"/>
    <n v="349112"/>
  </r>
  <r>
    <x v="132"/>
    <n v="4185327.2499999902"/>
    <x v="0"/>
    <n v="3667700.66666666"/>
  </r>
  <r>
    <x v="133"/>
    <n v="1272840.0666666599"/>
    <x v="0"/>
    <n v="0"/>
  </r>
  <r>
    <x v="134"/>
    <n v="6394905.9166666605"/>
    <x v="0"/>
    <n v="2064077.16666666"/>
  </r>
  <r>
    <x v="135"/>
    <n v="228819.49999999901"/>
    <x v="0"/>
    <n v="0"/>
  </r>
  <r>
    <x v="136"/>
    <n v="3922928.5"/>
    <x v="0"/>
    <n v="376012"/>
  </r>
  <r>
    <x v="137"/>
    <n v="28281638.642857101"/>
    <x v="0"/>
    <n v="2577041"/>
  </r>
  <r>
    <x v="138"/>
    <n v="12605078.5555555"/>
    <x v="0"/>
    <n v="0"/>
  </r>
  <r>
    <x v="139"/>
    <n v="1618500.74999999"/>
    <x v="0"/>
    <n v="0"/>
  </r>
  <r>
    <x v="140"/>
    <n v="1200317.1833333301"/>
    <x v="0"/>
    <n v="14643.199999999901"/>
  </r>
  <r>
    <x v="141"/>
    <n v="2542382.9404761801"/>
    <x v="0"/>
    <n v="185915.25"/>
  </r>
  <r>
    <x v="142"/>
    <n v="3280432"/>
    <x v="0"/>
    <n v="5865848"/>
  </r>
  <r>
    <x v="143"/>
    <n v="2151246.0833333302"/>
    <x v="0"/>
    <n v="344793.5"/>
  </r>
  <r>
    <x v="144"/>
    <n v="5060993.8285714202"/>
    <x v="0"/>
    <n v="307904.66666666599"/>
  </r>
  <r>
    <x v="145"/>
    <n v="13640674.8666666"/>
    <x v="0"/>
    <n v="1668944"/>
  </r>
  <r>
    <x v="146"/>
    <n v="5492331.3333333302"/>
    <x v="0"/>
    <n v="292740.5"/>
  </r>
  <r>
    <x v="147"/>
    <n v="2102303.8333333302"/>
    <x v="0"/>
    <n v="302738"/>
  </r>
  <r>
    <x v="148"/>
    <n v="20451463.916666601"/>
    <x v="0"/>
    <n v="1538712"/>
  </r>
  <r>
    <x v="149"/>
    <n v="888494.85714285495"/>
    <x v="0"/>
    <n v="0"/>
  </r>
  <r>
    <x v="150"/>
    <n v="583711"/>
    <x v="0"/>
    <n v="0"/>
  </r>
  <r>
    <x v="151"/>
    <n v="5810043.2857142799"/>
    <x v="0"/>
    <n v="570689.78571428498"/>
  </r>
  <r>
    <x v="152"/>
    <n v="64812"/>
    <x v="0"/>
    <n v="0"/>
  </r>
  <r>
    <x v="153"/>
    <n v="678506.99999999895"/>
    <x v="0"/>
    <n v="0"/>
  </r>
  <r>
    <x v="154"/>
    <n v="2649432.4916666602"/>
    <x v="0"/>
    <n v="184492.66666666599"/>
  </r>
  <r>
    <x v="155"/>
    <n v="351500"/>
    <x v="0"/>
    <n v="0"/>
  </r>
  <r>
    <x v="156"/>
    <n v="1932190.25"/>
    <x v="0"/>
    <n v="521391"/>
  </r>
  <r>
    <x v="157"/>
    <n v="2040"/>
    <x v="0"/>
    <n v="0"/>
  </r>
  <r>
    <x v="158"/>
    <n v="1955345.8888888799"/>
    <x v="0"/>
    <n v="0"/>
  </r>
  <r>
    <x v="159"/>
    <n v="2624451.1222222098"/>
    <x v="0"/>
    <n v="0"/>
  </r>
  <r>
    <x v="160"/>
    <n v="1442321.3999999899"/>
    <x v="0"/>
    <n v="0"/>
  </r>
  <r>
    <x v="161"/>
    <n v="655219.5"/>
    <x v="0"/>
    <n v="0"/>
  </r>
  <r>
    <x v="162"/>
    <n v="475879.5"/>
    <x v="0"/>
    <n v="0"/>
  </r>
  <r>
    <x v="163"/>
    <n v="860860"/>
    <x v="0"/>
    <n v="0"/>
  </r>
  <r>
    <x v="164"/>
    <n v="40664"/>
    <x v="0"/>
    <n v="0"/>
  </r>
  <r>
    <x v="165"/>
    <n v="44616"/>
    <x v="0"/>
    <n v="15080"/>
  </r>
  <r>
    <x v="166"/>
    <n v="467194"/>
    <x v="0"/>
    <n v="198900"/>
  </r>
  <r>
    <x v="167"/>
    <n v="232869"/>
    <x v="0"/>
    <n v="0"/>
  </r>
  <r>
    <x v="168"/>
    <n v="286429"/>
    <x v="0"/>
    <n v="0"/>
  </r>
  <r>
    <x v="169"/>
    <n v="33072"/>
    <x v="0"/>
    <n v="0"/>
  </r>
  <r>
    <x v="170"/>
    <n v="33072"/>
    <x v="0"/>
    <n v="0"/>
  </r>
  <r>
    <x v="171"/>
    <n v="90324"/>
    <x v="0"/>
    <n v="0"/>
  </r>
  <r>
    <x v="172"/>
    <n v="1176171.74999999"/>
    <x v="0"/>
    <n v="0"/>
  </r>
  <r>
    <x v="173"/>
    <n v="107952"/>
    <x v="0"/>
    <n v="0"/>
  </r>
  <r>
    <x v="174"/>
    <n v="364102.49999999901"/>
    <x v="0"/>
    <n v="0"/>
  </r>
  <r>
    <x v="175"/>
    <n v="5148"/>
    <x v="0"/>
    <n v="0"/>
  </r>
  <r>
    <x v="0"/>
    <n v="104427306.378571"/>
    <x v="1"/>
    <n v="8573034.4969696905"/>
  </r>
  <r>
    <x v="1"/>
    <n v="6706098.1217261804"/>
    <x v="1"/>
    <n v="1198400.3916666601"/>
  </r>
  <r>
    <x v="2"/>
    <n v="36183828.6307358"/>
    <x v="1"/>
    <n v="1026624.33333333"/>
  </r>
  <r>
    <x v="126"/>
    <n v="1842559.62499999"/>
    <x v="1"/>
    <n v="234260"/>
  </r>
  <r>
    <x v="3"/>
    <n v="168588253.09006599"/>
    <x v="1"/>
    <n v="0"/>
  </r>
  <r>
    <x v="4"/>
    <n v="2324103"/>
    <x v="1"/>
    <n v="0"/>
  </r>
  <r>
    <x v="84"/>
    <n v="5776701.2912698304"/>
    <x v="1"/>
    <n v="0"/>
  </r>
  <r>
    <x v="5"/>
    <n v="148029728.02911201"/>
    <x v="1"/>
    <n v="81163244.600432798"/>
  </r>
  <r>
    <x v="6"/>
    <n v="56957492.631818101"/>
    <x v="1"/>
    <n v="1194248.0555555499"/>
  </r>
  <r>
    <x v="7"/>
    <n v="5460750.2270833198"/>
    <x v="1"/>
    <n v="0"/>
  </r>
  <r>
    <x v="8"/>
    <n v="13626205.476190399"/>
    <x v="1"/>
    <n v="446322.66666666599"/>
  </r>
  <r>
    <x v="86"/>
    <n v="7694499.6427579299"/>
    <x v="1"/>
    <n v="0"/>
  </r>
  <r>
    <x v="9"/>
    <n v="962691458.72324896"/>
    <x v="1"/>
    <n v="342407947.79879898"/>
  </r>
  <r>
    <x v="10"/>
    <n v="228870108.80929399"/>
    <x v="1"/>
    <n v="8801146.8111111"/>
  </r>
  <r>
    <x v="11"/>
    <n v="6038174.13376622"/>
    <x v="1"/>
    <n v="0"/>
  </r>
  <r>
    <x v="12"/>
    <n v="121427667.285629"/>
    <x v="1"/>
    <n v="3538081.26507936"/>
  </r>
  <r>
    <x v="13"/>
    <n v="299612.5"/>
    <x v="1"/>
    <n v="0"/>
  </r>
  <r>
    <x v="14"/>
    <n v="209417723.258645"/>
    <x v="1"/>
    <n v="29752065.9094515"/>
  </r>
  <r>
    <x v="15"/>
    <n v="178307736.32292399"/>
    <x v="1"/>
    <n v="7096090.4347338798"/>
  </r>
  <r>
    <x v="88"/>
    <n v="4415476.4812499899"/>
    <x v="1"/>
    <n v="156670.66666666599"/>
  </r>
  <r>
    <x v="16"/>
    <n v="200244899.49669701"/>
    <x v="1"/>
    <n v="3254264.09750445"/>
  </r>
  <r>
    <x v="17"/>
    <n v="13371427.829365"/>
    <x v="1"/>
    <n v="299287.5"/>
  </r>
  <r>
    <x v="101"/>
    <n v="2845384.3499999898"/>
    <x v="1"/>
    <n v="0"/>
  </r>
  <r>
    <x v="18"/>
    <n v="27556331.767857101"/>
    <x v="1"/>
    <n v="2113261.3333333302"/>
  </r>
  <r>
    <x v="19"/>
    <n v="352045325.11678803"/>
    <x v="1"/>
    <n v="0"/>
  </r>
  <r>
    <x v="20"/>
    <n v="4526357.7698412603"/>
    <x v="1"/>
    <n v="88296"/>
  </r>
  <r>
    <x v="21"/>
    <n v="30305044.007178899"/>
    <x v="1"/>
    <n v="10301863.249999899"/>
  </r>
  <r>
    <x v="22"/>
    <n v="72019275.283766106"/>
    <x v="1"/>
    <n v="10190885.6064934"/>
  </r>
  <r>
    <x v="23"/>
    <n v="161626"/>
    <x v="1"/>
    <n v="11258"/>
  </r>
  <r>
    <x v="24"/>
    <n v="24332852.426190399"/>
    <x v="1"/>
    <n v="420352"/>
  </r>
  <r>
    <x v="25"/>
    <n v="192279807.99267599"/>
    <x v="1"/>
    <n v="25452553.836580001"/>
  </r>
  <r>
    <x v="27"/>
    <n v="9051339.6380952206"/>
    <x v="1"/>
    <n v="0"/>
  </r>
  <r>
    <x v="28"/>
    <n v="330948436.55068499"/>
    <x v="1"/>
    <n v="137282588.360461"/>
  </r>
  <r>
    <x v="29"/>
    <n v="3890897.4785714201"/>
    <x v="1"/>
    <n v="0"/>
  </r>
  <r>
    <x v="30"/>
    <n v="246596414.89399299"/>
    <x v="1"/>
    <n v="20432783.2682539"/>
  </r>
  <r>
    <x v="31"/>
    <n v="3115574.25"/>
    <x v="1"/>
    <n v="462384"/>
  </r>
  <r>
    <x v="32"/>
    <n v="73533477.1383349"/>
    <x v="1"/>
    <n v="0"/>
  </r>
  <r>
    <x v="33"/>
    <n v="8294466.6666666605"/>
    <x v="1"/>
    <n v="2341256.9999999902"/>
  </r>
  <r>
    <x v="34"/>
    <n v="1186943"/>
    <x v="1"/>
    <n v="28600"/>
  </r>
  <r>
    <x v="35"/>
    <n v="29818015.1655122"/>
    <x v="1"/>
    <n v="0"/>
  </r>
  <r>
    <x v="36"/>
    <n v="12321636.5647186"/>
    <x v="1"/>
    <n v="0"/>
  </r>
  <r>
    <x v="37"/>
    <n v="229377020.55350599"/>
    <x v="1"/>
    <n v="12915052.8070282"/>
  </r>
  <r>
    <x v="38"/>
    <n v="1422859.49999999"/>
    <x v="1"/>
    <n v="617310.16666666605"/>
  </r>
  <r>
    <x v="39"/>
    <n v="14394203.7808531"/>
    <x v="1"/>
    <n v="847066.91904761805"/>
  </r>
  <r>
    <x v="40"/>
    <n v="181766813.84738901"/>
    <x v="1"/>
    <n v="304041.99999999901"/>
  </r>
  <r>
    <x v="41"/>
    <n v="39038926.861892"/>
    <x v="1"/>
    <n v="168220"/>
  </r>
  <r>
    <x v="42"/>
    <n v="23656730.781818099"/>
    <x v="1"/>
    <n v="151787.99999999901"/>
  </r>
  <r>
    <x v="43"/>
    <n v="2506633"/>
    <x v="1"/>
    <n v="149760"/>
  </r>
  <r>
    <x v="44"/>
    <n v="17794609.684523799"/>
    <x v="1"/>
    <n v="0"/>
  </r>
  <r>
    <x v="45"/>
    <n v="105622566.678354"/>
    <x v="1"/>
    <n v="359225.5"/>
  </r>
  <r>
    <x v="46"/>
    <n v="839984.08333333302"/>
    <x v="1"/>
    <n v="0"/>
  </r>
  <r>
    <x v="47"/>
    <n v="243254153.09167999"/>
    <x v="1"/>
    <n v="0"/>
  </r>
  <r>
    <x v="48"/>
    <n v="6388846.18650793"/>
    <x v="1"/>
    <n v="0"/>
  </r>
  <r>
    <x v="96"/>
    <n v="10131316.9928571"/>
    <x v="1"/>
    <n v="0"/>
  </r>
  <r>
    <x v="49"/>
    <n v="350385.33333333302"/>
    <x v="1"/>
    <n v="0"/>
  </r>
  <r>
    <x v="50"/>
    <n v="56909568.132936403"/>
    <x v="1"/>
    <n v="5073405.5833333302"/>
  </r>
  <r>
    <x v="51"/>
    <n v="58636372.111904703"/>
    <x v="1"/>
    <n v="15449039.9142856"/>
  </r>
  <r>
    <x v="52"/>
    <n v="208906195.20539799"/>
    <x v="1"/>
    <n v="15425404.3666666"/>
  </r>
  <r>
    <x v="53"/>
    <n v="3937951.02619047"/>
    <x v="1"/>
    <n v="168851.85714285701"/>
  </r>
  <r>
    <x v="54"/>
    <n v="443332302.62820899"/>
    <x v="1"/>
    <n v="151242425.35382301"/>
  </r>
  <r>
    <x v="55"/>
    <n v="8918791.2380952202"/>
    <x v="1"/>
    <n v="692257.99999999895"/>
  </r>
  <r>
    <x v="149"/>
    <n v="405843.64285714302"/>
    <x v="1"/>
    <n v="0"/>
  </r>
  <r>
    <x v="56"/>
    <n v="49086008.890999198"/>
    <x v="1"/>
    <n v="9763200.5827380903"/>
  </r>
  <r>
    <x v="57"/>
    <n v="1506154"/>
    <x v="1"/>
    <n v="0"/>
  </r>
  <r>
    <x v="58"/>
    <n v="3012961.09523809"/>
    <x v="1"/>
    <n v="93600"/>
  </r>
  <r>
    <x v="59"/>
    <n v="2810916.3333333302"/>
    <x v="1"/>
    <n v="0"/>
  </r>
  <r>
    <x v="60"/>
    <n v="987298"/>
    <x v="1"/>
    <n v="0"/>
  </r>
  <r>
    <x v="61"/>
    <n v="19070397.915476099"/>
    <x v="1"/>
    <n v="160331.5"/>
  </r>
  <r>
    <x v="62"/>
    <n v="2169111.0999999898"/>
    <x v="1"/>
    <n v="0"/>
  </r>
  <r>
    <x v="63"/>
    <n v="2956684.4666666598"/>
    <x v="1"/>
    <n v="31200"/>
  </r>
  <r>
    <x v="79"/>
    <n v="1737500.0999999901"/>
    <x v="1"/>
    <n v="0"/>
  </r>
  <r>
    <x v="64"/>
    <n v="819659.75"/>
    <x v="1"/>
    <n v="0"/>
  </r>
  <r>
    <x v="26"/>
    <n v="21364228.4091269"/>
    <x v="1"/>
    <n v="73112"/>
  </r>
  <r>
    <x v="65"/>
    <n v="670507.49999999895"/>
    <x v="1"/>
    <n v="30914"/>
  </r>
  <r>
    <x v="66"/>
    <n v="3531088.5999999898"/>
    <x v="1"/>
    <n v="322867.99999999901"/>
  </r>
  <r>
    <x v="67"/>
    <n v="3137075.9666666598"/>
    <x v="1"/>
    <n v="0"/>
  </r>
  <r>
    <x v="125"/>
    <n v="9503458.3523809407"/>
    <x v="1"/>
    <n v="0"/>
  </r>
  <r>
    <x v="68"/>
    <n v="11617050.452380899"/>
    <x v="1"/>
    <n v="0"/>
  </r>
  <r>
    <x v="69"/>
    <n v="2258284.5999999898"/>
    <x v="1"/>
    <n v="0"/>
  </r>
  <r>
    <x v="70"/>
    <n v="558688"/>
    <x v="1"/>
    <n v="0"/>
  </r>
  <r>
    <x v="71"/>
    <n v="1744041"/>
    <x v="1"/>
    <n v="193817"/>
  </r>
  <r>
    <x v="72"/>
    <n v="126789"/>
    <x v="1"/>
    <n v="0"/>
  </r>
  <r>
    <x v="176"/>
    <n v="126789"/>
    <x v="1"/>
    <n v="0"/>
  </r>
  <r>
    <x v="74"/>
    <n v="110430"/>
    <x v="1"/>
    <n v="0"/>
  </r>
  <r>
    <x v="75"/>
    <n v="42426902.832323097"/>
    <x v="1"/>
    <n v="1426028.4047619"/>
  </r>
  <r>
    <x v="77"/>
    <n v="1243405.83333333"/>
    <x v="1"/>
    <n v="0"/>
  </r>
  <r>
    <x v="78"/>
    <n v="21052744.499783501"/>
    <x v="1"/>
    <n v="0"/>
  </r>
  <r>
    <x v="80"/>
    <n v="5450419.62857142"/>
    <x v="1"/>
    <n v="109616"/>
  </r>
  <r>
    <x v="136"/>
    <n v="4795813.8035714198"/>
    <x v="1"/>
    <n v="352950"/>
  </r>
  <r>
    <x v="81"/>
    <n v="19451299.8107142"/>
    <x v="1"/>
    <n v="4090137.6190476101"/>
  </r>
  <r>
    <x v="83"/>
    <n v="36965720.639285602"/>
    <x v="1"/>
    <n v="5245543.8690476101"/>
  </r>
  <r>
    <x v="85"/>
    <n v="488064.75"/>
    <x v="1"/>
    <n v="58041"/>
  </r>
  <r>
    <x v="87"/>
    <n v="583364"/>
    <x v="1"/>
    <n v="114658"/>
  </r>
  <r>
    <x v="90"/>
    <n v="877063.487499999"/>
    <x v="1"/>
    <n v="90625.75"/>
  </r>
  <r>
    <x v="91"/>
    <n v="1139591.16666666"/>
    <x v="1"/>
    <n v="0"/>
  </r>
  <r>
    <x v="93"/>
    <n v="71629880.134505704"/>
    <x v="1"/>
    <n v="6050567.0499999998"/>
  </r>
  <r>
    <x v="94"/>
    <n v="3114205.8793650698"/>
    <x v="1"/>
    <n v="6960"/>
  </r>
  <r>
    <x v="95"/>
    <n v="860120.49999999895"/>
    <x v="1"/>
    <n v="0"/>
  </r>
  <r>
    <x v="97"/>
    <n v="81378"/>
    <x v="1"/>
    <n v="0"/>
  </r>
  <r>
    <x v="98"/>
    <n v="7072203.0412698304"/>
    <x v="1"/>
    <n v="0"/>
  </r>
  <r>
    <x v="73"/>
    <n v="16026844.3079364"/>
    <x v="1"/>
    <n v="19760"/>
  </r>
  <r>
    <x v="99"/>
    <n v="69849381.316666603"/>
    <x v="1"/>
    <n v="16051113.342424201"/>
  </r>
  <r>
    <x v="100"/>
    <n v="18805645.0499999"/>
    <x v="1"/>
    <n v="353088.8"/>
  </r>
  <r>
    <x v="102"/>
    <n v="37129779.156926297"/>
    <x v="1"/>
    <n v="2037926.48095237"/>
  </r>
  <r>
    <x v="177"/>
    <n v="10244"/>
    <x v="1"/>
    <n v="0"/>
  </r>
  <r>
    <x v="103"/>
    <n v="23706714.549350601"/>
    <x v="1"/>
    <n v="0"/>
  </r>
  <r>
    <x v="104"/>
    <n v="1577103.25"/>
    <x v="1"/>
    <n v="0"/>
  </r>
  <r>
    <x v="105"/>
    <n v="82345987.144263893"/>
    <x v="1"/>
    <n v="36852640.112553999"/>
  </r>
  <r>
    <x v="106"/>
    <n v="3874439.38333333"/>
    <x v="1"/>
    <n v="299224.5"/>
  </r>
  <r>
    <x v="107"/>
    <n v="469836"/>
    <x v="1"/>
    <n v="15834"/>
  </r>
  <r>
    <x v="108"/>
    <n v="3635431.8999999901"/>
    <x v="1"/>
    <n v="0"/>
  </r>
  <r>
    <x v="109"/>
    <n v="44210224.124242298"/>
    <x v="1"/>
    <n v="19486386.8984848"/>
  </r>
  <r>
    <x v="110"/>
    <n v="3454740.8999999901"/>
    <x v="1"/>
    <n v="0"/>
  </r>
  <r>
    <x v="111"/>
    <n v="4519599.4999999898"/>
    <x v="1"/>
    <n v="1165903.74999999"/>
  </r>
  <r>
    <x v="112"/>
    <n v="765695"/>
    <x v="1"/>
    <n v="0"/>
  </r>
  <r>
    <x v="113"/>
    <n v="593059.25"/>
    <x v="1"/>
    <n v="0"/>
  </r>
  <r>
    <x v="114"/>
    <n v="1280846"/>
    <x v="1"/>
    <n v="78146"/>
  </r>
  <r>
    <x v="116"/>
    <n v="1514022.25"/>
    <x v="1"/>
    <n v="0"/>
  </r>
  <r>
    <x v="117"/>
    <n v="3384"/>
    <x v="1"/>
    <n v="0"/>
  </r>
  <r>
    <x v="118"/>
    <n v="1152"/>
    <x v="1"/>
    <n v="0"/>
  </r>
  <r>
    <x v="119"/>
    <n v="60446604.326984003"/>
    <x v="1"/>
    <n v="1006044.1547619"/>
  </r>
  <r>
    <x v="120"/>
    <n v="14450086.7666666"/>
    <x v="1"/>
    <n v="4139346.1999999899"/>
  </r>
  <r>
    <x v="121"/>
    <n v="7976938.4218614604"/>
    <x v="1"/>
    <n v="0"/>
  </r>
  <r>
    <x v="123"/>
    <n v="1601352.99999999"/>
    <x v="1"/>
    <n v="0"/>
  </r>
  <r>
    <x v="124"/>
    <n v="12482225.054545401"/>
    <x v="1"/>
    <n v="0"/>
  </r>
  <r>
    <x v="76"/>
    <n v="5353347.9999999898"/>
    <x v="1"/>
    <n v="0"/>
  </r>
  <r>
    <x v="82"/>
    <n v="1582530.0999999901"/>
    <x v="1"/>
    <n v="0"/>
  </r>
  <r>
    <x v="127"/>
    <n v="354275.99999999901"/>
    <x v="1"/>
    <n v="0"/>
  </r>
  <r>
    <x v="128"/>
    <n v="84660"/>
    <x v="1"/>
    <n v="0"/>
  </r>
  <r>
    <x v="129"/>
    <n v="1405211.5"/>
    <x v="1"/>
    <n v="151465"/>
  </r>
  <r>
    <x v="130"/>
    <n v="7123976.7083333302"/>
    <x v="1"/>
    <n v="0"/>
  </r>
  <r>
    <x v="131"/>
    <n v="9755048.9166666605"/>
    <x v="1"/>
    <n v="391414"/>
  </r>
  <r>
    <x v="132"/>
    <n v="3638838.8333333302"/>
    <x v="1"/>
    <n v="3097145.9999999902"/>
  </r>
  <r>
    <x v="133"/>
    <n v="976778.39999999898"/>
    <x v="1"/>
    <n v="0"/>
  </r>
  <r>
    <x v="134"/>
    <n v="6913956.1666666605"/>
    <x v="1"/>
    <n v="2443273.33333332"/>
  </r>
  <r>
    <x v="135"/>
    <n v="304763.33333333302"/>
    <x v="1"/>
    <n v="0"/>
  </r>
  <r>
    <x v="89"/>
    <n v="463878.5"/>
    <x v="1"/>
    <n v="0"/>
  </r>
  <r>
    <x v="137"/>
    <n v="26549920.5714285"/>
    <x v="1"/>
    <n v="2641586.58333332"/>
  </r>
  <r>
    <x v="138"/>
    <n v="19116058.179761801"/>
    <x v="1"/>
    <n v="0"/>
  </r>
  <r>
    <x v="139"/>
    <n v="2091065.16666666"/>
    <x v="1"/>
    <n v="0"/>
  </r>
  <r>
    <x v="140"/>
    <n v="1393180.7666666601"/>
    <x v="1"/>
    <n v="14643.199999999901"/>
  </r>
  <r>
    <x v="92"/>
    <n v="5360138.7647058703"/>
    <x v="1"/>
    <n v="842592"/>
  </r>
  <r>
    <x v="141"/>
    <n v="2091111.5738095201"/>
    <x v="1"/>
    <n v="84180"/>
  </r>
  <r>
    <x v="142"/>
    <n v="3885426"/>
    <x v="1"/>
    <n v="6535576"/>
  </r>
  <r>
    <x v="143"/>
    <n v="2954046.3333333302"/>
    <x v="1"/>
    <n v="620070"/>
  </r>
  <r>
    <x v="144"/>
    <n v="6384312.9333333196"/>
    <x v="1"/>
    <n v="492590"/>
  </r>
  <r>
    <x v="145"/>
    <n v="13648775.0333333"/>
    <x v="1"/>
    <n v="1475622.66666666"/>
  </r>
  <r>
    <x v="146"/>
    <n v="4922425.7916666605"/>
    <x v="1"/>
    <n v="227968"/>
  </r>
  <r>
    <x v="147"/>
    <n v="2135862.5"/>
    <x v="1"/>
    <n v="361576"/>
  </r>
  <r>
    <x v="148"/>
    <n v="23675683.583333299"/>
    <x v="1"/>
    <n v="2240137.5"/>
  </r>
  <r>
    <x v="150"/>
    <n v="530271"/>
    <x v="1"/>
    <n v="0"/>
  </r>
  <r>
    <x v="151"/>
    <n v="12472864.6964285"/>
    <x v="1"/>
    <n v="680876.42857142701"/>
  </r>
  <r>
    <x v="152"/>
    <n v="63928"/>
    <x v="1"/>
    <n v="0"/>
  </r>
  <r>
    <x v="153"/>
    <n v="666048.24999999895"/>
    <x v="1"/>
    <n v="0"/>
  </r>
  <r>
    <x v="154"/>
    <n v="2760270.9999999902"/>
    <x v="1"/>
    <n v="279899.5"/>
  </r>
  <r>
    <x v="162"/>
    <n v="461009"/>
    <x v="1"/>
    <n v="0"/>
  </r>
  <r>
    <x v="155"/>
    <n v="258856"/>
    <x v="1"/>
    <n v="0"/>
  </r>
  <r>
    <x v="156"/>
    <n v="1982731"/>
    <x v="1"/>
    <n v="530231"/>
  </r>
  <r>
    <x v="157"/>
    <n v="1530"/>
    <x v="1"/>
    <n v="0"/>
  </r>
  <r>
    <x v="158"/>
    <n v="2482763.3212121101"/>
    <x v="1"/>
    <n v="39156"/>
  </r>
  <r>
    <x v="159"/>
    <n v="2739556.6545454501"/>
    <x v="1"/>
    <n v="0"/>
  </r>
  <r>
    <x v="160"/>
    <n v="1665629.3999999899"/>
    <x v="1"/>
    <n v="0"/>
  </r>
  <r>
    <x v="161"/>
    <n v="723846.5"/>
    <x v="1"/>
    <n v="0"/>
  </r>
  <r>
    <x v="163"/>
    <n v="860860"/>
    <x v="1"/>
    <n v="0"/>
  </r>
  <r>
    <x v="165"/>
    <n v="40846"/>
    <x v="1"/>
    <n v="11310"/>
  </r>
  <r>
    <x v="115"/>
    <n v="36864"/>
    <x v="1"/>
    <n v="0"/>
  </r>
  <r>
    <x v="166"/>
    <n v="501955"/>
    <x v="1"/>
    <n v="69102"/>
  </r>
  <r>
    <x v="167"/>
    <n v="250660"/>
    <x v="1"/>
    <n v="0"/>
  </r>
  <r>
    <x v="168"/>
    <n v="329200"/>
    <x v="1"/>
    <n v="0"/>
  </r>
  <r>
    <x v="169"/>
    <n v="33072"/>
    <x v="1"/>
    <n v="0"/>
  </r>
  <r>
    <x v="170"/>
    <n v="33072"/>
    <x v="1"/>
    <n v="0"/>
  </r>
  <r>
    <x v="171"/>
    <n v="96635.5"/>
    <x v="1"/>
    <n v="0"/>
  </r>
  <r>
    <x v="172"/>
    <n v="1066270.41666666"/>
    <x v="1"/>
    <n v="0"/>
  </r>
  <r>
    <x v="173"/>
    <n v="107952"/>
    <x v="1"/>
    <n v="0"/>
  </r>
  <r>
    <x v="122"/>
    <n v="10595.75"/>
    <x v="1"/>
    <n v="0"/>
  </r>
  <r>
    <x v="174"/>
    <n v="484796.66666666599"/>
    <x v="1"/>
    <n v="0"/>
  </r>
  <r>
    <x v="175"/>
    <n v="7825"/>
    <x v="1"/>
    <n v="0"/>
  </r>
  <r>
    <x v="0"/>
    <n v="109924065.923908"/>
    <x v="2"/>
    <n v="7939776.9571428504"/>
  </r>
  <r>
    <x v="2"/>
    <n v="40129070.878571302"/>
    <x v="2"/>
    <n v="1060897.0999999901"/>
  </r>
  <r>
    <x v="3"/>
    <n v="172539186.41172701"/>
    <x v="2"/>
    <n v="180110.66666666599"/>
  </r>
  <r>
    <x v="4"/>
    <n v="2562540"/>
    <x v="2"/>
    <n v="0"/>
  </r>
  <r>
    <x v="84"/>
    <n v="5313761.0047618896"/>
    <x v="2"/>
    <n v="0"/>
  </r>
  <r>
    <x v="5"/>
    <n v="165336809.11507899"/>
    <x v="2"/>
    <n v="96632351.626984"/>
  </r>
  <r>
    <x v="6"/>
    <n v="71408482.092063397"/>
    <x v="2"/>
    <n v="4122263.2222222202"/>
  </r>
  <r>
    <x v="7"/>
    <n v="7707227.9476461001"/>
    <x v="2"/>
    <n v="0"/>
  </r>
  <r>
    <x v="8"/>
    <n v="16607715.0560515"/>
    <x v="2"/>
    <n v="470233.66666666599"/>
  </r>
  <r>
    <x v="86"/>
    <n v="8391102.4139880892"/>
    <x v="2"/>
    <n v="0"/>
  </r>
  <r>
    <x v="9"/>
    <n v="1061712689.06731"/>
    <x v="2"/>
    <n v="427202895.92313498"/>
  </r>
  <r>
    <x v="10"/>
    <n v="234979095.56079099"/>
    <x v="2"/>
    <n v="9389504.1029239707"/>
  </r>
  <r>
    <x v="11"/>
    <n v="3515456.7261904702"/>
    <x v="2"/>
    <n v="0"/>
  </r>
  <r>
    <x v="12"/>
    <n v="129925953.55945501"/>
    <x v="2"/>
    <n v="3307692.0753968102"/>
  </r>
  <r>
    <x v="13"/>
    <n v="85800"/>
    <x v="2"/>
    <n v="0"/>
  </r>
  <r>
    <x v="14"/>
    <n v="191289965.89801499"/>
    <x v="2"/>
    <n v="33779452.303174399"/>
  </r>
  <r>
    <x v="15"/>
    <n v="174053559.52327299"/>
    <x v="2"/>
    <n v="5717748.1255790899"/>
  </r>
  <r>
    <x v="88"/>
    <n v="5187567.3223214196"/>
    <x v="2"/>
    <n v="151473.16666666599"/>
  </r>
  <r>
    <x v="16"/>
    <n v="180206494.50245801"/>
    <x v="2"/>
    <n v="2953796.5029239701"/>
  </r>
  <r>
    <x v="17"/>
    <n v="14716763.478670601"/>
    <x v="2"/>
    <n v="295696.5"/>
  </r>
  <r>
    <x v="101"/>
    <n v="5061248.9999999898"/>
    <x v="2"/>
    <n v="0"/>
  </r>
  <r>
    <x v="19"/>
    <n v="360423315.29689997"/>
    <x v="2"/>
    <n v="0"/>
  </r>
  <r>
    <x v="20"/>
    <n v="5852820.7123015802"/>
    <x v="2"/>
    <n v="235872"/>
  </r>
  <r>
    <x v="21"/>
    <n v="30961611.359848399"/>
    <x v="2"/>
    <n v="10533194.8333333"/>
  </r>
  <r>
    <x v="22"/>
    <n v="84650275.659054697"/>
    <x v="2"/>
    <n v="9782786.1494047493"/>
  </r>
  <r>
    <x v="23"/>
    <n v="413736"/>
    <x v="2"/>
    <n v="31806.666666666599"/>
  </r>
  <r>
    <x v="24"/>
    <n v="18827937.057142802"/>
    <x v="2"/>
    <n v="443252"/>
  </r>
  <r>
    <x v="25"/>
    <n v="192504490.201226"/>
    <x v="2"/>
    <n v="26218329.040476099"/>
  </r>
  <r>
    <x v="27"/>
    <n v="10347118.2015872"/>
    <x v="2"/>
    <n v="0"/>
  </r>
  <r>
    <x v="28"/>
    <n v="344382669.94621497"/>
    <x v="2"/>
    <n v="138128329.634426"/>
  </r>
  <r>
    <x v="29"/>
    <n v="4331209.1523809396"/>
    <x v="2"/>
    <n v="0"/>
  </r>
  <r>
    <x v="30"/>
    <n v="257998017.760966"/>
    <x v="2"/>
    <n v="21309378.787301499"/>
  </r>
  <r>
    <x v="31"/>
    <n v="3472775.5"/>
    <x v="2"/>
    <n v="657774"/>
  </r>
  <r>
    <x v="32"/>
    <n v="71216835.894480407"/>
    <x v="2"/>
    <n v="0"/>
  </r>
  <r>
    <x v="33"/>
    <n v="3861294.2047619"/>
    <x v="2"/>
    <n v="2151354.9999999902"/>
  </r>
  <r>
    <x v="92"/>
    <n v="28364852.866958998"/>
    <x v="2"/>
    <n v="852841.33333333302"/>
  </r>
  <r>
    <x v="141"/>
    <n v="2577984.09523809"/>
    <x v="2"/>
    <n v="109920"/>
  </r>
  <r>
    <x v="35"/>
    <n v="32498589.227705501"/>
    <x v="2"/>
    <n v="0"/>
  </r>
  <r>
    <x v="36"/>
    <n v="11937398.234848401"/>
    <x v="2"/>
    <n v="0"/>
  </r>
  <r>
    <x v="93"/>
    <n v="73301887.877633393"/>
    <x v="2"/>
    <n v="7220021.4095238"/>
  </r>
  <r>
    <x v="37"/>
    <n v="240251577.670782"/>
    <x v="2"/>
    <n v="12854241.0460317"/>
  </r>
  <r>
    <x v="38"/>
    <n v="2240268.0833333302"/>
    <x v="2"/>
    <n v="830230.66666666605"/>
  </r>
  <r>
    <x v="39"/>
    <n v="17283876.3587301"/>
    <x v="2"/>
    <n v="1117427.47559523"/>
  </r>
  <r>
    <x v="40"/>
    <n v="179152668.28135201"/>
    <x v="2"/>
    <n v="381248.99999999901"/>
  </r>
  <r>
    <x v="41"/>
    <n v="47790758.034920499"/>
    <x v="2"/>
    <n v="230828"/>
  </r>
  <r>
    <x v="42"/>
    <n v="27381618.759523701"/>
    <x v="2"/>
    <n v="0"/>
  </r>
  <r>
    <x v="43"/>
    <n v="2702319"/>
    <x v="2"/>
    <n v="160420"/>
  </r>
  <r>
    <x v="45"/>
    <n v="108582684.898412"/>
    <x v="2"/>
    <n v="254939"/>
  </r>
  <r>
    <x v="46"/>
    <n v="1123286.74999999"/>
    <x v="2"/>
    <n v="0"/>
  </r>
  <r>
    <x v="47"/>
    <n v="262474225.953899"/>
    <x v="2"/>
    <n v="0"/>
  </r>
  <r>
    <x v="48"/>
    <n v="7393991.87896825"/>
    <x v="2"/>
    <n v="0"/>
  </r>
  <r>
    <x v="96"/>
    <n v="10222038.063888799"/>
    <x v="2"/>
    <n v="14547"/>
  </r>
  <r>
    <x v="49"/>
    <n v="295949.33333333302"/>
    <x v="2"/>
    <n v="0"/>
  </r>
  <r>
    <x v="146"/>
    <n v="6090697.3916666601"/>
    <x v="2"/>
    <n v="95173"/>
  </r>
  <r>
    <x v="50"/>
    <n v="56675160.909523703"/>
    <x v="2"/>
    <n v="4512829.3333333302"/>
  </r>
  <r>
    <x v="52"/>
    <n v="205215243.328394"/>
    <x v="2"/>
    <n v="15004363.5249999"/>
  </r>
  <r>
    <x v="53"/>
    <n v="3570603.76190475"/>
    <x v="2"/>
    <n v="240585.742857142"/>
  </r>
  <r>
    <x v="54"/>
    <n v="443935147.10317397"/>
    <x v="2"/>
    <n v="150496843.292568"/>
  </r>
  <r>
    <x v="55"/>
    <n v="9854509.50714284"/>
    <x v="2"/>
    <n v="613143.66666666605"/>
  </r>
  <r>
    <x v="56"/>
    <n v="54773765.300396703"/>
    <x v="2"/>
    <n v="9881081.5285714101"/>
  </r>
  <r>
    <x v="57"/>
    <n v="1148498"/>
    <x v="2"/>
    <n v="0"/>
  </r>
  <r>
    <x v="58"/>
    <n v="2173465.66666666"/>
    <x v="2"/>
    <n v="0"/>
  </r>
  <r>
    <x v="59"/>
    <n v="3077832.3333333302"/>
    <x v="2"/>
    <n v="0"/>
  </r>
  <r>
    <x v="60"/>
    <n v="748280"/>
    <x v="2"/>
    <n v="0"/>
  </r>
  <r>
    <x v="62"/>
    <n v="2148813.3333333302"/>
    <x v="2"/>
    <n v="0"/>
  </r>
  <r>
    <x v="63"/>
    <n v="2728200.1499999901"/>
    <x v="2"/>
    <n v="0"/>
  </r>
  <r>
    <x v="79"/>
    <n v="2145935.66666666"/>
    <x v="2"/>
    <n v="0"/>
  </r>
  <r>
    <x v="26"/>
    <n v="16764870.266269799"/>
    <x v="2"/>
    <n v="24986"/>
  </r>
  <r>
    <x v="65"/>
    <n v="614709.33333333198"/>
    <x v="2"/>
    <n v="0"/>
  </r>
  <r>
    <x v="66"/>
    <n v="3783675.9999999902"/>
    <x v="2"/>
    <n v="395910.66666666599"/>
  </r>
  <r>
    <x v="67"/>
    <n v="2719441.3999999901"/>
    <x v="2"/>
    <n v="0"/>
  </r>
  <r>
    <x v="125"/>
    <n v="6337321.3499999996"/>
    <x v="2"/>
    <n v="0"/>
  </r>
  <r>
    <x v="82"/>
    <n v="1741167.66666666"/>
    <x v="2"/>
    <n v="0"/>
  </r>
  <r>
    <x v="68"/>
    <n v="11298744.9666666"/>
    <x v="2"/>
    <n v="51480"/>
  </r>
  <r>
    <x v="69"/>
    <n v="2367525.3333333302"/>
    <x v="2"/>
    <n v="0"/>
  </r>
  <r>
    <x v="70"/>
    <n v="150176"/>
    <x v="2"/>
    <n v="0"/>
  </r>
  <r>
    <x v="71"/>
    <n v="1306188"/>
    <x v="2"/>
    <n v="117884"/>
  </r>
  <r>
    <x v="74"/>
    <n v="449287"/>
    <x v="2"/>
    <n v="0"/>
  </r>
  <r>
    <x v="173"/>
    <n v="293657"/>
    <x v="2"/>
    <n v="0"/>
  </r>
  <r>
    <x v="155"/>
    <n v="573361.99999999895"/>
    <x v="2"/>
    <n v="0"/>
  </r>
  <r>
    <x v="75"/>
    <n v="38716985.041594401"/>
    <x v="2"/>
    <n v="1776836.69761904"/>
  </r>
  <r>
    <x v="77"/>
    <n v="1170281.66666666"/>
    <x v="2"/>
    <n v="0"/>
  </r>
  <r>
    <x v="78"/>
    <n v="17183946.3103895"/>
    <x v="2"/>
    <n v="0"/>
  </r>
  <r>
    <x v="80"/>
    <n v="4451905.3333333302"/>
    <x v="2"/>
    <n v="94640"/>
  </r>
  <r>
    <x v="136"/>
    <n v="3869819.7499999902"/>
    <x v="2"/>
    <n v="252304"/>
  </r>
  <r>
    <x v="81"/>
    <n v="28162204.583333299"/>
    <x v="2"/>
    <n v="4348453.1333333198"/>
  </r>
  <r>
    <x v="83"/>
    <n v="33663098.888492003"/>
    <x v="2"/>
    <n v="6733407.7333333204"/>
  </r>
  <r>
    <x v="1"/>
    <n v="6991015.89437229"/>
    <x v="2"/>
    <n v="1119385.8285714199"/>
  </r>
  <r>
    <x v="85"/>
    <n v="600274.58333333302"/>
    <x v="2"/>
    <n v="70426.333333333299"/>
  </r>
  <r>
    <x v="87"/>
    <n v="1119913.8095237999"/>
    <x v="2"/>
    <n v="140281"/>
  </r>
  <r>
    <x v="90"/>
    <n v="847737.14285714203"/>
    <x v="2"/>
    <n v="159456.75"/>
  </r>
  <r>
    <x v="91"/>
    <n v="2072210.08333333"/>
    <x v="2"/>
    <n v="0"/>
  </r>
  <r>
    <x v="34"/>
    <n v="666118.91666666605"/>
    <x v="2"/>
    <n v="28600"/>
  </r>
  <r>
    <x v="94"/>
    <n v="2634540.8456349098"/>
    <x v="2"/>
    <n v="26664"/>
  </r>
  <r>
    <x v="142"/>
    <n v="3688179"/>
    <x v="2"/>
    <n v="5846958"/>
  </r>
  <r>
    <x v="95"/>
    <n v="1693773.33333333"/>
    <x v="2"/>
    <n v="0"/>
  </r>
  <r>
    <x v="97"/>
    <n v="189239.33333333299"/>
    <x v="2"/>
    <n v="0"/>
  </r>
  <r>
    <x v="98"/>
    <n v="6925722.9630952198"/>
    <x v="2"/>
    <n v="0"/>
  </r>
  <r>
    <x v="73"/>
    <n v="17707576.791197602"/>
    <x v="2"/>
    <n v="47424"/>
  </r>
  <r>
    <x v="99"/>
    <n v="59539665.960209101"/>
    <x v="2"/>
    <n v="14345829.2478354"/>
  </r>
  <r>
    <x v="61"/>
    <n v="21719428.313492"/>
    <x v="2"/>
    <n v="412333.49999999901"/>
  </r>
  <r>
    <x v="100"/>
    <n v="14329261.2924603"/>
    <x v="2"/>
    <n v="389412.99999999901"/>
  </r>
  <r>
    <x v="102"/>
    <n v="28463433.430627599"/>
    <x v="2"/>
    <n v="1612404.9047619"/>
  </r>
  <r>
    <x v="177"/>
    <n v="40976"/>
    <x v="2"/>
    <n v="0"/>
  </r>
  <r>
    <x v="103"/>
    <n v="24396339.266666599"/>
    <x v="2"/>
    <n v="0"/>
  </r>
  <r>
    <x v="104"/>
    <n v="1153608"/>
    <x v="2"/>
    <n v="0"/>
  </r>
  <r>
    <x v="105"/>
    <n v="87970566.426406801"/>
    <x v="2"/>
    <n v="39244712.506493397"/>
  </r>
  <r>
    <x v="157"/>
    <n v="11334.5"/>
    <x v="2"/>
    <n v="0"/>
  </r>
  <r>
    <x v="106"/>
    <n v="5438493.6666666605"/>
    <x v="2"/>
    <n v="318703.5"/>
  </r>
  <r>
    <x v="18"/>
    <n v="23508924.976190399"/>
    <x v="2"/>
    <n v="1573993.4761904699"/>
  </r>
  <r>
    <x v="107"/>
    <n v="411120"/>
    <x v="2"/>
    <n v="0"/>
  </r>
  <r>
    <x v="108"/>
    <n v="3551902.9523809399"/>
    <x v="2"/>
    <n v="0"/>
  </r>
  <r>
    <x v="109"/>
    <n v="40380026.036796503"/>
    <x v="2"/>
    <n v="18345268.638528101"/>
  </r>
  <r>
    <x v="110"/>
    <n v="3318819.6190476101"/>
    <x v="2"/>
    <n v="0"/>
  </r>
  <r>
    <x v="111"/>
    <n v="3862391"/>
    <x v="2"/>
    <n v="1335608"/>
  </r>
  <r>
    <x v="112"/>
    <n v="1119780"/>
    <x v="2"/>
    <n v="0"/>
  </r>
  <r>
    <x v="113"/>
    <n v="565248"/>
    <x v="2"/>
    <n v="0"/>
  </r>
  <r>
    <x v="114"/>
    <n v="1522016"/>
    <x v="2"/>
    <n v="89768"/>
  </r>
  <r>
    <x v="116"/>
    <n v="1206024"/>
    <x v="2"/>
    <n v="0"/>
  </r>
  <r>
    <x v="160"/>
    <n v="2519246.4"/>
    <x v="2"/>
    <n v="0"/>
  </r>
  <r>
    <x v="178"/>
    <n v="47916"/>
    <x v="2"/>
    <n v="0"/>
  </r>
  <r>
    <x v="118"/>
    <n v="1152"/>
    <x v="2"/>
    <n v="0"/>
  </r>
  <r>
    <x v="119"/>
    <n v="63167123.231745899"/>
    <x v="2"/>
    <n v="2109932.2857142799"/>
  </r>
  <r>
    <x v="120"/>
    <n v="15205515.999999899"/>
    <x v="2"/>
    <n v="5774614.4999999898"/>
  </r>
  <r>
    <x v="121"/>
    <n v="8018590.2110389499"/>
    <x v="2"/>
    <n v="0"/>
  </r>
  <r>
    <x v="122"/>
    <n v="14949"/>
    <x v="2"/>
    <n v="0"/>
  </r>
  <r>
    <x v="148"/>
    <n v="26542645.749999899"/>
    <x v="2"/>
    <n v="1995035.16666666"/>
  </r>
  <r>
    <x v="123"/>
    <n v="1466128.29999999"/>
    <x v="2"/>
    <n v="0"/>
  </r>
  <r>
    <x v="124"/>
    <n v="9831432.4151515104"/>
    <x v="2"/>
    <n v="0"/>
  </r>
  <r>
    <x v="76"/>
    <n v="4158766.29999999"/>
    <x v="2"/>
    <n v="0"/>
  </r>
  <r>
    <x v="64"/>
    <n v="746854.66666666605"/>
    <x v="2"/>
    <n v="0"/>
  </r>
  <r>
    <x v="126"/>
    <n v="1952803.62499999"/>
    <x v="2"/>
    <n v="122234"/>
  </r>
  <r>
    <x v="127"/>
    <n v="480521"/>
    <x v="2"/>
    <n v="0"/>
  </r>
  <r>
    <x v="128"/>
    <n v="92977"/>
    <x v="2"/>
    <n v="0"/>
  </r>
  <r>
    <x v="129"/>
    <n v="2508085.8333333302"/>
    <x v="2"/>
    <n v="135052"/>
  </r>
  <r>
    <x v="130"/>
    <n v="7223584.6428571399"/>
    <x v="2"/>
    <n v="0"/>
  </r>
  <r>
    <x v="131"/>
    <n v="13104421.422514601"/>
    <x v="2"/>
    <n v="457952"/>
  </r>
  <r>
    <x v="132"/>
    <n v="3656982.8333333302"/>
    <x v="2"/>
    <n v="1766605.5"/>
  </r>
  <r>
    <x v="133"/>
    <n v="951350"/>
    <x v="2"/>
    <n v="0"/>
  </r>
  <r>
    <x v="134"/>
    <n v="7314191.3333333302"/>
    <x v="2"/>
    <n v="2507564.9999999902"/>
  </r>
  <r>
    <x v="135"/>
    <n v="266298.49999999901"/>
    <x v="2"/>
    <n v="0"/>
  </r>
  <r>
    <x v="89"/>
    <n v="791735.16666666605"/>
    <x v="2"/>
    <n v="0"/>
  </r>
  <r>
    <x v="137"/>
    <n v="21334732.811904699"/>
    <x v="2"/>
    <n v="2242927.4999999902"/>
  </r>
  <r>
    <x v="138"/>
    <n v="15680104.094841201"/>
    <x v="2"/>
    <n v="0"/>
  </r>
  <r>
    <x v="139"/>
    <n v="1814074.16666666"/>
    <x v="2"/>
    <n v="0"/>
  </r>
  <r>
    <x v="140"/>
    <n v="982486.49999999895"/>
    <x v="2"/>
    <n v="17940"/>
  </r>
  <r>
    <x v="143"/>
    <n v="2940235.8333333302"/>
    <x v="2"/>
    <n v="850512"/>
  </r>
  <r>
    <x v="144"/>
    <n v="8970678.1499999892"/>
    <x v="2"/>
    <n v="961972.33333333302"/>
  </r>
  <r>
    <x v="145"/>
    <n v="16812675.039181199"/>
    <x v="2"/>
    <n v="2225878.66666666"/>
  </r>
  <r>
    <x v="147"/>
    <n v="1710286.66666666"/>
    <x v="2"/>
    <n v="237106"/>
  </r>
  <r>
    <x v="51"/>
    <n v="69228311.198412597"/>
    <x v="2"/>
    <n v="18856301.595238"/>
  </r>
  <r>
    <x v="150"/>
    <n v="762330.5"/>
    <x v="2"/>
    <n v="0"/>
  </r>
  <r>
    <x v="44"/>
    <n v="22867674.139682502"/>
    <x v="2"/>
    <n v="0"/>
  </r>
  <r>
    <x v="151"/>
    <n v="23781140.986111"/>
    <x v="2"/>
    <n v="1338069.3738095199"/>
  </r>
  <r>
    <x v="152"/>
    <n v="67360"/>
    <x v="2"/>
    <n v="0"/>
  </r>
  <r>
    <x v="153"/>
    <n v="666453.99999999895"/>
    <x v="2"/>
    <n v="0"/>
  </r>
  <r>
    <x v="154"/>
    <n v="2638419.5999999898"/>
    <x v="2"/>
    <n v="236208"/>
  </r>
  <r>
    <x v="156"/>
    <n v="1918758"/>
    <x v="2"/>
    <n v="541164"/>
  </r>
  <r>
    <x v="158"/>
    <n v="2737822.8484848398"/>
    <x v="2"/>
    <n v="87984"/>
  </r>
  <r>
    <x v="159"/>
    <n v="2991972.8484848398"/>
    <x v="2"/>
    <n v="0"/>
  </r>
  <r>
    <x v="162"/>
    <n v="498438"/>
    <x v="2"/>
    <n v="0"/>
  </r>
  <r>
    <x v="163"/>
    <n v="890253"/>
    <x v="2"/>
    <n v="0"/>
  </r>
  <r>
    <x v="165"/>
    <n v="22152"/>
    <x v="2"/>
    <n v="0"/>
  </r>
  <r>
    <x v="179"/>
    <n v="41220"/>
    <x v="2"/>
    <n v="0"/>
  </r>
  <r>
    <x v="115"/>
    <n v="49716"/>
    <x v="2"/>
    <n v="0"/>
  </r>
  <r>
    <x v="166"/>
    <n v="1203500"/>
    <x v="2"/>
    <n v="21600"/>
  </r>
  <r>
    <x v="167"/>
    <n v="1174700"/>
    <x v="2"/>
    <n v="0"/>
  </r>
  <r>
    <x v="168"/>
    <n v="1149500"/>
    <x v="2"/>
    <n v="0"/>
  </r>
  <r>
    <x v="169"/>
    <n v="33072"/>
    <x v="2"/>
    <n v="0"/>
  </r>
  <r>
    <x v="170"/>
    <n v="33072"/>
    <x v="2"/>
    <n v="0"/>
  </r>
  <r>
    <x v="161"/>
    <n v="924209"/>
    <x v="2"/>
    <n v="0"/>
  </r>
  <r>
    <x v="172"/>
    <n v="1227310.46666666"/>
    <x v="2"/>
    <n v="0"/>
  </r>
  <r>
    <x v="174"/>
    <n v="75600"/>
    <x v="2"/>
    <n v="0"/>
  </r>
  <r>
    <x v="149"/>
    <n v="127080"/>
    <x v="2"/>
    <n v="0"/>
  </r>
  <r>
    <x v="175"/>
    <n v="13156"/>
    <x v="2"/>
    <n v="0"/>
  </r>
  <r>
    <x v="171"/>
    <n v="66430"/>
    <x v="2"/>
    <n v="0"/>
  </r>
  <r>
    <x v="0"/>
    <n v="144234406.24303699"/>
    <x v="3"/>
    <n v="6865996.6984126801"/>
  </r>
  <r>
    <x v="2"/>
    <n v="42653537.489177398"/>
    <x v="3"/>
    <n v="1475823.07142857"/>
  </r>
  <r>
    <x v="3"/>
    <n v="172403567.590601"/>
    <x v="3"/>
    <n v="372571.33333333302"/>
  </r>
  <r>
    <x v="4"/>
    <n v="2640648.5"/>
    <x v="3"/>
    <n v="0"/>
  </r>
  <r>
    <x v="84"/>
    <n v="6206661.50454544"/>
    <x v="3"/>
    <n v="0"/>
  </r>
  <r>
    <x v="5"/>
    <n v="163539204.075252"/>
    <x v="3"/>
    <n v="108864656.980519"/>
  </r>
  <r>
    <x v="6"/>
    <n v="65742599.429365002"/>
    <x v="3"/>
    <n v="2929111.3888888801"/>
  </r>
  <r>
    <x v="7"/>
    <n v="6562850.0969696902"/>
    <x v="3"/>
    <n v="0"/>
  </r>
  <r>
    <x v="8"/>
    <n v="17387845.634126902"/>
    <x v="3"/>
    <n v="548554"/>
  </r>
  <r>
    <x v="86"/>
    <n v="7650360.7453463096"/>
    <x v="3"/>
    <n v="0"/>
  </r>
  <r>
    <x v="9"/>
    <n v="1140034909.6875899"/>
    <x v="3"/>
    <n v="458983353.14776897"/>
  </r>
  <r>
    <x v="10"/>
    <n v="237042173.936674"/>
    <x v="3"/>
    <n v="9379005.9286549594"/>
  </r>
  <r>
    <x v="11"/>
    <n v="15817354.8630952"/>
    <x v="3"/>
    <n v="0"/>
  </r>
  <r>
    <x v="12"/>
    <n v="138164884.42557701"/>
    <x v="3"/>
    <n v="4725665.2290043198"/>
  </r>
  <r>
    <x v="13"/>
    <n v="124583.33333333299"/>
    <x v="3"/>
    <n v="0"/>
  </r>
  <r>
    <x v="14"/>
    <n v="207808136.049061"/>
    <x v="3"/>
    <n v="34085408.184631899"/>
  </r>
  <r>
    <x v="15"/>
    <n v="175392301.04157501"/>
    <x v="3"/>
    <n v="6102069.1999999899"/>
  </r>
  <r>
    <x v="88"/>
    <n v="4271177.8142857105"/>
    <x v="3"/>
    <n v="124436"/>
  </r>
  <r>
    <x v="16"/>
    <n v="188769660.98822001"/>
    <x v="3"/>
    <n v="2721639.14444444"/>
  </r>
  <r>
    <x v="17"/>
    <n v="14929188.590187499"/>
    <x v="3"/>
    <n v="663926.91428571404"/>
  </r>
  <r>
    <x v="18"/>
    <n v="25757996.246031702"/>
    <x v="3"/>
    <n v="1191334.5333333299"/>
  </r>
  <r>
    <x v="19"/>
    <n v="361897948.51138002"/>
    <x v="3"/>
    <n v="0"/>
  </r>
  <r>
    <x v="21"/>
    <n v="33560822.442857102"/>
    <x v="3"/>
    <n v="9458346.4166666605"/>
  </r>
  <r>
    <x v="22"/>
    <n v="99447306.376190305"/>
    <x v="3"/>
    <n v="12054004.688095201"/>
  </r>
  <r>
    <x v="23"/>
    <n v="326132"/>
    <x v="3"/>
    <n v="0"/>
  </r>
  <r>
    <x v="24"/>
    <n v="33889706.161110997"/>
    <x v="3"/>
    <n v="1787539.1428571299"/>
  </r>
  <r>
    <x v="25"/>
    <n v="216563755.915295"/>
    <x v="3"/>
    <n v="31573613.923737299"/>
  </r>
  <r>
    <x v="27"/>
    <n v="22345402.890981201"/>
    <x v="3"/>
    <n v="0"/>
  </r>
  <r>
    <x v="28"/>
    <n v="359643116.108477"/>
    <x v="3"/>
    <n v="142088990.481958"/>
  </r>
  <r>
    <x v="29"/>
    <n v="4695475.30277777"/>
    <x v="3"/>
    <n v="0"/>
  </r>
  <r>
    <x v="174"/>
    <n v="344495.5"/>
    <x v="3"/>
    <n v="9100"/>
  </r>
  <r>
    <x v="30"/>
    <n v="291568234.78077102"/>
    <x v="3"/>
    <n v="23429172.394047499"/>
  </r>
  <r>
    <x v="31"/>
    <n v="3167856.9499999899"/>
    <x v="3"/>
    <n v="559676"/>
  </r>
  <r>
    <x v="138"/>
    <n v="23796645.105555501"/>
    <x v="3"/>
    <n v="20709"/>
  </r>
  <r>
    <x v="32"/>
    <n v="66477242.175396703"/>
    <x v="3"/>
    <n v="0"/>
  </r>
  <r>
    <x v="92"/>
    <n v="43471306.189682402"/>
    <x v="3"/>
    <n v="756771.33333333198"/>
  </r>
  <r>
    <x v="141"/>
    <n v="2886775.5396825299"/>
    <x v="3"/>
    <n v="142380"/>
  </r>
  <r>
    <x v="35"/>
    <n v="41700367.8984126"/>
    <x v="3"/>
    <n v="0"/>
  </r>
  <r>
    <x v="36"/>
    <n v="8970724.9206349105"/>
    <x v="3"/>
    <n v="0"/>
  </r>
  <r>
    <x v="93"/>
    <n v="79229119.5503245"/>
    <x v="3"/>
    <n v="8798969.6523809396"/>
  </r>
  <r>
    <x v="37"/>
    <n v="262062781.70697901"/>
    <x v="3"/>
    <n v="18985825.5059884"/>
  </r>
  <r>
    <x v="38"/>
    <n v="2978290.8952380898"/>
    <x v="3"/>
    <n v="855692.66666666605"/>
  </r>
  <r>
    <x v="94"/>
    <n v="4697586.1150793498"/>
    <x v="3"/>
    <n v="25488"/>
  </r>
  <r>
    <x v="39"/>
    <n v="16769870.1092351"/>
    <x v="3"/>
    <n v="743019.96666666702"/>
  </r>
  <r>
    <x v="40"/>
    <n v="191972932.524331"/>
    <x v="3"/>
    <n v="253849.66666666599"/>
  </r>
  <r>
    <x v="41"/>
    <n v="65264748.383043699"/>
    <x v="3"/>
    <n v="672880"/>
  </r>
  <r>
    <x v="119"/>
    <n v="77933766.454364896"/>
    <x v="3"/>
    <n v="3482045.98571428"/>
  </r>
  <r>
    <x v="42"/>
    <n v="35164660.030952297"/>
    <x v="3"/>
    <n v="114599.33333333299"/>
  </r>
  <r>
    <x v="143"/>
    <n v="6194804.5263157804"/>
    <x v="3"/>
    <n v="795418"/>
  </r>
  <r>
    <x v="81"/>
    <n v="28713924.896428499"/>
    <x v="3"/>
    <n v="5237133.9119047504"/>
  </r>
  <r>
    <x v="43"/>
    <n v="1952532.4142857101"/>
    <x v="3"/>
    <n v="192400"/>
  </r>
  <r>
    <x v="45"/>
    <n v="131612056.804942"/>
    <x v="3"/>
    <n v="721033.55555555504"/>
  </r>
  <r>
    <x v="46"/>
    <n v="3696684.1904761801"/>
    <x v="3"/>
    <n v="0"/>
  </r>
  <r>
    <x v="47"/>
    <n v="284226603.61783701"/>
    <x v="3"/>
    <n v="0"/>
  </r>
  <r>
    <x v="96"/>
    <n v="8619474.4781745896"/>
    <x v="3"/>
    <n v="0"/>
  </r>
  <r>
    <x v="49"/>
    <n v="573011.33333333302"/>
    <x v="3"/>
    <n v="0"/>
  </r>
  <r>
    <x v="50"/>
    <n v="53085508.970634803"/>
    <x v="3"/>
    <n v="4616127.6666666605"/>
  </r>
  <r>
    <x v="51"/>
    <n v="70077610.411688194"/>
    <x v="3"/>
    <n v="21784615.446464598"/>
  </r>
  <r>
    <x v="52"/>
    <n v="223298325.04716599"/>
    <x v="3"/>
    <n v="20727570.4222221"/>
  </r>
  <r>
    <x v="53"/>
    <n v="3306364.0624999902"/>
    <x v="3"/>
    <n v="191622.5"/>
  </r>
  <r>
    <x v="54"/>
    <n v="462130697.57160801"/>
    <x v="3"/>
    <n v="170655245.17719999"/>
  </r>
  <r>
    <x v="148"/>
    <n v="28660205.154761799"/>
    <x v="3"/>
    <n v="2202913.66666666"/>
  </r>
  <r>
    <x v="55"/>
    <n v="12901181.323809501"/>
    <x v="3"/>
    <n v="797988.66666666605"/>
  </r>
  <r>
    <x v="149"/>
    <n v="1219528.66666666"/>
    <x v="3"/>
    <n v="0"/>
  </r>
  <r>
    <x v="56"/>
    <n v="57342704.904761799"/>
    <x v="3"/>
    <n v="10823536.2183982"/>
  </r>
  <r>
    <x v="57"/>
    <n v="1095276"/>
    <x v="3"/>
    <n v="0"/>
  </r>
  <r>
    <x v="58"/>
    <n v="2448062.4999999902"/>
    <x v="3"/>
    <n v="0"/>
  </r>
  <r>
    <x v="59"/>
    <n v="2528057.9999999902"/>
    <x v="3"/>
    <n v="0"/>
  </r>
  <r>
    <x v="60"/>
    <n v="795340"/>
    <x v="3"/>
    <n v="0"/>
  </r>
  <r>
    <x v="62"/>
    <n v="1655912.2666666601"/>
    <x v="3"/>
    <n v="0"/>
  </r>
  <r>
    <x v="63"/>
    <n v="2713922.4666666598"/>
    <x v="3"/>
    <n v="0"/>
  </r>
  <r>
    <x v="79"/>
    <n v="1883921.7333333299"/>
    <x v="3"/>
    <n v="0"/>
  </r>
  <r>
    <x v="26"/>
    <n v="20318308.892857101"/>
    <x v="3"/>
    <n v="139880"/>
  </r>
  <r>
    <x v="65"/>
    <n v="821062.666666665"/>
    <x v="3"/>
    <n v="0"/>
  </r>
  <r>
    <x v="66"/>
    <n v="3667257.0999999898"/>
    <x v="3"/>
    <n v="356555.33333333302"/>
  </r>
  <r>
    <x v="67"/>
    <n v="3365941.3666666602"/>
    <x v="3"/>
    <n v="0"/>
  </r>
  <r>
    <x v="125"/>
    <n v="5445603.4499999899"/>
    <x v="3"/>
    <n v="0"/>
  </r>
  <r>
    <x v="82"/>
    <n v="1479153.7333333299"/>
    <x v="3"/>
    <n v="0"/>
  </r>
  <r>
    <x v="68"/>
    <n v="13814327.553571399"/>
    <x v="3"/>
    <n v="106502.5"/>
  </r>
  <r>
    <x v="69"/>
    <n v="1665324.2666666601"/>
    <x v="3"/>
    <n v="0"/>
  </r>
  <r>
    <x v="70"/>
    <n v="150176"/>
    <x v="3"/>
    <n v="0"/>
  </r>
  <r>
    <x v="71"/>
    <n v="1306188"/>
    <x v="3"/>
    <n v="117884"/>
  </r>
  <r>
    <x v="74"/>
    <n v="606398.75"/>
    <x v="3"/>
    <n v="0"/>
  </r>
  <r>
    <x v="20"/>
    <n v="4992744.2341269804"/>
    <x v="3"/>
    <n v="329603"/>
  </r>
  <r>
    <x v="173"/>
    <n v="585299.75"/>
    <x v="3"/>
    <n v="0"/>
  </r>
  <r>
    <x v="123"/>
    <n v="1419887.29999999"/>
    <x v="3"/>
    <n v="0"/>
  </r>
  <r>
    <x v="76"/>
    <n v="2024702.67857142"/>
    <x v="3"/>
    <n v="0"/>
  </r>
  <r>
    <x v="61"/>
    <n v="26593986.6166666"/>
    <x v="3"/>
    <n v="524121.33333333302"/>
  </r>
  <r>
    <x v="77"/>
    <n v="1165124.99999999"/>
    <x v="3"/>
    <n v="0"/>
  </r>
  <r>
    <x v="83"/>
    <n v="27992577.928571399"/>
    <x v="3"/>
    <n v="5559446.4214285696"/>
  </r>
  <r>
    <x v="1"/>
    <n v="9534955.4996753093"/>
    <x v="3"/>
    <n v="1524154.2928571401"/>
  </r>
  <r>
    <x v="85"/>
    <n v="558752"/>
    <x v="3"/>
    <n v="79780"/>
  </r>
  <r>
    <x v="87"/>
    <n v="1308504.4761904699"/>
    <x v="3"/>
    <n v="198698"/>
  </r>
  <r>
    <x v="90"/>
    <n v="1008887.31428571"/>
    <x v="3"/>
    <n v="191319"/>
  </r>
  <r>
    <x v="162"/>
    <n v="726433.82142857101"/>
    <x v="3"/>
    <n v="0"/>
  </r>
  <r>
    <x v="91"/>
    <n v="1242005.99999999"/>
    <x v="3"/>
    <n v="0"/>
  </r>
  <r>
    <x v="34"/>
    <n v="1103621.54166666"/>
    <x v="3"/>
    <n v="82220.666666666599"/>
  </r>
  <r>
    <x v="142"/>
    <n v="4152339"/>
    <x v="3"/>
    <n v="6043843"/>
  </r>
  <r>
    <x v="121"/>
    <n v="6019030.2634920496"/>
    <x v="3"/>
    <n v="0"/>
  </r>
  <r>
    <x v="95"/>
    <n v="1360943.99999999"/>
    <x v="3"/>
    <n v="0"/>
  </r>
  <r>
    <x v="97"/>
    <n v="701026"/>
    <x v="3"/>
    <n v="0"/>
  </r>
  <r>
    <x v="98"/>
    <n v="8876024.6770562604"/>
    <x v="3"/>
    <n v="0"/>
  </r>
  <r>
    <x v="73"/>
    <n v="18955678.5827921"/>
    <x v="3"/>
    <n v="47424"/>
  </r>
  <r>
    <x v="99"/>
    <n v="66576234.891846903"/>
    <x v="3"/>
    <n v="15127206.5702019"/>
  </r>
  <r>
    <x v="75"/>
    <n v="50730045.034198999"/>
    <x v="3"/>
    <n v="2071643.48809523"/>
  </r>
  <r>
    <x v="100"/>
    <n v="16221239.3140692"/>
    <x v="3"/>
    <n v="195801.59999999899"/>
  </r>
  <r>
    <x v="102"/>
    <n v="30895859.729437102"/>
    <x v="3"/>
    <n v="1413180.6047618999"/>
  </r>
  <r>
    <x v="177"/>
    <n v="46956"/>
    <x v="3"/>
    <n v="0"/>
  </r>
  <r>
    <x v="103"/>
    <n v="24426463.686796501"/>
    <x v="3"/>
    <n v="0"/>
  </r>
  <r>
    <x v="104"/>
    <n v="812989"/>
    <x v="3"/>
    <n v="0"/>
  </r>
  <r>
    <x v="105"/>
    <n v="84530523.642857"/>
    <x v="3"/>
    <n v="36211524.628571302"/>
  </r>
  <r>
    <x v="106"/>
    <n v="5124628.9999999898"/>
    <x v="3"/>
    <n v="445828"/>
  </r>
  <r>
    <x v="107"/>
    <n v="212076"/>
    <x v="3"/>
    <n v="0"/>
  </r>
  <r>
    <x v="108"/>
    <n v="4004251.5714285602"/>
    <x v="3"/>
    <n v="0"/>
  </r>
  <r>
    <x v="109"/>
    <n v="35505540.178571403"/>
    <x v="3"/>
    <n v="22283988.547619"/>
  </r>
  <r>
    <x v="110"/>
    <n v="2515717.0714285602"/>
    <x v="3"/>
    <n v="0"/>
  </r>
  <r>
    <x v="111"/>
    <n v="4510317"/>
    <x v="3"/>
    <n v="1769187.5"/>
  </r>
  <r>
    <x v="112"/>
    <n v="1557340"/>
    <x v="3"/>
    <n v="0"/>
  </r>
  <r>
    <x v="113"/>
    <n v="450811"/>
    <x v="3"/>
    <n v="0"/>
  </r>
  <r>
    <x v="114"/>
    <n v="969232"/>
    <x v="3"/>
    <n v="69256"/>
  </r>
  <r>
    <x v="116"/>
    <n v="819343"/>
    <x v="3"/>
    <n v="0"/>
  </r>
  <r>
    <x v="160"/>
    <n v="2916498.5999999898"/>
    <x v="3"/>
    <n v="0"/>
  </r>
  <r>
    <x v="178"/>
    <n v="63282"/>
    <x v="3"/>
    <n v="0"/>
  </r>
  <r>
    <x v="118"/>
    <n v="1152"/>
    <x v="3"/>
    <n v="0"/>
  </r>
  <r>
    <x v="120"/>
    <n v="16411909.166666601"/>
    <x v="3"/>
    <n v="6503263.2222222099"/>
  </r>
  <r>
    <x v="122"/>
    <n v="38271"/>
    <x v="3"/>
    <n v="0"/>
  </r>
  <r>
    <x v="124"/>
    <n v="11105579.6701298"/>
    <x v="3"/>
    <n v="0"/>
  </r>
  <r>
    <x v="64"/>
    <n v="1726776.79999999"/>
    <x v="3"/>
    <n v="0"/>
  </r>
  <r>
    <x v="78"/>
    <n v="19801809.210786399"/>
    <x v="3"/>
    <n v="11180"/>
  </r>
  <r>
    <x v="80"/>
    <n v="5419643.3666666597"/>
    <x v="3"/>
    <n v="94640"/>
  </r>
  <r>
    <x v="126"/>
    <n v="2139952.3499999898"/>
    <x v="3"/>
    <n v="95136"/>
  </r>
  <r>
    <x v="127"/>
    <n v="576916.66666666605"/>
    <x v="3"/>
    <n v="0"/>
  </r>
  <r>
    <x v="129"/>
    <n v="1832973.16666666"/>
    <x v="3"/>
    <n v="101712"/>
  </r>
  <r>
    <x v="130"/>
    <n v="7346427.3499999903"/>
    <x v="3"/>
    <n v="0"/>
  </r>
  <r>
    <x v="131"/>
    <n v="16204167.8374268"/>
    <x v="3"/>
    <n v="369457.5"/>
  </r>
  <r>
    <x v="132"/>
    <n v="3284663.41666666"/>
    <x v="3"/>
    <n v="1132121"/>
  </r>
  <r>
    <x v="133"/>
    <n v="2273993"/>
    <x v="3"/>
    <n v="0"/>
  </r>
  <r>
    <x v="134"/>
    <n v="9557446.9999999907"/>
    <x v="3"/>
    <n v="3386574.3333333302"/>
  </r>
  <r>
    <x v="135"/>
    <n v="106496"/>
    <x v="3"/>
    <n v="0"/>
  </r>
  <r>
    <x v="101"/>
    <n v="3581269.5166666601"/>
    <x v="3"/>
    <n v="0"/>
  </r>
  <r>
    <x v="136"/>
    <n v="2757199"/>
    <x v="3"/>
    <n v="368186"/>
  </r>
  <r>
    <x v="137"/>
    <n v="31667671.115476102"/>
    <x v="3"/>
    <n v="2870841.1999999899"/>
  </r>
  <r>
    <x v="139"/>
    <n v="3006289.8333333302"/>
    <x v="3"/>
    <n v="0"/>
  </r>
  <r>
    <x v="140"/>
    <n v="2118646.16666666"/>
    <x v="3"/>
    <n v="35880"/>
  </r>
  <r>
    <x v="33"/>
    <n v="2623365.75"/>
    <x v="3"/>
    <n v="1943096"/>
  </r>
  <r>
    <x v="144"/>
    <n v="10060400.249999899"/>
    <x v="3"/>
    <n v="822064.66666666605"/>
  </r>
  <r>
    <x v="145"/>
    <n v="20660088.870760199"/>
    <x v="3"/>
    <n v="2884264.9999999902"/>
  </r>
  <r>
    <x v="146"/>
    <n v="6954160.1999999899"/>
    <x v="3"/>
    <n v="412202"/>
  </r>
  <r>
    <x v="147"/>
    <n v="1738402.66666666"/>
    <x v="3"/>
    <n v="165816"/>
  </r>
  <r>
    <x v="150"/>
    <n v="602577.5"/>
    <x v="3"/>
    <n v="38064"/>
  </r>
  <r>
    <x v="44"/>
    <n v="14964441.424314501"/>
    <x v="3"/>
    <n v="0"/>
  </r>
  <r>
    <x v="151"/>
    <n v="18530015.3942279"/>
    <x v="3"/>
    <n v="1162316.9432900399"/>
  </r>
  <r>
    <x v="152"/>
    <n v="67360"/>
    <x v="3"/>
    <n v="0"/>
  </r>
  <r>
    <x v="153"/>
    <n v="629718.99999999895"/>
    <x v="3"/>
    <n v="0"/>
  </r>
  <r>
    <x v="154"/>
    <n v="2407293.1428571399"/>
    <x v="3"/>
    <n v="180337"/>
  </r>
  <r>
    <x v="89"/>
    <n v="1064567.99999999"/>
    <x v="3"/>
    <n v="0"/>
  </r>
  <r>
    <x v="155"/>
    <n v="788045.33333333198"/>
    <x v="3"/>
    <n v="0"/>
  </r>
  <r>
    <x v="156"/>
    <n v="1590447"/>
    <x v="3"/>
    <n v="310817"/>
  </r>
  <r>
    <x v="157"/>
    <n v="6354"/>
    <x v="3"/>
    <n v="0"/>
  </r>
  <r>
    <x v="180"/>
    <n v="13592"/>
    <x v="3"/>
    <n v="0"/>
  </r>
  <r>
    <x v="158"/>
    <n v="2655584.0606060601"/>
    <x v="3"/>
    <n v="87984"/>
  </r>
  <r>
    <x v="159"/>
    <n v="2626828.0606060601"/>
    <x v="3"/>
    <n v="0"/>
  </r>
  <r>
    <x v="48"/>
    <n v="8056442.0198412603"/>
    <x v="3"/>
    <n v="0"/>
  </r>
  <r>
    <x v="163"/>
    <n v="977834"/>
    <x v="3"/>
    <n v="0"/>
  </r>
  <r>
    <x v="172"/>
    <n v="1503201.91666666"/>
    <x v="3"/>
    <n v="0"/>
  </r>
  <r>
    <x v="179"/>
    <n v="29586"/>
    <x v="3"/>
    <n v="0"/>
  </r>
  <r>
    <x v="115"/>
    <n v="28866"/>
    <x v="3"/>
    <n v="0"/>
  </r>
  <r>
    <x v="166"/>
    <n v="908128"/>
    <x v="3"/>
    <n v="39936"/>
  </r>
  <r>
    <x v="167"/>
    <n v="817024"/>
    <x v="3"/>
    <n v="0"/>
  </r>
  <r>
    <x v="168"/>
    <n v="808288"/>
    <x v="3"/>
    <n v="0"/>
  </r>
  <r>
    <x v="169"/>
    <n v="39624"/>
    <x v="3"/>
    <n v="0"/>
  </r>
  <r>
    <x v="170"/>
    <n v="39624"/>
    <x v="3"/>
    <n v="0"/>
  </r>
  <r>
    <x v="161"/>
    <n v="861718"/>
    <x v="3"/>
    <n v="0"/>
  </r>
  <r>
    <x v="128"/>
    <n v="589567.24999999895"/>
    <x v="3"/>
    <n v="0"/>
  </r>
  <r>
    <x v="171"/>
    <n v="106678"/>
    <x v="3"/>
    <n v="0"/>
  </r>
  <r>
    <x v="175"/>
    <n v="13156"/>
    <x v="3"/>
    <n v="0"/>
  </r>
  <r>
    <x v="0"/>
    <n v="173233149.313694"/>
    <x v="4"/>
    <n v="7650801.2510100901"/>
  </r>
  <r>
    <x v="1"/>
    <n v="9922549.6476190407"/>
    <x v="4"/>
    <n v="1452563.9142857101"/>
  </r>
  <r>
    <x v="3"/>
    <n v="189470385.47058499"/>
    <x v="4"/>
    <n v="462221.5"/>
  </r>
  <r>
    <x v="4"/>
    <n v="5355700.2833333304"/>
    <x v="4"/>
    <n v="0"/>
  </r>
  <r>
    <x v="84"/>
    <n v="6393678.2080086498"/>
    <x v="4"/>
    <n v="0"/>
  </r>
  <r>
    <x v="5"/>
    <n v="181977595.18401799"/>
    <x v="4"/>
    <n v="138358763.534199"/>
  </r>
  <r>
    <x v="6"/>
    <n v="60994701.7865078"/>
    <x v="4"/>
    <n v="2520087.3444444402"/>
  </r>
  <r>
    <x v="8"/>
    <n v="21980346.6857864"/>
    <x v="4"/>
    <n v="743765.916666665"/>
  </r>
  <r>
    <x v="86"/>
    <n v="7780242.8190476103"/>
    <x v="4"/>
    <n v="0"/>
  </r>
  <r>
    <x v="9"/>
    <n v="1322498396.73558"/>
    <x v="4"/>
    <n v="514507695.86602497"/>
  </r>
  <r>
    <x v="10"/>
    <n v="246067980.86026099"/>
    <x v="4"/>
    <n v="7900068.0083086397"/>
  </r>
  <r>
    <x v="11"/>
    <n v="14299564.9011904"/>
    <x v="4"/>
    <n v="0"/>
  </r>
  <r>
    <x v="131"/>
    <n v="21676465.935087599"/>
    <x v="4"/>
    <n v="501947.33333333302"/>
  </r>
  <r>
    <x v="12"/>
    <n v="145649509.602137"/>
    <x v="4"/>
    <n v="5353390.5842351997"/>
  </r>
  <r>
    <x v="14"/>
    <n v="241584800.14580101"/>
    <x v="4"/>
    <n v="36729047.790115297"/>
  </r>
  <r>
    <x v="15"/>
    <n v="175933020.40458599"/>
    <x v="4"/>
    <n v="5660626.62460317"/>
  </r>
  <r>
    <x v="88"/>
    <n v="3293228.3595238002"/>
    <x v="4"/>
    <n v="103053.25"/>
  </r>
  <r>
    <x v="16"/>
    <n v="199487576.99695599"/>
    <x v="4"/>
    <n v="4084440.8333333302"/>
  </r>
  <r>
    <x v="17"/>
    <n v="20714838.303643499"/>
    <x v="4"/>
    <n v="620708.16666666605"/>
  </r>
  <r>
    <x v="18"/>
    <n v="33124260.422916599"/>
    <x v="4"/>
    <n v="1345228.83333333"/>
  </r>
  <r>
    <x v="19"/>
    <n v="401619994.429901"/>
    <x v="4"/>
    <n v="0"/>
  </r>
  <r>
    <x v="21"/>
    <n v="41179483.249999903"/>
    <x v="4"/>
    <n v="10041941.9666666"/>
  </r>
  <r>
    <x v="22"/>
    <n v="105761432.89411899"/>
    <x v="4"/>
    <n v="14091645.938672399"/>
  </r>
  <r>
    <x v="23"/>
    <n v="555761.49999999895"/>
    <x v="4"/>
    <n v="0"/>
  </r>
  <r>
    <x v="24"/>
    <n v="47856613.070238002"/>
    <x v="4"/>
    <n v="2029982.57142856"/>
  </r>
  <r>
    <x v="25"/>
    <n v="220832429.663654"/>
    <x v="4"/>
    <n v="36098531.566233702"/>
  </r>
  <r>
    <x v="27"/>
    <n v="19726164.173809402"/>
    <x v="4"/>
    <n v="0"/>
  </r>
  <r>
    <x v="28"/>
    <n v="411825397.26616699"/>
    <x v="4"/>
    <n v="150758077.56632701"/>
  </r>
  <r>
    <x v="29"/>
    <n v="5632306.0958333202"/>
    <x v="4"/>
    <n v="0"/>
  </r>
  <r>
    <x v="174"/>
    <n v="498144"/>
    <x v="4"/>
    <n v="21290"/>
  </r>
  <r>
    <x v="30"/>
    <n v="314454443.10345298"/>
    <x v="4"/>
    <n v="26778650.867135599"/>
  </r>
  <r>
    <x v="31"/>
    <n v="2472653.79999999"/>
    <x v="4"/>
    <n v="566852"/>
  </r>
  <r>
    <x v="138"/>
    <n v="24431637.1919191"/>
    <x v="4"/>
    <n v="0"/>
  </r>
  <r>
    <x v="32"/>
    <n v="70840484.102939993"/>
    <x v="4"/>
    <n v="0"/>
  </r>
  <r>
    <x v="92"/>
    <n v="69597730.825180307"/>
    <x v="4"/>
    <n v="1023934.33333333"/>
  </r>
  <r>
    <x v="35"/>
    <n v="43202302.322510697"/>
    <x v="4"/>
    <n v="0"/>
  </r>
  <r>
    <x v="36"/>
    <n v="9513984.6428571306"/>
    <x v="4"/>
    <n v="0"/>
  </r>
  <r>
    <x v="93"/>
    <n v="90303156.182178795"/>
    <x v="4"/>
    <n v="9950376.1978354808"/>
  </r>
  <r>
    <x v="37"/>
    <n v="293159255.78361702"/>
    <x v="4"/>
    <n v="20202831.708838299"/>
  </r>
  <r>
    <x v="38"/>
    <n v="4697791.5166666601"/>
    <x v="4"/>
    <n v="678078.19999999902"/>
  </r>
  <r>
    <x v="94"/>
    <n v="7548512.1627705498"/>
    <x v="4"/>
    <n v="80028"/>
  </r>
  <r>
    <x v="39"/>
    <n v="22833021.865223601"/>
    <x v="4"/>
    <n v="1164845.37142856"/>
  </r>
  <r>
    <x v="40"/>
    <n v="200822403.833157"/>
    <x v="4"/>
    <n v="166483.83333333299"/>
  </r>
  <r>
    <x v="41"/>
    <n v="68071082.785858497"/>
    <x v="4"/>
    <n v="547851.66666666605"/>
  </r>
  <r>
    <x v="119"/>
    <n v="87126531.030302897"/>
    <x v="4"/>
    <n v="4183875.3987914799"/>
  </r>
  <r>
    <x v="42"/>
    <n v="47224721.2501081"/>
    <x v="4"/>
    <n v="229133.04761904699"/>
  </r>
  <r>
    <x v="143"/>
    <n v="19827720.3017543"/>
    <x v="4"/>
    <n v="802838.83333333302"/>
  </r>
  <r>
    <x v="81"/>
    <n v="33383549.029653601"/>
    <x v="4"/>
    <n v="5271688.1785714198"/>
  </r>
  <r>
    <x v="43"/>
    <n v="1414400.5142857099"/>
    <x v="4"/>
    <n v="192400"/>
  </r>
  <r>
    <x v="45"/>
    <n v="164930788.70143801"/>
    <x v="4"/>
    <n v="1538873.0339826799"/>
  </r>
  <r>
    <x v="46"/>
    <n v="3791055.6380952299"/>
    <x v="4"/>
    <n v="0"/>
  </r>
  <r>
    <x v="145"/>
    <n v="29537985.1684209"/>
    <x v="4"/>
    <n v="3116973.4999999902"/>
  </r>
  <r>
    <x v="47"/>
    <n v="327934563.01367599"/>
    <x v="4"/>
    <n v="0"/>
  </r>
  <r>
    <x v="96"/>
    <n v="10380386.0714285"/>
    <x v="4"/>
    <n v="0"/>
  </r>
  <r>
    <x v="49"/>
    <n v="629603.20833333198"/>
    <x v="4"/>
    <n v="0"/>
  </r>
  <r>
    <x v="50"/>
    <n v="60847928.862698302"/>
    <x v="4"/>
    <n v="5746731.8999999901"/>
  </r>
  <r>
    <x v="51"/>
    <n v="79319469.112039894"/>
    <x v="4"/>
    <n v="23810992.127489101"/>
  </r>
  <r>
    <x v="52"/>
    <n v="234443396.02221701"/>
    <x v="4"/>
    <n v="23604353.466666602"/>
  </r>
  <r>
    <x v="53"/>
    <n v="6477284.1166666597"/>
    <x v="4"/>
    <n v="716028.70833333302"/>
  </r>
  <r>
    <x v="54"/>
    <n v="486323262.84331602"/>
    <x v="4"/>
    <n v="191423518.99263999"/>
  </r>
  <r>
    <x v="148"/>
    <n v="50217062.379076399"/>
    <x v="4"/>
    <n v="2633025.5"/>
  </r>
  <r>
    <x v="55"/>
    <n v="11417155.9333333"/>
    <x v="4"/>
    <n v="675562.58333333302"/>
  </r>
  <r>
    <x v="149"/>
    <n v="1655232.75"/>
    <x v="4"/>
    <n v="0"/>
  </r>
  <r>
    <x v="56"/>
    <n v="63191829.227056198"/>
    <x v="4"/>
    <n v="10942648.431601699"/>
  </r>
  <r>
    <x v="57"/>
    <n v="1011192"/>
    <x v="4"/>
    <n v="0"/>
  </r>
  <r>
    <x v="58"/>
    <n v="3288774.66666666"/>
    <x v="4"/>
    <n v="0"/>
  </r>
  <r>
    <x v="59"/>
    <n v="3136501.3333333302"/>
    <x v="4"/>
    <n v="0"/>
  </r>
  <r>
    <x v="60"/>
    <n v="763464"/>
    <x v="4"/>
    <n v="0"/>
  </r>
  <r>
    <x v="62"/>
    <n v="1361372.99999999"/>
    <x v="4"/>
    <n v="0"/>
  </r>
  <r>
    <x v="63"/>
    <n v="2405268.13333333"/>
    <x v="4"/>
    <n v="0"/>
  </r>
  <r>
    <x v="79"/>
    <n v="2207310.5999999898"/>
    <x v="4"/>
    <n v="0"/>
  </r>
  <r>
    <x v="26"/>
    <n v="21916806.216883"/>
    <x v="4"/>
    <n v="152360"/>
  </r>
  <r>
    <x v="65"/>
    <n v="761500.99999999895"/>
    <x v="4"/>
    <n v="0"/>
  </r>
  <r>
    <x v="66"/>
    <n v="3340401.9999999902"/>
    <x v="4"/>
    <n v="283919.99999999901"/>
  </r>
  <r>
    <x v="67"/>
    <n v="3531359.3333333302"/>
    <x v="4"/>
    <n v="0"/>
  </r>
  <r>
    <x v="125"/>
    <n v="4951914.1999999899"/>
    <x v="4"/>
    <n v="0"/>
  </r>
  <r>
    <x v="82"/>
    <n v="1802542.5999999901"/>
    <x v="4"/>
    <n v="0"/>
  </r>
  <r>
    <x v="68"/>
    <n v="14030366.6597402"/>
    <x v="4"/>
    <n v="339872.928571428"/>
  </r>
  <r>
    <x v="69"/>
    <n v="1357407.99999999"/>
    <x v="4"/>
    <n v="0"/>
  </r>
  <r>
    <x v="70"/>
    <n v="215787"/>
    <x v="4"/>
    <n v="0"/>
  </r>
  <r>
    <x v="71"/>
    <n v="1324323"/>
    <x v="4"/>
    <n v="116480"/>
  </r>
  <r>
    <x v="72"/>
    <n v="45864"/>
    <x v="4"/>
    <n v="0"/>
  </r>
  <r>
    <x v="176"/>
    <n v="45864"/>
    <x v="4"/>
    <n v="0"/>
  </r>
  <r>
    <x v="74"/>
    <n v="589043"/>
    <x v="4"/>
    <n v="0"/>
  </r>
  <r>
    <x v="129"/>
    <n v="1495065.99999999"/>
    <x v="4"/>
    <n v="141050"/>
  </r>
  <r>
    <x v="150"/>
    <n v="1228166.33333333"/>
    <x v="4"/>
    <n v="153556"/>
  </r>
  <r>
    <x v="20"/>
    <n v="8579467.2708333302"/>
    <x v="4"/>
    <n v="107835"/>
  </r>
  <r>
    <x v="173"/>
    <n v="529230"/>
    <x v="4"/>
    <n v="0"/>
  </r>
  <r>
    <x v="44"/>
    <n v="14909037.7755681"/>
    <x v="4"/>
    <n v="0"/>
  </r>
  <r>
    <x v="144"/>
    <n v="12531393.0744047"/>
    <x v="4"/>
    <n v="841377.16666666605"/>
  </r>
  <r>
    <x v="151"/>
    <n v="20642475.674242299"/>
    <x v="4"/>
    <n v="1486329.8768939299"/>
  </r>
  <r>
    <x v="123"/>
    <n v="2325341.1999999899"/>
    <x v="4"/>
    <n v="0"/>
  </r>
  <r>
    <x v="76"/>
    <n v="1056038.8499999901"/>
    <x v="4"/>
    <n v="0"/>
  </r>
  <r>
    <x v="61"/>
    <n v="28794385.316883001"/>
    <x v="4"/>
    <n v="420311.99999999901"/>
  </r>
  <r>
    <x v="77"/>
    <n v="1507241.66666666"/>
    <x v="4"/>
    <n v="0"/>
  </r>
  <r>
    <x v="83"/>
    <n v="24921512.4859307"/>
    <x v="4"/>
    <n v="4367855.0833333302"/>
  </r>
  <r>
    <x v="2"/>
    <n v="48710628.365187503"/>
    <x v="4"/>
    <n v="1448880.92857142"/>
  </r>
  <r>
    <x v="85"/>
    <n v="984226.91666666605"/>
    <x v="4"/>
    <n v="232466.75"/>
  </r>
  <r>
    <x v="7"/>
    <n v="4935320.3821428502"/>
    <x v="4"/>
    <n v="0"/>
  </r>
  <r>
    <x v="90"/>
    <n v="1138518.29999999"/>
    <x v="4"/>
    <n v="151982"/>
  </r>
  <r>
    <x v="162"/>
    <n v="684338.57142857101"/>
    <x v="4"/>
    <n v="0"/>
  </r>
  <r>
    <x v="34"/>
    <n v="1220932.0999999901"/>
    <x v="4"/>
    <n v="63310"/>
  </r>
  <r>
    <x v="97"/>
    <n v="616185"/>
    <x v="4"/>
    <n v="0"/>
  </r>
  <r>
    <x v="98"/>
    <n v="11496856.163636301"/>
    <x v="4"/>
    <n v="0"/>
  </r>
  <r>
    <x v="73"/>
    <n v="21564194.103354901"/>
    <x v="4"/>
    <n v="47892"/>
  </r>
  <r>
    <x v="99"/>
    <n v="68810849.263600096"/>
    <x v="4"/>
    <n v="16040456.4897546"/>
  </r>
  <r>
    <x v="75"/>
    <n v="52796326.070382297"/>
    <x v="4"/>
    <n v="2505337.2738095201"/>
  </r>
  <r>
    <x v="100"/>
    <n v="22151455.5210317"/>
    <x v="4"/>
    <n v="62306.3999999999"/>
  </r>
  <r>
    <x v="102"/>
    <n v="34936334.067929201"/>
    <x v="4"/>
    <n v="1457436.99999999"/>
  </r>
  <r>
    <x v="177"/>
    <n v="46956"/>
    <x v="4"/>
    <n v="0"/>
  </r>
  <r>
    <x v="103"/>
    <n v="33229910.700901799"/>
    <x v="4"/>
    <n v="0"/>
  </r>
  <r>
    <x v="104"/>
    <n v="625431.5"/>
    <x v="4"/>
    <n v="0"/>
  </r>
  <r>
    <x v="105"/>
    <n v="84251351.283333197"/>
    <x v="4"/>
    <n v="36426368.3666666"/>
  </r>
  <r>
    <x v="106"/>
    <n v="5593045.9999999898"/>
    <x v="4"/>
    <n v="539597"/>
  </r>
  <r>
    <x v="178"/>
    <n v="235911"/>
    <x v="4"/>
    <n v="0"/>
  </r>
  <r>
    <x v="107"/>
    <n v="263925"/>
    <x v="4"/>
    <n v="0"/>
  </r>
  <r>
    <x v="108"/>
    <n v="4533309.2380952304"/>
    <x v="4"/>
    <n v="0"/>
  </r>
  <r>
    <x v="109"/>
    <n v="37442157.095238"/>
    <x v="4"/>
    <n v="24992557.280952301"/>
  </r>
  <r>
    <x v="110"/>
    <n v="2414994.57142857"/>
    <x v="4"/>
    <n v="0"/>
  </r>
  <r>
    <x v="112"/>
    <n v="1880910.66666666"/>
    <x v="4"/>
    <n v="2652"/>
  </r>
  <r>
    <x v="113"/>
    <n v="510519.5"/>
    <x v="4"/>
    <n v="23232"/>
  </r>
  <r>
    <x v="114"/>
    <n v="514866"/>
    <x v="4"/>
    <n v="39792"/>
  </r>
  <r>
    <x v="116"/>
    <n v="631785.5"/>
    <x v="4"/>
    <n v="0"/>
  </r>
  <r>
    <x v="118"/>
    <n v="1152"/>
    <x v="4"/>
    <n v="0"/>
  </r>
  <r>
    <x v="181"/>
    <n v="6630"/>
    <x v="4"/>
    <n v="0"/>
  </r>
  <r>
    <x v="111"/>
    <n v="5038205.9999999898"/>
    <x v="4"/>
    <n v="1833186.83333333"/>
  </r>
  <r>
    <x v="120"/>
    <n v="22351426.916666601"/>
    <x v="4"/>
    <n v="7031620.4166666605"/>
  </r>
  <r>
    <x v="121"/>
    <n v="5890914.58658008"/>
    <x v="4"/>
    <n v="0"/>
  </r>
  <r>
    <x v="122"/>
    <n v="40009.25"/>
    <x v="4"/>
    <n v="0"/>
  </r>
  <r>
    <x v="124"/>
    <n v="13785711.9220779"/>
    <x v="4"/>
    <n v="0"/>
  </r>
  <r>
    <x v="64"/>
    <n v="1307340.9333333301"/>
    <x v="4"/>
    <n v="0"/>
  </r>
  <r>
    <x v="78"/>
    <n v="16365351.612554001"/>
    <x v="4"/>
    <n v="22360"/>
  </r>
  <r>
    <x v="80"/>
    <n v="5978023.1666666605"/>
    <x v="4"/>
    <n v="94640"/>
  </r>
  <r>
    <x v="126"/>
    <n v="2168378.5"/>
    <x v="4"/>
    <n v="59568"/>
  </r>
  <r>
    <x v="127"/>
    <n v="730935.49999999895"/>
    <x v="4"/>
    <n v="0"/>
  </r>
  <r>
    <x v="154"/>
    <n v="1797492.24999999"/>
    <x v="4"/>
    <n v="193348"/>
  </r>
  <r>
    <x v="87"/>
    <n v="1260594"/>
    <x v="4"/>
    <n v="233171"/>
  </r>
  <r>
    <x v="130"/>
    <n v="9010483.9242423996"/>
    <x v="4"/>
    <n v="0"/>
  </r>
  <r>
    <x v="132"/>
    <n v="3736772.9642857099"/>
    <x v="4"/>
    <n v="1506415.2857142801"/>
  </r>
  <r>
    <x v="133"/>
    <n v="2534014.3333333302"/>
    <x v="4"/>
    <n v="0"/>
  </r>
  <r>
    <x v="134"/>
    <n v="10153366.166666601"/>
    <x v="4"/>
    <n v="3116494.3333333302"/>
  </r>
  <r>
    <x v="135"/>
    <n v="106496"/>
    <x v="4"/>
    <n v="0"/>
  </r>
  <r>
    <x v="136"/>
    <n v="2950302.5"/>
    <x v="4"/>
    <n v="703118"/>
  </r>
  <r>
    <x v="137"/>
    <n v="37787231.501010001"/>
    <x v="4"/>
    <n v="3455761.2696969602"/>
  </r>
  <r>
    <x v="91"/>
    <n v="850939.99999999895"/>
    <x v="4"/>
    <n v="0"/>
  </r>
  <r>
    <x v="139"/>
    <n v="2975953.66666666"/>
    <x v="4"/>
    <n v="0"/>
  </r>
  <r>
    <x v="140"/>
    <n v="2593482.66666666"/>
    <x v="4"/>
    <n v="0"/>
  </r>
  <r>
    <x v="33"/>
    <n v="2876929.25"/>
    <x v="4"/>
    <n v="2209519"/>
  </r>
  <r>
    <x v="141"/>
    <n v="2160144"/>
    <x v="4"/>
    <n v="393270"/>
  </r>
  <r>
    <x v="142"/>
    <n v="5212564.1666666605"/>
    <x v="4"/>
    <n v="6683859"/>
  </r>
  <r>
    <x v="146"/>
    <n v="7190589.2333333204"/>
    <x v="4"/>
    <n v="565699.5"/>
  </r>
  <r>
    <x v="147"/>
    <n v="2025213"/>
    <x v="4"/>
    <n v="296786"/>
  </r>
  <r>
    <x v="152"/>
    <n v="67360"/>
    <x v="4"/>
    <n v="0"/>
  </r>
  <r>
    <x v="153"/>
    <n v="1111759.99999999"/>
    <x v="4"/>
    <n v="0"/>
  </r>
  <r>
    <x v="89"/>
    <n v="951080.59999999905"/>
    <x v="4"/>
    <n v="0"/>
  </r>
  <r>
    <x v="101"/>
    <n v="3889703.66666666"/>
    <x v="4"/>
    <n v="0"/>
  </r>
  <r>
    <x v="155"/>
    <n v="496252.5"/>
    <x v="4"/>
    <n v="0"/>
  </r>
  <r>
    <x v="156"/>
    <n v="1504017.5"/>
    <x v="4"/>
    <n v="274093.5"/>
  </r>
  <r>
    <x v="157"/>
    <n v="12258"/>
    <x v="4"/>
    <n v="0"/>
  </r>
  <r>
    <x v="182"/>
    <n v="5904"/>
    <x v="4"/>
    <n v="0"/>
  </r>
  <r>
    <x v="180"/>
    <n v="26260"/>
    <x v="4"/>
    <n v="0"/>
  </r>
  <r>
    <x v="158"/>
    <n v="2950967.6363636302"/>
    <x v="4"/>
    <n v="76752"/>
  </r>
  <r>
    <x v="159"/>
    <n v="2866415.6363636302"/>
    <x v="4"/>
    <n v="0"/>
  </r>
  <r>
    <x v="160"/>
    <n v="3417639.3333333302"/>
    <x v="4"/>
    <n v="0"/>
  </r>
  <r>
    <x v="161"/>
    <n v="1506736.83333333"/>
    <x v="4"/>
    <n v="0"/>
  </r>
  <r>
    <x v="48"/>
    <n v="10290427.604166601"/>
    <x v="4"/>
    <n v="0"/>
  </r>
  <r>
    <x v="163"/>
    <n v="940366"/>
    <x v="4"/>
    <n v="0"/>
  </r>
  <r>
    <x v="95"/>
    <n v="768404"/>
    <x v="4"/>
    <n v="0"/>
  </r>
  <r>
    <x v="179"/>
    <n v="69186"/>
    <x v="4"/>
    <n v="0"/>
  </r>
  <r>
    <x v="115"/>
    <n v="74586"/>
    <x v="4"/>
    <n v="0"/>
  </r>
  <r>
    <x v="166"/>
    <n v="520494"/>
    <x v="4"/>
    <n v="43264"/>
  </r>
  <r>
    <x v="167"/>
    <n v="1101230"/>
    <x v="4"/>
    <n v="0"/>
  </r>
  <r>
    <x v="168"/>
    <n v="1061606"/>
    <x v="4"/>
    <n v="0"/>
  </r>
  <r>
    <x v="169"/>
    <n v="55172"/>
    <x v="4"/>
    <n v="0"/>
  </r>
  <r>
    <x v="170"/>
    <n v="55172"/>
    <x v="4"/>
    <n v="0"/>
  </r>
  <r>
    <x v="128"/>
    <n v="604195.0625"/>
    <x v="4"/>
    <n v="0"/>
  </r>
  <r>
    <x v="171"/>
    <n v="93262"/>
    <x v="4"/>
    <n v="0"/>
  </r>
  <r>
    <x v="172"/>
    <n v="1356830.8125"/>
    <x v="4"/>
    <n v="0"/>
  </r>
  <r>
    <x v="175"/>
    <n v="13156"/>
    <x v="4"/>
    <n v="0"/>
  </r>
  <r>
    <x v="0"/>
    <n v="167850904.76758599"/>
    <x v="5"/>
    <n v="8154366.4472222095"/>
  </r>
  <r>
    <x v="1"/>
    <n v="11018705.157142799"/>
    <x v="5"/>
    <n v="2114461.86249999"/>
  </r>
  <r>
    <x v="3"/>
    <n v="189735941.57171601"/>
    <x v="5"/>
    <n v="408039.66666666599"/>
  </r>
  <r>
    <x v="4"/>
    <n v="4748092.3333333302"/>
    <x v="5"/>
    <n v="0"/>
  </r>
  <r>
    <x v="84"/>
    <n v="8702033.7883116696"/>
    <x v="5"/>
    <n v="0"/>
  </r>
  <r>
    <x v="5"/>
    <n v="203714152.53224999"/>
    <x v="5"/>
    <n v="141272903.544588"/>
  </r>
  <r>
    <x v="6"/>
    <n v="64401170.145237997"/>
    <x v="5"/>
    <n v="2774623.2"/>
  </r>
  <r>
    <x v="7"/>
    <n v="7293255.0251623299"/>
    <x v="5"/>
    <n v="0"/>
  </r>
  <r>
    <x v="8"/>
    <n v="18805688.943849102"/>
    <x v="5"/>
    <n v="316530.39999999898"/>
  </r>
  <r>
    <x v="86"/>
    <n v="9433198.6880591493"/>
    <x v="5"/>
    <n v="0"/>
  </r>
  <r>
    <x v="9"/>
    <n v="1538634474.53722"/>
    <x v="5"/>
    <n v="648174420.39071596"/>
  </r>
  <r>
    <x v="10"/>
    <n v="282315872.76641297"/>
    <x v="5"/>
    <n v="9269495.0930735804"/>
  </r>
  <r>
    <x v="11"/>
    <n v="12823403.304761801"/>
    <x v="5"/>
    <n v="0"/>
  </r>
  <r>
    <x v="131"/>
    <n v="16731046.8095238"/>
    <x v="5"/>
    <n v="786012.49999999895"/>
  </r>
  <r>
    <x v="12"/>
    <n v="154412765.61304"/>
    <x v="5"/>
    <n v="6313943.3423520904"/>
  </r>
  <r>
    <x v="14"/>
    <n v="254643011.46724299"/>
    <x v="5"/>
    <n v="37532484.894083597"/>
  </r>
  <r>
    <x v="15"/>
    <n v="174964086.031818"/>
    <x v="5"/>
    <n v="5955339.4649350503"/>
  </r>
  <r>
    <x v="16"/>
    <n v="211733302.27269"/>
    <x v="5"/>
    <n v="4950240.6666666605"/>
  </r>
  <r>
    <x v="17"/>
    <n v="19779829.0117063"/>
    <x v="5"/>
    <n v="701122.33333333302"/>
  </r>
  <r>
    <x v="18"/>
    <n v="34604160.469047599"/>
    <x v="5"/>
    <n v="2148331.66666666"/>
  </r>
  <r>
    <x v="19"/>
    <n v="441838214.67929202"/>
    <x v="5"/>
    <n v="0"/>
  </r>
  <r>
    <x v="21"/>
    <n v="47283705.854761802"/>
    <x v="5"/>
    <n v="12074851.666666601"/>
  </r>
  <r>
    <x v="22"/>
    <n v="122241132.013762"/>
    <x v="5"/>
    <n v="16136843.8660533"/>
  </r>
  <r>
    <x v="23"/>
    <n v="935880.58333333198"/>
    <x v="5"/>
    <n v="0"/>
  </r>
  <r>
    <x v="24"/>
    <n v="46900162.951785602"/>
    <x v="5"/>
    <n v="3138612.66666666"/>
  </r>
  <r>
    <x v="25"/>
    <n v="232207713.02748799"/>
    <x v="5"/>
    <n v="38379227.208730102"/>
  </r>
  <r>
    <x v="27"/>
    <n v="21297810.190476101"/>
    <x v="5"/>
    <n v="0"/>
  </r>
  <r>
    <x v="28"/>
    <n v="353222928.86828601"/>
    <x v="5"/>
    <n v="146686363.88965899"/>
  </r>
  <r>
    <x v="29"/>
    <n v="7130665.2547618896"/>
    <x v="5"/>
    <n v="0"/>
  </r>
  <r>
    <x v="174"/>
    <n v="505033.75"/>
    <x v="5"/>
    <n v="40428"/>
  </r>
  <r>
    <x v="30"/>
    <n v="380403909.19764501"/>
    <x v="5"/>
    <n v="29803106.3396824"/>
  </r>
  <r>
    <x v="31"/>
    <n v="2774720"/>
    <x v="5"/>
    <n v="686530"/>
  </r>
  <r>
    <x v="138"/>
    <n v="33136582.380302899"/>
    <x v="5"/>
    <n v="0"/>
  </r>
  <r>
    <x v="32"/>
    <n v="79029330.843939304"/>
    <x v="5"/>
    <n v="0"/>
  </r>
  <r>
    <x v="92"/>
    <n v="74506434.288564101"/>
    <x v="5"/>
    <n v="971185.83333333104"/>
  </r>
  <r>
    <x v="141"/>
    <n v="1923814.8166666599"/>
    <x v="5"/>
    <n v="310566"/>
  </r>
  <r>
    <x v="35"/>
    <n v="44932454.208495602"/>
    <x v="5"/>
    <n v="0"/>
  </r>
  <r>
    <x v="36"/>
    <n v="9627076.1261904594"/>
    <x v="5"/>
    <n v="0"/>
  </r>
  <r>
    <x v="93"/>
    <n v="105754427.98730101"/>
    <x v="5"/>
    <n v="12289001.0393939"/>
  </r>
  <r>
    <x v="37"/>
    <n v="334771851.26874"/>
    <x v="5"/>
    <n v="21674553.390909001"/>
  </r>
  <r>
    <x v="38"/>
    <n v="5503700.3595238002"/>
    <x v="5"/>
    <n v="717044.16666666605"/>
  </r>
  <r>
    <x v="94"/>
    <n v="7922958.4077380802"/>
    <x v="5"/>
    <n v="168864"/>
  </r>
  <r>
    <x v="39"/>
    <n v="25529640.143398199"/>
    <x v="5"/>
    <n v="1413349.7329365001"/>
  </r>
  <r>
    <x v="40"/>
    <n v="217717825.666991"/>
    <x v="5"/>
    <n v="145554"/>
  </r>
  <r>
    <x v="41"/>
    <n v="68307726.403102294"/>
    <x v="5"/>
    <n v="168301.5"/>
  </r>
  <r>
    <x v="119"/>
    <n v="99147341.122186005"/>
    <x v="5"/>
    <n v="5086496.5624999898"/>
  </r>
  <r>
    <x v="42"/>
    <n v="49368426.817153603"/>
    <x v="5"/>
    <n v="114599.33333333299"/>
  </r>
  <r>
    <x v="143"/>
    <n v="16098266.9345238"/>
    <x v="5"/>
    <n v="1243014.49999999"/>
  </r>
  <r>
    <x v="43"/>
    <n v="1558146.7142857099"/>
    <x v="5"/>
    <n v="192400"/>
  </r>
  <r>
    <x v="121"/>
    <n v="6881370.6571428403"/>
    <x v="5"/>
    <n v="0"/>
  </r>
  <r>
    <x v="45"/>
    <n v="152971479.44615701"/>
    <x v="5"/>
    <n v="735927.33333333198"/>
  </r>
  <r>
    <x v="172"/>
    <n v="1296338.08333333"/>
    <x v="5"/>
    <n v="0"/>
  </r>
  <r>
    <x v="46"/>
    <n v="3514468.8761904701"/>
    <x v="5"/>
    <n v="0"/>
  </r>
  <r>
    <x v="145"/>
    <n v="24053376.059523799"/>
    <x v="5"/>
    <n v="3794226.4999999902"/>
  </r>
  <r>
    <x v="47"/>
    <n v="354414777.81919098"/>
    <x v="5"/>
    <n v="0"/>
  </r>
  <r>
    <x v="96"/>
    <n v="8113860.8777777599"/>
    <x v="5"/>
    <n v="0"/>
  </r>
  <r>
    <x v="49"/>
    <n v="611511.66666666605"/>
    <x v="5"/>
    <n v="0"/>
  </r>
  <r>
    <x v="98"/>
    <n v="11707279.889303699"/>
    <x v="5"/>
    <n v="0"/>
  </r>
  <r>
    <x v="50"/>
    <n v="61705581.180952303"/>
    <x v="5"/>
    <n v="5881273.9833333297"/>
  </r>
  <r>
    <x v="51"/>
    <n v="92850108.393831"/>
    <x v="5"/>
    <n v="30504889.937986899"/>
  </r>
  <r>
    <x v="52"/>
    <n v="236576180.484496"/>
    <x v="5"/>
    <n v="25224935.099999901"/>
  </r>
  <r>
    <x v="53"/>
    <n v="8149985.4190476099"/>
    <x v="5"/>
    <n v="857271.74999999895"/>
  </r>
  <r>
    <x v="54"/>
    <n v="516513397.43606502"/>
    <x v="5"/>
    <n v="205137640.19112501"/>
  </r>
  <r>
    <x v="103"/>
    <n v="38276093.870779097"/>
    <x v="5"/>
    <n v="0"/>
  </r>
  <r>
    <x v="148"/>
    <n v="80041276.8825396"/>
    <x v="5"/>
    <n v="2415174.66666666"/>
  </r>
  <r>
    <x v="55"/>
    <n v="7688585.3285714099"/>
    <x v="5"/>
    <n v="462303.33333333302"/>
  </r>
  <r>
    <x v="149"/>
    <n v="1660292"/>
    <x v="5"/>
    <n v="0"/>
  </r>
  <r>
    <x v="56"/>
    <n v="71328687.1143938"/>
    <x v="5"/>
    <n v="12764180.494805099"/>
  </r>
  <r>
    <x v="57"/>
    <n v="1043510"/>
    <x v="5"/>
    <n v="0"/>
  </r>
  <r>
    <x v="58"/>
    <n v="3092127.63333333"/>
    <x v="5"/>
    <n v="0"/>
  </r>
  <r>
    <x v="59"/>
    <n v="2636399.41666666"/>
    <x v="5"/>
    <n v="0"/>
  </r>
  <r>
    <x v="73"/>
    <n v="21480983.317857102"/>
    <x v="5"/>
    <n v="46540"/>
  </r>
  <r>
    <x v="60"/>
    <n v="868497.5"/>
    <x v="5"/>
    <n v="0"/>
  </r>
  <r>
    <x v="62"/>
    <n v="1162876"/>
    <x v="5"/>
    <n v="0"/>
  </r>
  <r>
    <x v="63"/>
    <n v="2668929.4666666598"/>
    <x v="5"/>
    <n v="0"/>
  </r>
  <r>
    <x v="79"/>
    <n v="1979426.88333333"/>
    <x v="5"/>
    <n v="0"/>
  </r>
  <r>
    <x v="64"/>
    <n v="1706177.49999999"/>
    <x v="5"/>
    <n v="0"/>
  </r>
  <r>
    <x v="26"/>
    <n v="23567207.944011498"/>
    <x v="5"/>
    <n v="102037"/>
  </r>
  <r>
    <x v="65"/>
    <n v="577947.5"/>
    <x v="5"/>
    <n v="0"/>
  </r>
  <r>
    <x v="66"/>
    <n v="2647134.16666666"/>
    <x v="5"/>
    <n v="273485.33333333302"/>
  </r>
  <r>
    <x v="67"/>
    <n v="3082449.9999999902"/>
    <x v="5"/>
    <n v="0"/>
  </r>
  <r>
    <x v="82"/>
    <n v="1503048.38333333"/>
    <x v="5"/>
    <n v="0"/>
  </r>
  <r>
    <x v="68"/>
    <n v="12050128.4755411"/>
    <x v="5"/>
    <n v="196188.57142857101"/>
  </r>
  <r>
    <x v="69"/>
    <n v="1373729.5"/>
    <x v="5"/>
    <n v="0"/>
  </r>
  <r>
    <x v="70"/>
    <n v="528190"/>
    <x v="5"/>
    <n v="39585"/>
  </r>
  <r>
    <x v="71"/>
    <n v="1451346"/>
    <x v="5"/>
    <n v="116532"/>
  </r>
  <r>
    <x v="72"/>
    <n v="126490"/>
    <x v="5"/>
    <n v="0"/>
  </r>
  <r>
    <x v="74"/>
    <n v="410787"/>
    <x v="5"/>
    <n v="0"/>
  </r>
  <r>
    <x v="20"/>
    <n v="7754937.3055555504"/>
    <x v="5"/>
    <n v="77818"/>
  </r>
  <r>
    <x v="173"/>
    <n v="398788"/>
    <x v="5"/>
    <n v="0"/>
  </r>
  <r>
    <x v="147"/>
    <n v="2421225.5"/>
    <x v="5"/>
    <n v="382575.5"/>
  </r>
  <r>
    <x v="151"/>
    <n v="23679136.236291401"/>
    <x v="5"/>
    <n v="1811844.77171716"/>
  </r>
  <r>
    <x v="123"/>
    <n v="2224528.4333333299"/>
    <x v="5"/>
    <n v="0"/>
  </r>
  <r>
    <x v="76"/>
    <n v="1508582.6833333301"/>
    <x v="5"/>
    <n v="0"/>
  </r>
  <r>
    <x v="61"/>
    <n v="26314870.485389501"/>
    <x v="5"/>
    <n v="427950.33333333302"/>
  </r>
  <r>
    <x v="77"/>
    <n v="1557452"/>
    <x v="5"/>
    <n v="0"/>
  </r>
  <r>
    <x v="125"/>
    <n v="4053256.66666666"/>
    <x v="5"/>
    <n v="0"/>
  </r>
  <r>
    <x v="83"/>
    <n v="15287249.600865699"/>
    <x v="5"/>
    <n v="3945396.44285713"/>
  </r>
  <r>
    <x v="2"/>
    <n v="50523538.401515096"/>
    <x v="5"/>
    <n v="1609008.57142857"/>
  </r>
  <r>
    <x v="85"/>
    <n v="998533.25"/>
    <x v="5"/>
    <n v="229568"/>
  </r>
  <r>
    <x v="88"/>
    <n v="3419532.4952380899"/>
    <x v="5"/>
    <n v="128028.799999999"/>
  </r>
  <r>
    <x v="101"/>
    <n v="3229410.41666666"/>
    <x v="5"/>
    <n v="0"/>
  </r>
  <r>
    <x v="90"/>
    <n v="1459130.4"/>
    <x v="5"/>
    <n v="155003.5"/>
  </r>
  <r>
    <x v="34"/>
    <n v="1304015.83333333"/>
    <x v="5"/>
    <n v="34216"/>
  </r>
  <r>
    <x v="81"/>
    <n v="38878544.674025901"/>
    <x v="5"/>
    <n v="4205980.4785714196"/>
  </r>
  <r>
    <x v="97"/>
    <n v="705244.5"/>
    <x v="5"/>
    <n v="0"/>
  </r>
  <r>
    <x v="99"/>
    <n v="71418537.190476105"/>
    <x v="5"/>
    <n v="16444156.799566999"/>
  </r>
  <r>
    <x v="75"/>
    <n v="51272797.172546797"/>
    <x v="5"/>
    <n v="2227835.9999999902"/>
  </r>
  <r>
    <x v="100"/>
    <n v="26054898.585317399"/>
    <x v="5"/>
    <n v="490062.99999999901"/>
  </r>
  <r>
    <x v="102"/>
    <n v="38811666.662770502"/>
    <x v="5"/>
    <n v="1274212.99999999"/>
  </r>
  <r>
    <x v="177"/>
    <n v="45123"/>
    <x v="5"/>
    <n v="0"/>
  </r>
  <r>
    <x v="104"/>
    <n v="612259"/>
    <x v="5"/>
    <n v="0"/>
  </r>
  <r>
    <x v="105"/>
    <n v="79996884.318650693"/>
    <x v="5"/>
    <n v="33837168.297619"/>
  </r>
  <r>
    <x v="106"/>
    <n v="7916427.8571428498"/>
    <x v="5"/>
    <n v="564523"/>
  </r>
  <r>
    <x v="178"/>
    <n v="205623"/>
    <x v="5"/>
    <n v="0"/>
  </r>
  <r>
    <x v="107"/>
    <n v="205623"/>
    <x v="5"/>
    <n v="0"/>
  </r>
  <r>
    <x v="108"/>
    <n v="5639875.4285714198"/>
    <x v="5"/>
    <n v="0"/>
  </r>
  <r>
    <x v="109"/>
    <n v="39842002.380952299"/>
    <x v="5"/>
    <n v="23795133.880952299"/>
  </r>
  <r>
    <x v="110"/>
    <n v="2479276.57142857"/>
    <x v="5"/>
    <n v="0"/>
  </r>
  <r>
    <x v="112"/>
    <n v="2667154.7999999998"/>
    <x v="5"/>
    <n v="21720"/>
  </r>
  <r>
    <x v="113"/>
    <n v="386323"/>
    <x v="5"/>
    <n v="26184"/>
  </r>
  <r>
    <x v="114"/>
    <n v="976431"/>
    <x v="5"/>
    <n v="54828"/>
  </r>
  <r>
    <x v="116"/>
    <n v="615607"/>
    <x v="5"/>
    <n v="0"/>
  </r>
  <r>
    <x v="135"/>
    <n v="99312"/>
    <x v="5"/>
    <n v="0"/>
  </r>
  <r>
    <x v="118"/>
    <n v="1152"/>
    <x v="5"/>
    <n v="0"/>
  </r>
  <r>
    <x v="181"/>
    <n v="13260"/>
    <x v="5"/>
    <n v="0"/>
  </r>
  <r>
    <x v="111"/>
    <n v="5863003.7499999898"/>
    <x v="5"/>
    <n v="2314891.3999999901"/>
  </r>
  <r>
    <x v="120"/>
    <n v="26891971.4357142"/>
    <x v="5"/>
    <n v="6862425.26190475"/>
  </r>
  <r>
    <x v="122"/>
    <n v="49527"/>
    <x v="5"/>
    <n v="0"/>
  </r>
  <r>
    <x v="124"/>
    <n v="12249489.6887445"/>
    <x v="5"/>
    <n v="0"/>
  </r>
  <r>
    <x v="126"/>
    <n v="2208831.5999999898"/>
    <x v="5"/>
    <n v="57378"/>
  </r>
  <r>
    <x v="154"/>
    <n v="1747376.33333333"/>
    <x v="5"/>
    <n v="152877.5"/>
  </r>
  <r>
    <x v="87"/>
    <n v="1369036"/>
    <x v="5"/>
    <n v="237025.5"/>
  </r>
  <r>
    <x v="130"/>
    <n v="11331763.359090799"/>
    <x v="5"/>
    <n v="0"/>
  </r>
  <r>
    <x v="132"/>
    <n v="3404861.0238095201"/>
    <x v="5"/>
    <n v="1494086.8928571399"/>
  </r>
  <r>
    <x v="133"/>
    <n v="2017575.5"/>
    <x v="5"/>
    <n v="0"/>
  </r>
  <r>
    <x v="134"/>
    <n v="11221118.499999899"/>
    <x v="5"/>
    <n v="2868737.16666666"/>
  </r>
  <r>
    <x v="78"/>
    <n v="12645920.3696969"/>
    <x v="5"/>
    <n v="22360"/>
  </r>
  <r>
    <x v="80"/>
    <n v="5894019.8333333302"/>
    <x v="5"/>
    <n v="94640"/>
  </r>
  <r>
    <x v="136"/>
    <n v="2349028.5"/>
    <x v="5"/>
    <n v="378924"/>
  </r>
  <r>
    <x v="137"/>
    <n v="38673780.666666597"/>
    <x v="5"/>
    <n v="3547330.9848484802"/>
  </r>
  <r>
    <x v="139"/>
    <n v="3288158.66666666"/>
    <x v="5"/>
    <n v="0"/>
  </r>
  <r>
    <x v="140"/>
    <n v="2647237.4999999902"/>
    <x v="5"/>
    <n v="0"/>
  </r>
  <r>
    <x v="33"/>
    <n v="2112826.75"/>
    <x v="5"/>
    <n v="2853031.25"/>
  </r>
  <r>
    <x v="142"/>
    <n v="6708230.5"/>
    <x v="5"/>
    <n v="6404424"/>
  </r>
  <r>
    <x v="144"/>
    <n v="16957151.742658701"/>
    <x v="5"/>
    <n v="848095.16666666605"/>
  </r>
  <r>
    <x v="146"/>
    <n v="8378257.0499999896"/>
    <x v="5"/>
    <n v="458536"/>
  </r>
  <r>
    <x v="129"/>
    <n v="1822297.33333333"/>
    <x v="5"/>
    <n v="211293.33333333299"/>
  </r>
  <r>
    <x v="150"/>
    <n v="1139141.99999999"/>
    <x v="5"/>
    <n v="150124"/>
  </r>
  <r>
    <x v="44"/>
    <n v="14514599.890908999"/>
    <x v="5"/>
    <n v="0"/>
  </r>
  <r>
    <x v="152"/>
    <n v="54100"/>
    <x v="5"/>
    <n v="0"/>
  </r>
  <r>
    <x v="153"/>
    <n v="1110196.49999999"/>
    <x v="5"/>
    <n v="0"/>
  </r>
  <r>
    <x v="89"/>
    <n v="1129640.58333333"/>
    <x v="5"/>
    <n v="0"/>
  </r>
  <r>
    <x v="171"/>
    <n v="83414.5"/>
    <x v="5"/>
    <n v="0"/>
  </r>
  <r>
    <x v="155"/>
    <n v="366782"/>
    <x v="5"/>
    <n v="0"/>
  </r>
  <r>
    <x v="159"/>
    <n v="2576450.3030303"/>
    <x v="5"/>
    <n v="0"/>
  </r>
  <r>
    <x v="156"/>
    <n v="1698730.5"/>
    <x v="5"/>
    <n v="321568"/>
  </r>
  <r>
    <x v="95"/>
    <n v="798547.99999999802"/>
    <x v="5"/>
    <n v="0"/>
  </r>
  <r>
    <x v="157"/>
    <n v="15156"/>
    <x v="5"/>
    <n v="0"/>
  </r>
  <r>
    <x v="182"/>
    <n v="11808"/>
    <x v="5"/>
    <n v="0"/>
  </r>
  <r>
    <x v="180"/>
    <n v="6565"/>
    <x v="5"/>
    <n v="0"/>
  </r>
  <r>
    <x v="158"/>
    <n v="2181250.3030303"/>
    <x v="5"/>
    <n v="30524"/>
  </r>
  <r>
    <x v="160"/>
    <n v="2618979.4583333302"/>
    <x v="5"/>
    <n v="0"/>
  </r>
  <r>
    <x v="161"/>
    <n v="1406151.5"/>
    <x v="5"/>
    <n v="0"/>
  </r>
  <r>
    <x v="48"/>
    <n v="11151055.6805555"/>
    <x v="5"/>
    <n v="0"/>
  </r>
  <r>
    <x v="162"/>
    <n v="784657.25"/>
    <x v="5"/>
    <n v="0"/>
  </r>
  <r>
    <x v="163"/>
    <n v="1042868"/>
    <x v="5"/>
    <n v="0"/>
  </r>
  <r>
    <x v="91"/>
    <n v="795703.99999999802"/>
    <x v="5"/>
    <n v="0"/>
  </r>
  <r>
    <x v="179"/>
    <n v="84240"/>
    <x v="5"/>
    <n v="0"/>
  </r>
  <r>
    <x v="115"/>
    <n v="86940"/>
    <x v="5"/>
    <n v="0"/>
  </r>
  <r>
    <x v="166"/>
    <n v="204199.125"/>
    <x v="5"/>
    <n v="66537.25"/>
  </r>
  <r>
    <x v="167"/>
    <n v="936883.45833333198"/>
    <x v="5"/>
    <n v="0"/>
  </r>
  <r>
    <x v="168"/>
    <n v="819381.33333333198"/>
    <x v="5"/>
    <n v="0"/>
  </r>
  <r>
    <x v="169"/>
    <n v="82160"/>
    <x v="5"/>
    <n v="0"/>
  </r>
  <r>
    <x v="170"/>
    <n v="82160"/>
    <x v="5"/>
    <n v="0"/>
  </r>
  <r>
    <x v="127"/>
    <n v="709492.66666666605"/>
    <x v="5"/>
    <n v="0"/>
  </r>
  <r>
    <x v="128"/>
    <n v="958668.33333333198"/>
    <x v="5"/>
    <n v="0"/>
  </r>
  <r>
    <x v="175"/>
    <n v="13156"/>
    <x v="5"/>
    <n v="0"/>
  </r>
  <r>
    <x v="0"/>
    <n v="171061935.421121"/>
    <x v="6"/>
    <n v="11377427.0327741"/>
  </r>
  <r>
    <x v="1"/>
    <n v="12413493.815891"/>
    <x v="6"/>
    <n v="2563989.9878787799"/>
  </r>
  <r>
    <x v="105"/>
    <n v="84127704.150649205"/>
    <x v="6"/>
    <n v="33176348.989610299"/>
  </r>
  <r>
    <x v="3"/>
    <n v="194603395.473232"/>
    <x v="6"/>
    <n v="1339224.5454545401"/>
  </r>
  <r>
    <x v="4"/>
    <n v="5521114.8095238004"/>
    <x v="6"/>
    <n v="0"/>
  </r>
  <r>
    <x v="84"/>
    <n v="10869553.598196199"/>
    <x v="6"/>
    <n v="0"/>
  </r>
  <r>
    <x v="5"/>
    <n v="195565225.92434999"/>
    <x v="6"/>
    <n v="130083217.91688301"/>
  </r>
  <r>
    <x v="6"/>
    <n v="60768558.448268302"/>
    <x v="6"/>
    <n v="2616581.8571428498"/>
  </r>
  <r>
    <x v="7"/>
    <n v="8124001.2605158603"/>
    <x v="6"/>
    <n v="0"/>
  </r>
  <r>
    <x v="8"/>
    <n v="15440080.0555555"/>
    <x v="6"/>
    <n v="168788.5"/>
  </r>
  <r>
    <x v="86"/>
    <n v="7747459.1301587196"/>
    <x v="6"/>
    <n v="0"/>
  </r>
  <r>
    <x v="9"/>
    <n v="1462128445.6773701"/>
    <x v="6"/>
    <n v="627220010.45360005"/>
  </r>
  <r>
    <x v="10"/>
    <n v="273784014.35853499"/>
    <x v="6"/>
    <n v="11137845.341486201"/>
  </r>
  <r>
    <x v="11"/>
    <n v="11023900.484523799"/>
    <x v="6"/>
    <n v="0"/>
  </r>
  <r>
    <x v="12"/>
    <n v="125794884.21352801"/>
    <x v="6"/>
    <n v="4333695.2626262596"/>
  </r>
  <r>
    <x v="13"/>
    <n v="512239"/>
    <x v="6"/>
    <n v="0"/>
  </r>
  <r>
    <x v="14"/>
    <n v="247448665.17618999"/>
    <x v="6"/>
    <n v="36940493.980663799"/>
  </r>
  <r>
    <x v="15"/>
    <n v="186592411.33751699"/>
    <x v="6"/>
    <n v="5585391.7422077795"/>
  </r>
  <r>
    <x v="16"/>
    <n v="207461000.03036001"/>
    <x v="6"/>
    <n v="4372334.6666666605"/>
  </r>
  <r>
    <x v="17"/>
    <n v="14495820.6410533"/>
    <x v="6"/>
    <n v="500200.26666666602"/>
  </r>
  <r>
    <x v="18"/>
    <n v="37099124.393686801"/>
    <x v="6"/>
    <n v="2188006.3333333302"/>
  </r>
  <r>
    <x v="19"/>
    <n v="399865037.67348802"/>
    <x v="6"/>
    <n v="0"/>
  </r>
  <r>
    <x v="21"/>
    <n v="36286104.696320303"/>
    <x v="6"/>
    <n v="10028350.066666599"/>
  </r>
  <r>
    <x v="22"/>
    <n v="116378794.350053"/>
    <x v="6"/>
    <n v="16038774.2839285"/>
  </r>
  <r>
    <x v="23"/>
    <n v="955554.66666666605"/>
    <x v="6"/>
    <n v="0"/>
  </r>
  <r>
    <x v="24"/>
    <n v="23394037.4785714"/>
    <x v="6"/>
    <n v="1600250.6428571399"/>
  </r>
  <r>
    <x v="25"/>
    <n v="218639000.46673799"/>
    <x v="6"/>
    <n v="36253410.373881601"/>
  </r>
  <r>
    <x v="27"/>
    <n v="16495024.7666666"/>
    <x v="6"/>
    <n v="0"/>
  </r>
  <r>
    <x v="28"/>
    <n v="311385149.09437102"/>
    <x v="6"/>
    <n v="143414355.56493399"/>
  </r>
  <r>
    <x v="29"/>
    <n v="5858578.4519841196"/>
    <x v="6"/>
    <n v="0"/>
  </r>
  <r>
    <x v="174"/>
    <n v="506616"/>
    <x v="6"/>
    <n v="68790"/>
  </r>
  <r>
    <x v="30"/>
    <n v="375606357.40115398"/>
    <x v="6"/>
    <n v="30824123.808080699"/>
  </r>
  <r>
    <x v="31"/>
    <n v="3166105.5"/>
    <x v="6"/>
    <n v="861848"/>
  </r>
  <r>
    <x v="138"/>
    <n v="29166469.103787798"/>
    <x v="6"/>
    <n v="0"/>
  </r>
  <r>
    <x v="32"/>
    <n v="83861384.360714093"/>
    <x v="6"/>
    <n v="0"/>
  </r>
  <r>
    <x v="92"/>
    <n v="62247275.995382302"/>
    <x v="6"/>
    <n v="741507.5"/>
  </r>
  <r>
    <x v="141"/>
    <n v="3791368.1547619002"/>
    <x v="6"/>
    <n v="318188"/>
  </r>
  <r>
    <x v="35"/>
    <n v="38388602.008225001"/>
    <x v="6"/>
    <n v="0"/>
  </r>
  <r>
    <x v="36"/>
    <n v="14936064.5833333"/>
    <x v="6"/>
    <n v="0"/>
  </r>
  <r>
    <x v="93"/>
    <n v="96208650.181962401"/>
    <x v="6"/>
    <n v="9247528.2147186007"/>
  </r>
  <r>
    <x v="37"/>
    <n v="331266189.23208803"/>
    <x v="6"/>
    <n v="21813582.294769101"/>
  </r>
  <r>
    <x v="38"/>
    <n v="6109553.35198412"/>
    <x v="6"/>
    <n v="1017363.3571428501"/>
  </r>
  <r>
    <x v="94"/>
    <n v="9586334.5638888795"/>
    <x v="6"/>
    <n v="46792"/>
  </r>
  <r>
    <x v="39"/>
    <n v="27911602.7329184"/>
    <x v="6"/>
    <n v="2382174.2584595899"/>
  </r>
  <r>
    <x v="40"/>
    <n v="216859478.14194"/>
    <x v="6"/>
    <n v="160845.46666666601"/>
  </r>
  <r>
    <x v="41"/>
    <n v="68903522.712517902"/>
    <x v="6"/>
    <n v="646899.5"/>
  </r>
  <r>
    <x v="119"/>
    <n v="113691878.99978299"/>
    <x v="6"/>
    <n v="5855097.3258297201"/>
  </r>
  <r>
    <x v="42"/>
    <n v="34546719.611111"/>
    <x v="6"/>
    <n v="0"/>
  </r>
  <r>
    <x v="43"/>
    <n v="1808656.7142857099"/>
    <x v="6"/>
    <n v="0"/>
  </r>
  <r>
    <x v="121"/>
    <n v="5651902.5714285597"/>
    <x v="6"/>
    <n v="0"/>
  </r>
  <r>
    <x v="45"/>
    <n v="138799020.510281"/>
    <x v="6"/>
    <n v="2209676.83333332"/>
  </r>
  <r>
    <x v="172"/>
    <n v="2031773.54999999"/>
    <x v="6"/>
    <n v="0"/>
  </r>
  <r>
    <x v="46"/>
    <n v="2670667.3428571401"/>
    <x v="6"/>
    <n v="0"/>
  </r>
  <r>
    <x v="145"/>
    <n v="23581922.8636363"/>
    <x v="6"/>
    <n v="3060838.9999999902"/>
  </r>
  <r>
    <x v="47"/>
    <n v="345934405.746539"/>
    <x v="6"/>
    <n v="0"/>
  </r>
  <r>
    <x v="96"/>
    <n v="6812225.0174603099"/>
    <x v="6"/>
    <n v="0"/>
  </r>
  <r>
    <x v="98"/>
    <n v="7420623.7010461697"/>
    <x v="6"/>
    <n v="0"/>
  </r>
  <r>
    <x v="50"/>
    <n v="55753912.756277002"/>
    <x v="6"/>
    <n v="5432663.6249999898"/>
  </r>
  <r>
    <x v="51"/>
    <n v="92864314.599278405"/>
    <x v="6"/>
    <n v="34654935.0366522"/>
  </r>
  <r>
    <x v="52"/>
    <n v="226112659.50046799"/>
    <x v="6"/>
    <n v="24401439.680808"/>
  </r>
  <r>
    <x v="53"/>
    <n v="5933705.2567460202"/>
    <x v="6"/>
    <n v="645506.06666666595"/>
  </r>
  <r>
    <x v="54"/>
    <n v="498620240.78221399"/>
    <x v="6"/>
    <n v="194851952.19163001"/>
  </r>
  <r>
    <x v="103"/>
    <n v="39621365.634523697"/>
    <x v="6"/>
    <n v="0"/>
  </r>
  <r>
    <x v="148"/>
    <n v="59645496.830483302"/>
    <x v="6"/>
    <n v="2528308.9999999902"/>
  </r>
  <r>
    <x v="55"/>
    <n v="5049699.1428571399"/>
    <x v="6"/>
    <n v="477320"/>
  </r>
  <r>
    <x v="149"/>
    <n v="1033280.75"/>
    <x v="6"/>
    <n v="0"/>
  </r>
  <r>
    <x v="56"/>
    <n v="68672445.884397402"/>
    <x v="6"/>
    <n v="11487362.988329699"/>
  </r>
  <r>
    <x v="57"/>
    <n v="1090440"/>
    <x v="6"/>
    <n v="0"/>
  </r>
  <r>
    <x v="58"/>
    <n v="2774959.2"/>
    <x v="6"/>
    <n v="0"/>
  </r>
  <r>
    <x v="59"/>
    <n v="2483169"/>
    <x v="6"/>
    <n v="0"/>
  </r>
  <r>
    <x v="73"/>
    <n v="19470273.672619"/>
    <x v="6"/>
    <n v="38272"/>
  </r>
  <r>
    <x v="60"/>
    <n v="912600"/>
    <x v="6"/>
    <n v="0"/>
  </r>
  <r>
    <x v="62"/>
    <n v="2001282.3999999899"/>
    <x v="6"/>
    <n v="0"/>
  </r>
  <r>
    <x v="79"/>
    <n v="2169185.9333333299"/>
    <x v="6"/>
    <n v="0"/>
  </r>
  <r>
    <x v="64"/>
    <n v="2532561.3999999901"/>
    <x v="6"/>
    <n v="0"/>
  </r>
  <r>
    <x v="26"/>
    <n v="23912330.6435064"/>
    <x v="6"/>
    <n v="272204.39999999898"/>
  </r>
  <r>
    <x v="65"/>
    <n v="606320"/>
    <x v="6"/>
    <n v="0"/>
  </r>
  <r>
    <x v="66"/>
    <n v="3562842.4"/>
    <x v="6"/>
    <n v="243672"/>
  </r>
  <r>
    <x v="67"/>
    <n v="3149116.3333333302"/>
    <x v="6"/>
    <n v="0"/>
  </r>
  <r>
    <x v="82"/>
    <n v="1665241.1833333301"/>
    <x v="6"/>
    <n v="0"/>
  </r>
  <r>
    <x v="68"/>
    <n v="9462886.9727272708"/>
    <x v="6"/>
    <n v="52000"/>
  </r>
  <r>
    <x v="69"/>
    <n v="2336916.4"/>
    <x v="6"/>
    <n v="0"/>
  </r>
  <r>
    <x v="70"/>
    <n v="874900"/>
    <x v="6"/>
    <n v="158340"/>
  </r>
  <r>
    <x v="71"/>
    <n v="1609504"/>
    <x v="6"/>
    <n v="116688"/>
  </r>
  <r>
    <x v="72"/>
    <n v="505960"/>
    <x v="6"/>
    <n v="0"/>
  </r>
  <r>
    <x v="63"/>
    <n v="3912206.1833333299"/>
    <x v="6"/>
    <n v="0"/>
  </r>
  <r>
    <x v="74"/>
    <n v="378511.25"/>
    <x v="6"/>
    <n v="0"/>
  </r>
  <r>
    <x v="20"/>
    <n v="10111739.263491999"/>
    <x v="6"/>
    <n v="226037.5"/>
  </r>
  <r>
    <x v="137"/>
    <n v="41316041.393578596"/>
    <x v="6"/>
    <n v="3827694.2484848402"/>
  </r>
  <r>
    <x v="33"/>
    <n v="1765436.49999999"/>
    <x v="6"/>
    <n v="2059416.16666666"/>
  </r>
  <r>
    <x v="173"/>
    <n v="370074.25"/>
    <x v="6"/>
    <n v="0"/>
  </r>
  <r>
    <x v="48"/>
    <n v="12742986.430158701"/>
    <x v="6"/>
    <n v="0"/>
  </r>
  <r>
    <x v="147"/>
    <n v="1655726.66666666"/>
    <x v="6"/>
    <n v="284035.5"/>
  </r>
  <r>
    <x v="151"/>
    <n v="21123584.679292899"/>
    <x v="6"/>
    <n v="1179553.75252525"/>
  </r>
  <r>
    <x v="61"/>
    <n v="30156505.112229399"/>
    <x v="6"/>
    <n v="434658.66666666599"/>
  </r>
  <r>
    <x v="77"/>
    <n v="1100962"/>
    <x v="6"/>
    <n v="0"/>
  </r>
  <r>
    <x v="125"/>
    <n v="3613133.16666666"/>
    <x v="6"/>
    <n v="0"/>
  </r>
  <r>
    <x v="83"/>
    <n v="16934338.7084415"/>
    <x v="6"/>
    <n v="4398445.7095237998"/>
  </r>
  <r>
    <x v="2"/>
    <n v="50288385.018939301"/>
    <x v="6"/>
    <n v="2117623.7142857099"/>
  </r>
  <r>
    <x v="85"/>
    <n v="999623.26666666602"/>
    <x v="6"/>
    <n v="227339.16666666599"/>
  </r>
  <r>
    <x v="88"/>
    <n v="3605470.1880952301"/>
    <x v="6"/>
    <n v="97440"/>
  </r>
  <r>
    <x v="89"/>
    <n v="1716177.83333333"/>
    <x v="6"/>
    <n v="0"/>
  </r>
  <r>
    <x v="101"/>
    <n v="1934745.43571428"/>
    <x v="6"/>
    <n v="0"/>
  </r>
  <r>
    <x v="90"/>
    <n v="1439439.4499999899"/>
    <x v="6"/>
    <n v="175491"/>
  </r>
  <r>
    <x v="91"/>
    <n v="964074.83333333302"/>
    <x v="6"/>
    <n v="0"/>
  </r>
  <r>
    <x v="81"/>
    <n v="36775671.042207703"/>
    <x v="6"/>
    <n v="4703445.7499999898"/>
  </r>
  <r>
    <x v="97"/>
    <n v="645132.875"/>
    <x v="6"/>
    <n v="0"/>
  </r>
  <r>
    <x v="99"/>
    <n v="71694486.073087901"/>
    <x v="6"/>
    <n v="14646622.6199855"/>
  </r>
  <r>
    <x v="75"/>
    <n v="53734739.739898898"/>
    <x v="6"/>
    <n v="2149414.7666666601"/>
  </r>
  <r>
    <x v="100"/>
    <n v="16064389.2318181"/>
    <x v="6"/>
    <n v="313670.39999999898"/>
  </r>
  <r>
    <x v="102"/>
    <n v="35190800.528354898"/>
    <x v="6"/>
    <n v="1406001.91666666"/>
  </r>
  <r>
    <x v="177"/>
    <n v="40802.666666666599"/>
    <x v="6"/>
    <n v="0"/>
  </r>
  <r>
    <x v="104"/>
    <n v="587672"/>
    <x v="6"/>
    <n v="0"/>
  </r>
  <r>
    <x v="106"/>
    <n v="4492519.1666666605"/>
    <x v="6"/>
    <n v="375324.5"/>
  </r>
  <r>
    <x v="178"/>
    <n v="248980.75"/>
    <x v="6"/>
    <n v="0"/>
  </r>
  <r>
    <x v="107"/>
    <n v="351940.75"/>
    <x v="6"/>
    <n v="34320"/>
  </r>
  <r>
    <x v="108"/>
    <n v="4610093.4880952304"/>
    <x v="6"/>
    <n v="0"/>
  </r>
  <r>
    <x v="109"/>
    <n v="38823313.457214899"/>
    <x v="6"/>
    <n v="23282683.251515102"/>
  </r>
  <r>
    <x v="110"/>
    <n v="2272622.5714285602"/>
    <x v="6"/>
    <n v="0"/>
  </r>
  <r>
    <x v="112"/>
    <n v="2539378.2000000002"/>
    <x v="6"/>
    <n v="56880"/>
  </r>
  <r>
    <x v="113"/>
    <n v="334476"/>
    <x v="6"/>
    <n v="5904"/>
  </r>
  <r>
    <x v="114"/>
    <n v="988658"/>
    <x v="6"/>
    <n v="79907.5"/>
  </r>
  <r>
    <x v="115"/>
    <n v="113704.25"/>
    <x v="6"/>
    <n v="0"/>
  </r>
  <r>
    <x v="116"/>
    <n v="624612"/>
    <x v="6"/>
    <n v="0"/>
  </r>
  <r>
    <x v="135"/>
    <n v="199756.66666666599"/>
    <x v="6"/>
    <n v="0"/>
  </r>
  <r>
    <x v="118"/>
    <n v="7564.5"/>
    <x v="6"/>
    <n v="0"/>
  </r>
  <r>
    <x v="181"/>
    <n v="6630"/>
    <x v="6"/>
    <n v="0"/>
  </r>
  <r>
    <x v="111"/>
    <n v="5474210"/>
    <x v="6"/>
    <n v="1635838.5999999901"/>
  </r>
  <r>
    <x v="120"/>
    <n v="26124833.755555499"/>
    <x v="6"/>
    <n v="5900524.8888888797"/>
  </r>
  <r>
    <x v="122"/>
    <n v="344106"/>
    <x v="6"/>
    <n v="0"/>
  </r>
  <r>
    <x v="123"/>
    <n v="2328384.63333333"/>
    <x v="6"/>
    <n v="0"/>
  </r>
  <r>
    <x v="183"/>
    <n v="734692.39999999898"/>
    <x v="6"/>
    <n v="0"/>
  </r>
  <r>
    <x v="124"/>
    <n v="13488321.6928571"/>
    <x v="6"/>
    <n v="0"/>
  </r>
  <r>
    <x v="76"/>
    <n v="2709338.79999999"/>
    <x v="6"/>
    <n v="0"/>
  </r>
  <r>
    <x v="126"/>
    <n v="2343198.7666666601"/>
    <x v="6"/>
    <n v="46464"/>
  </r>
  <r>
    <x v="154"/>
    <n v="1909216.58333333"/>
    <x v="6"/>
    <n v="144829"/>
  </r>
  <r>
    <x v="87"/>
    <n v="1383180"/>
    <x v="6"/>
    <n v="240691.5"/>
  </r>
  <r>
    <x v="130"/>
    <n v="12583784.2666666"/>
    <x v="6"/>
    <n v="0"/>
  </r>
  <r>
    <x v="131"/>
    <n v="14801434.166666601"/>
    <x v="6"/>
    <n v="1008932"/>
  </r>
  <r>
    <x v="132"/>
    <n v="3188615.0238095201"/>
    <x v="6"/>
    <n v="1167430.3095237999"/>
  </r>
  <r>
    <x v="133"/>
    <n v="2181767.82142857"/>
    <x v="6"/>
    <n v="0"/>
  </r>
  <r>
    <x v="134"/>
    <n v="9254705.1666666605"/>
    <x v="6"/>
    <n v="2563311.8333333302"/>
  </r>
  <r>
    <x v="78"/>
    <n v="9154162.6380952299"/>
    <x v="6"/>
    <n v="22360"/>
  </r>
  <r>
    <x v="80"/>
    <n v="6434646.9047619002"/>
    <x v="6"/>
    <n v="94640"/>
  </r>
  <r>
    <x v="136"/>
    <n v="3575710.66666666"/>
    <x v="6"/>
    <n v="438750"/>
  </r>
  <r>
    <x v="139"/>
    <n v="2982480.16666666"/>
    <x v="6"/>
    <n v="0"/>
  </r>
  <r>
    <x v="140"/>
    <n v="2779247.5833333302"/>
    <x v="6"/>
    <n v="0"/>
  </r>
  <r>
    <x v="34"/>
    <n v="1237425.08333333"/>
    <x v="6"/>
    <n v="34216"/>
  </r>
  <r>
    <x v="142"/>
    <n v="5239147.9999999898"/>
    <x v="6"/>
    <n v="5320371"/>
  </r>
  <r>
    <x v="143"/>
    <n v="13496578.291666601"/>
    <x v="6"/>
    <n v="319852"/>
  </r>
  <r>
    <x v="144"/>
    <n v="33947974.857070602"/>
    <x v="6"/>
    <n v="1337148.49999999"/>
  </r>
  <r>
    <x v="146"/>
    <n v="7592318.5999999801"/>
    <x v="6"/>
    <n v="251160"/>
  </r>
  <r>
    <x v="129"/>
    <n v="1696224.49999999"/>
    <x v="6"/>
    <n v="232249.33333333299"/>
  </r>
  <r>
    <x v="150"/>
    <n v="1361163.83333333"/>
    <x v="6"/>
    <n v="154193"/>
  </r>
  <r>
    <x v="44"/>
    <n v="13116919.6742424"/>
    <x v="6"/>
    <n v="0"/>
  </r>
  <r>
    <x v="95"/>
    <n v="1107290.83333333"/>
    <x v="6"/>
    <n v="0"/>
  </r>
  <r>
    <x v="152"/>
    <n v="49680"/>
    <x v="6"/>
    <n v="0"/>
  </r>
  <r>
    <x v="153"/>
    <n v="841048.49999999895"/>
    <x v="6"/>
    <n v="0"/>
  </r>
  <r>
    <x v="171"/>
    <n v="120744"/>
    <x v="6"/>
    <n v="0"/>
  </r>
  <r>
    <x v="155"/>
    <n v="1401887.5"/>
    <x v="6"/>
    <n v="0"/>
  </r>
  <r>
    <x v="156"/>
    <n v="2030507.5"/>
    <x v="6"/>
    <n v="700076"/>
  </r>
  <r>
    <x v="157"/>
    <n v="29699.5"/>
    <x v="6"/>
    <n v="4343.5"/>
  </r>
  <r>
    <x v="182"/>
    <n v="11808"/>
    <x v="6"/>
    <n v="0"/>
  </r>
  <r>
    <x v="160"/>
    <n v="2165930"/>
    <x v="6"/>
    <n v="0"/>
  </r>
  <r>
    <x v="161"/>
    <n v="662766"/>
    <x v="6"/>
    <n v="0"/>
  </r>
  <r>
    <x v="158"/>
    <n v="1732288.99999999"/>
    <x v="6"/>
    <n v="32240"/>
  </r>
  <r>
    <x v="159"/>
    <n v="2311958.9999999902"/>
    <x v="6"/>
    <n v="0"/>
  </r>
  <r>
    <x v="162"/>
    <n v="680299.75"/>
    <x v="6"/>
    <n v="0"/>
  </r>
  <r>
    <x v="163"/>
    <n v="1101503"/>
    <x v="6"/>
    <n v="0"/>
  </r>
  <r>
    <x v="164"/>
    <n v="10746.666666666601"/>
    <x v="6"/>
    <n v="0"/>
  </r>
  <r>
    <x v="179"/>
    <n v="67464.25"/>
    <x v="6"/>
    <n v="0"/>
  </r>
  <r>
    <x v="166"/>
    <n v="288697.5"/>
    <x v="6"/>
    <n v="108615"/>
  </r>
  <r>
    <x v="167"/>
    <n v="1034013.5"/>
    <x v="6"/>
    <n v="0"/>
  </r>
  <r>
    <x v="169"/>
    <n v="68536"/>
    <x v="6"/>
    <n v="0"/>
  </r>
  <r>
    <x v="170"/>
    <n v="68536"/>
    <x v="6"/>
    <n v="0"/>
  </r>
  <r>
    <x v="168"/>
    <n v="930176"/>
    <x v="6"/>
    <n v="0"/>
  </r>
  <r>
    <x v="127"/>
    <n v="1020774.6999999901"/>
    <x v="6"/>
    <n v="0"/>
  </r>
  <r>
    <x v="128"/>
    <n v="479811.19999999902"/>
    <x v="6"/>
    <n v="0"/>
  </r>
  <r>
    <x v="175"/>
    <n v="13156"/>
    <x v="6"/>
    <n v="0"/>
  </r>
  <r>
    <x v="184"/>
    <n v="13832"/>
    <x v="6"/>
    <n v="0"/>
  </r>
  <r>
    <x v="49"/>
    <n v="7176"/>
    <x v="6"/>
    <n v="0"/>
  </r>
  <r>
    <x v="0"/>
    <n v="199751560.26884899"/>
    <x v="7"/>
    <n v="17143325.999783501"/>
  </r>
  <r>
    <x v="1"/>
    <n v="20119011.9555916"/>
    <x v="7"/>
    <n v="3996669.6926406799"/>
  </r>
  <r>
    <x v="105"/>
    <n v="87375926.356673807"/>
    <x v="7"/>
    <n v="36908813.405411199"/>
  </r>
  <r>
    <x v="3"/>
    <n v="197489491.74931401"/>
    <x v="7"/>
    <n v="1601036.99999999"/>
  </r>
  <r>
    <x v="4"/>
    <n v="10835504.1424242"/>
    <x v="7"/>
    <n v="0"/>
  </r>
  <r>
    <x v="84"/>
    <n v="10053809.733621901"/>
    <x v="7"/>
    <n v="0"/>
  </r>
  <r>
    <x v="6"/>
    <n v="63846162.137959197"/>
    <x v="7"/>
    <n v="2354176.66666666"/>
  </r>
  <r>
    <x v="7"/>
    <n v="11187175.5451298"/>
    <x v="7"/>
    <n v="0"/>
  </r>
  <r>
    <x v="8"/>
    <n v="18318942.605158702"/>
    <x v="7"/>
    <n v="300539.29166666599"/>
  </r>
  <r>
    <x v="86"/>
    <n v="8709030.7162698302"/>
    <x v="7"/>
    <n v="0"/>
  </r>
  <r>
    <x v="9"/>
    <n v="1505164673.85954"/>
    <x v="7"/>
    <n v="652950154.86036801"/>
  </r>
  <r>
    <x v="10"/>
    <n v="278258897.71562999"/>
    <x v="7"/>
    <n v="9999607.1745437104"/>
  </r>
  <r>
    <x v="11"/>
    <n v="12431762.9559523"/>
    <x v="7"/>
    <n v="0"/>
  </r>
  <r>
    <x v="12"/>
    <n v="128203611.60141499"/>
    <x v="7"/>
    <n v="3426330.16666666"/>
  </r>
  <r>
    <x v="14"/>
    <n v="248433879.22845599"/>
    <x v="7"/>
    <n v="35519840.344588697"/>
  </r>
  <r>
    <x v="15"/>
    <n v="205673207.215794"/>
    <x v="7"/>
    <n v="6888515.4497835403"/>
  </r>
  <r>
    <x v="16"/>
    <n v="212357111.94901901"/>
    <x v="7"/>
    <n v="4706255.7857142799"/>
  </r>
  <r>
    <x v="17"/>
    <n v="15142882.074098101"/>
    <x v="7"/>
    <n v="285211.33333333302"/>
  </r>
  <r>
    <x v="18"/>
    <n v="43496479.683766097"/>
    <x v="7"/>
    <n v="2022690.0333333299"/>
  </r>
  <r>
    <x v="19"/>
    <n v="405720782.36945701"/>
    <x v="7"/>
    <n v="0"/>
  </r>
  <r>
    <x v="21"/>
    <n v="36033090.319047503"/>
    <x v="7"/>
    <n v="10692477.7666666"/>
  </r>
  <r>
    <x v="22"/>
    <n v="124439498.99246"/>
    <x v="7"/>
    <n v="18870879.9069985"/>
  </r>
  <r>
    <x v="23"/>
    <n v="896491.33333333302"/>
    <x v="7"/>
    <n v="0"/>
  </r>
  <r>
    <x v="24"/>
    <n v="13254234.6833333"/>
    <x v="7"/>
    <n v="1368621.7936507899"/>
  </r>
  <r>
    <x v="25"/>
    <n v="229737939.92223501"/>
    <x v="7"/>
    <n v="39028481.288061798"/>
  </r>
  <r>
    <x v="27"/>
    <n v="15042508.9357142"/>
    <x v="7"/>
    <n v="0"/>
  </r>
  <r>
    <x v="28"/>
    <n v="290840327.08097702"/>
    <x v="7"/>
    <n v="139370967.79065901"/>
  </r>
  <r>
    <x v="29"/>
    <n v="7035012.5751983998"/>
    <x v="7"/>
    <n v="0"/>
  </r>
  <r>
    <x v="174"/>
    <n v="728507.99999999802"/>
    <x v="7"/>
    <n v="150343.99999999901"/>
  </r>
  <r>
    <x v="30"/>
    <n v="392671930.37436903"/>
    <x v="7"/>
    <n v="32786629.024025898"/>
  </r>
  <r>
    <x v="31"/>
    <n v="2489929.75"/>
    <x v="7"/>
    <n v="837252"/>
  </r>
  <r>
    <x v="138"/>
    <n v="30750939.339393899"/>
    <x v="7"/>
    <n v="0"/>
  </r>
  <r>
    <x v="32"/>
    <n v="80580778.044993699"/>
    <x v="7"/>
    <n v="0"/>
  </r>
  <r>
    <x v="33"/>
    <n v="3407257.7499999902"/>
    <x v="7"/>
    <n v="1385897.16666666"/>
  </r>
  <r>
    <x v="92"/>
    <n v="84873896.0368983"/>
    <x v="7"/>
    <n v="1153921.9333333301"/>
  </r>
  <r>
    <x v="141"/>
    <n v="4285461.7023809403"/>
    <x v="7"/>
    <n v="412722"/>
  </r>
  <r>
    <x v="35"/>
    <n v="46475135.786868602"/>
    <x v="7"/>
    <n v="0"/>
  </r>
  <r>
    <x v="36"/>
    <n v="17898208.2359307"/>
    <x v="7"/>
    <n v="0"/>
  </r>
  <r>
    <x v="93"/>
    <n v="107096407.031829"/>
    <x v="7"/>
    <n v="10526506.8880952"/>
  </r>
  <r>
    <x v="37"/>
    <n v="347588875.51086003"/>
    <x v="7"/>
    <n v="22350990.8611832"/>
  </r>
  <r>
    <x v="38"/>
    <n v="8446019.2079364993"/>
    <x v="7"/>
    <n v="1254450.96666666"/>
  </r>
  <r>
    <x v="94"/>
    <n v="9487531.1349206194"/>
    <x v="7"/>
    <n v="49966"/>
  </r>
  <r>
    <x v="39"/>
    <n v="28850547.641883001"/>
    <x v="7"/>
    <n v="2682846.6670995601"/>
  </r>
  <r>
    <x v="40"/>
    <n v="223517032.289141"/>
    <x v="7"/>
    <n v="190950"/>
  </r>
  <r>
    <x v="41"/>
    <n v="83546090.813846394"/>
    <x v="7"/>
    <n v="1187663.5"/>
  </r>
  <r>
    <x v="42"/>
    <n v="40306394.620292097"/>
    <x v="7"/>
    <n v="143854.09999999899"/>
  </r>
  <r>
    <x v="43"/>
    <n v="1431311.7142857099"/>
    <x v="7"/>
    <n v="0"/>
  </r>
  <r>
    <x v="121"/>
    <n v="6366013.0357142799"/>
    <x v="7"/>
    <n v="0"/>
  </r>
  <r>
    <x v="144"/>
    <n v="48177759.782352798"/>
    <x v="7"/>
    <n v="1929766.49999999"/>
  </r>
  <r>
    <x v="45"/>
    <n v="157789202.571753"/>
    <x v="7"/>
    <n v="4156583.3214285602"/>
  </r>
  <r>
    <x v="172"/>
    <n v="2283509.79999999"/>
    <x v="7"/>
    <n v="0"/>
  </r>
  <r>
    <x v="46"/>
    <n v="4366280.4904761799"/>
    <x v="7"/>
    <n v="0"/>
  </r>
  <r>
    <x v="145"/>
    <n v="23307885.333333299"/>
    <x v="7"/>
    <n v="1488911.66666666"/>
  </r>
  <r>
    <x v="47"/>
    <n v="366934838.67528802"/>
    <x v="7"/>
    <n v="0"/>
  </r>
  <r>
    <x v="49"/>
    <n v="175143"/>
    <x v="7"/>
    <n v="0"/>
  </r>
  <r>
    <x v="98"/>
    <n v="10038670.2336579"/>
    <x v="7"/>
    <n v="0"/>
  </r>
  <r>
    <x v="50"/>
    <n v="61629367.440043204"/>
    <x v="7"/>
    <n v="5455998.4999999898"/>
  </r>
  <r>
    <x v="51"/>
    <n v="104246918.24682499"/>
    <x v="7"/>
    <n v="38286824.148484796"/>
  </r>
  <r>
    <x v="52"/>
    <n v="217954879.496988"/>
    <x v="7"/>
    <n v="24412671.170779198"/>
  </r>
  <r>
    <x v="53"/>
    <n v="7907552.0859126896"/>
    <x v="7"/>
    <n v="916890.39999999898"/>
  </r>
  <r>
    <x v="54"/>
    <n v="514132917.00696403"/>
    <x v="7"/>
    <n v="192359403.395742"/>
  </r>
  <r>
    <x v="148"/>
    <n v="62819110.270231597"/>
    <x v="7"/>
    <n v="2577915.16666666"/>
  </r>
  <r>
    <x v="55"/>
    <n v="6234918.9142856998"/>
    <x v="7"/>
    <n v="169766"/>
  </r>
  <r>
    <x v="149"/>
    <n v="908059.99999999697"/>
    <x v="7"/>
    <n v="0"/>
  </r>
  <r>
    <x v="56"/>
    <n v="84116141.4435063"/>
    <x v="7"/>
    <n v="12587994.4215007"/>
  </r>
  <r>
    <x v="57"/>
    <n v="1201486"/>
    <x v="7"/>
    <n v="0"/>
  </r>
  <r>
    <x v="58"/>
    <n v="2805976.2714285702"/>
    <x v="7"/>
    <n v="0"/>
  </r>
  <r>
    <x v="59"/>
    <n v="2389694.66666666"/>
    <x v="7"/>
    <n v="0"/>
  </r>
  <r>
    <x v="73"/>
    <n v="20532208.4781745"/>
    <x v="7"/>
    <n v="38272"/>
  </r>
  <r>
    <x v="60"/>
    <n v="792168"/>
    <x v="7"/>
    <n v="0"/>
  </r>
  <r>
    <x v="61"/>
    <n v="32452241.832756002"/>
    <x v="7"/>
    <n v="913817.19999999902"/>
  </r>
  <r>
    <x v="62"/>
    <n v="2341589.0333333299"/>
    <x v="7"/>
    <n v="0"/>
  </r>
  <r>
    <x v="63"/>
    <n v="4337624"/>
    <x v="7"/>
    <n v="0"/>
  </r>
  <r>
    <x v="79"/>
    <n v="2575205.4"/>
    <x v="7"/>
    <n v="0"/>
  </r>
  <r>
    <x v="64"/>
    <n v="3388711.7166666598"/>
    <x v="7"/>
    <n v="12979.2"/>
  </r>
  <r>
    <x v="26"/>
    <n v="29094519.623124"/>
    <x v="7"/>
    <n v="471385.2"/>
  </r>
  <r>
    <x v="65"/>
    <n v="784160"/>
    <x v="7"/>
    <n v="30680"/>
  </r>
  <r>
    <x v="66"/>
    <n v="3805527.7"/>
    <x v="7"/>
    <n v="214344"/>
  </r>
  <r>
    <x v="67"/>
    <n v="3192056.8333333302"/>
    <x v="7"/>
    <n v="0"/>
  </r>
  <r>
    <x v="125"/>
    <n v="3852189.16666666"/>
    <x v="7"/>
    <n v="0"/>
  </r>
  <r>
    <x v="82"/>
    <n v="2090311.4"/>
    <x v="7"/>
    <n v="0"/>
  </r>
  <r>
    <x v="68"/>
    <n v="10508662.241269801"/>
    <x v="7"/>
    <n v="109850"/>
  </r>
  <r>
    <x v="69"/>
    <n v="2652577.2000000002"/>
    <x v="7"/>
    <n v="0"/>
  </r>
  <r>
    <x v="70"/>
    <n v="874900"/>
    <x v="7"/>
    <n v="158340"/>
  </r>
  <r>
    <x v="71"/>
    <n v="1612988"/>
    <x v="7"/>
    <n v="116688"/>
  </r>
  <r>
    <x v="72"/>
    <n v="505960"/>
    <x v="7"/>
    <n v="0"/>
  </r>
  <r>
    <x v="74"/>
    <n v="447479.5"/>
    <x v="7"/>
    <n v="0"/>
  </r>
  <r>
    <x v="137"/>
    <n v="46208360.252281003"/>
    <x v="7"/>
    <n v="3935261.1696969601"/>
  </r>
  <r>
    <x v="173"/>
    <n v="282295"/>
    <x v="7"/>
    <n v="0"/>
  </r>
  <r>
    <x v="48"/>
    <n v="14841882.9791208"/>
    <x v="7"/>
    <n v="0"/>
  </r>
  <r>
    <x v="147"/>
    <n v="1910877.23809523"/>
    <x v="7"/>
    <n v="270043"/>
  </r>
  <r>
    <x v="151"/>
    <n v="21204581.3685425"/>
    <x v="7"/>
    <n v="1032992.01515151"/>
  </r>
  <r>
    <x v="5"/>
    <n v="214978839.42921999"/>
    <x v="7"/>
    <n v="138961802.14292899"/>
  </r>
  <r>
    <x v="77"/>
    <n v="1169888.57142857"/>
    <x v="7"/>
    <n v="0"/>
  </r>
  <r>
    <x v="176"/>
    <n v="153400"/>
    <x v="7"/>
    <n v="0"/>
  </r>
  <r>
    <x v="83"/>
    <n v="16643680.1833333"/>
    <x v="7"/>
    <n v="3892735.7666666601"/>
  </r>
  <r>
    <x v="2"/>
    <n v="55526979.018398203"/>
    <x v="7"/>
    <n v="3014987.4063491998"/>
  </r>
  <r>
    <x v="85"/>
    <n v="1383819"/>
    <x v="7"/>
    <n v="141496"/>
  </r>
  <r>
    <x v="88"/>
    <n v="3624707.5428571398"/>
    <x v="7"/>
    <n v="181308.799999999"/>
  </r>
  <r>
    <x v="89"/>
    <n v="2873781.7499999902"/>
    <x v="7"/>
    <n v="0"/>
  </r>
  <r>
    <x v="101"/>
    <n v="3059754.8642857098"/>
    <x v="7"/>
    <n v="0"/>
  </r>
  <r>
    <x v="90"/>
    <n v="1183443.7285714201"/>
    <x v="7"/>
    <n v="137536"/>
  </r>
  <r>
    <x v="91"/>
    <n v="1007051.49999999"/>
    <x v="7"/>
    <n v="0"/>
  </r>
  <r>
    <x v="81"/>
    <n v="41124981.496608898"/>
    <x v="7"/>
    <n v="5099376.9063491998"/>
  </r>
  <r>
    <x v="96"/>
    <n v="7246518.7214285601"/>
    <x v="7"/>
    <n v="0"/>
  </r>
  <r>
    <x v="97"/>
    <n v="552381.70833333302"/>
    <x v="7"/>
    <n v="0"/>
  </r>
  <r>
    <x v="99"/>
    <n v="76479466.928526893"/>
    <x v="7"/>
    <n v="16359543.3628482"/>
  </r>
  <r>
    <x v="75"/>
    <n v="56393951.924458697"/>
    <x v="7"/>
    <n v="2194118.33333332"/>
  </r>
  <r>
    <x v="100"/>
    <n v="18526849.9718614"/>
    <x v="7"/>
    <n v="67658.399999999907"/>
  </r>
  <r>
    <x v="119"/>
    <n v="113454735.19629499"/>
    <x v="7"/>
    <n v="5568878.0126983998"/>
  </r>
  <r>
    <x v="102"/>
    <n v="41304748.576490097"/>
    <x v="7"/>
    <n v="807983"/>
  </r>
  <r>
    <x v="177"/>
    <n v="51271"/>
    <x v="7"/>
    <n v="0"/>
  </r>
  <r>
    <x v="103"/>
    <n v="39336905.609451599"/>
    <x v="7"/>
    <n v="0"/>
  </r>
  <r>
    <x v="104"/>
    <n v="647248"/>
    <x v="7"/>
    <n v="0"/>
  </r>
  <r>
    <x v="157"/>
    <n v="130958.5"/>
    <x v="7"/>
    <n v="21352"/>
  </r>
  <r>
    <x v="106"/>
    <n v="4897986.9285714198"/>
    <x v="7"/>
    <n v="293961"/>
  </r>
  <r>
    <x v="178"/>
    <n v="456119.75"/>
    <x v="7"/>
    <n v="0"/>
  </r>
  <r>
    <x v="107"/>
    <n v="563746.75"/>
    <x v="7"/>
    <n v="14790"/>
  </r>
  <r>
    <x v="108"/>
    <n v="4287597.3999999901"/>
    <x v="7"/>
    <n v="0"/>
  </r>
  <r>
    <x v="109"/>
    <n v="40397520.038816698"/>
    <x v="7"/>
    <n v="25448373.795237999"/>
  </r>
  <r>
    <x v="110"/>
    <n v="2479479.57142857"/>
    <x v="7"/>
    <n v="0"/>
  </r>
  <r>
    <x v="112"/>
    <n v="2263386.8499999898"/>
    <x v="7"/>
    <n v="94974.5"/>
  </r>
  <r>
    <x v="113"/>
    <n v="560660"/>
    <x v="7"/>
    <n v="0"/>
  </r>
  <r>
    <x v="114"/>
    <n v="1409570.65"/>
    <x v="7"/>
    <n v="87349.5"/>
  </r>
  <r>
    <x v="116"/>
    <n v="714992"/>
    <x v="7"/>
    <n v="0"/>
  </r>
  <r>
    <x v="160"/>
    <n v="1688687.6499999899"/>
    <x v="7"/>
    <n v="0"/>
  </r>
  <r>
    <x v="118"/>
    <n v="26802"/>
    <x v="7"/>
    <n v="0"/>
  </r>
  <r>
    <x v="181"/>
    <n v="12609.75"/>
    <x v="7"/>
    <n v="0"/>
  </r>
  <r>
    <x v="111"/>
    <n v="4867822.3499999996"/>
    <x v="7"/>
    <n v="1931401.9499999899"/>
  </r>
  <r>
    <x v="120"/>
    <n v="29218968.0237373"/>
    <x v="7"/>
    <n v="6473383.0222222097"/>
  </r>
  <r>
    <x v="122"/>
    <n v="543391"/>
    <x v="7"/>
    <n v="0"/>
  </r>
  <r>
    <x v="123"/>
    <n v="2561248.8666666602"/>
    <x v="7"/>
    <n v="0"/>
  </r>
  <r>
    <x v="183"/>
    <n v="1045595.1999999901"/>
    <x v="7"/>
    <n v="0"/>
  </r>
  <r>
    <x v="124"/>
    <n v="11815482.5333333"/>
    <x v="7"/>
    <n v="0"/>
  </r>
  <r>
    <x v="76"/>
    <n v="3088749.8666666602"/>
    <x v="7"/>
    <n v="0"/>
  </r>
  <r>
    <x v="126"/>
    <n v="2330311.66666666"/>
    <x v="7"/>
    <n v="66092"/>
  </r>
  <r>
    <x v="127"/>
    <n v="1065940.1999999899"/>
    <x v="7"/>
    <n v="0"/>
  </r>
  <r>
    <x v="154"/>
    <n v="1996832.91666666"/>
    <x v="7"/>
    <n v="152568"/>
  </r>
  <r>
    <x v="87"/>
    <n v="832767"/>
    <x v="7"/>
    <n v="144219.5"/>
  </r>
  <r>
    <x v="130"/>
    <n v="9575287.2166666593"/>
    <x v="7"/>
    <n v="0"/>
  </r>
  <r>
    <x v="131"/>
    <n v="14344061.3333333"/>
    <x v="7"/>
    <n v="927875"/>
  </r>
  <r>
    <x v="132"/>
    <n v="3252558.1190476101"/>
    <x v="7"/>
    <n v="1390544.8571428501"/>
  </r>
  <r>
    <x v="133"/>
    <n v="2154525.2499999902"/>
    <x v="7"/>
    <n v="0"/>
  </r>
  <r>
    <x v="134"/>
    <n v="9643444.0833333302"/>
    <x v="7"/>
    <n v="2356307.4999999902"/>
  </r>
  <r>
    <x v="78"/>
    <n v="10753215.369047601"/>
    <x v="7"/>
    <n v="22360"/>
  </r>
  <r>
    <x v="80"/>
    <n v="6972857.6666666502"/>
    <x v="7"/>
    <n v="94640"/>
  </r>
  <r>
    <x v="136"/>
    <n v="3441221.3333333302"/>
    <x v="7"/>
    <n v="488332"/>
  </r>
  <r>
    <x v="139"/>
    <n v="3154335.5833333302"/>
    <x v="7"/>
    <n v="0"/>
  </r>
  <r>
    <x v="140"/>
    <n v="2347176.16666666"/>
    <x v="7"/>
    <n v="0"/>
  </r>
  <r>
    <x v="34"/>
    <n v="1251484.91666666"/>
    <x v="7"/>
    <n v="12518"/>
  </r>
  <r>
    <x v="142"/>
    <n v="3823649.9999999902"/>
    <x v="7"/>
    <n v="6482293"/>
  </r>
  <r>
    <x v="143"/>
    <n v="14554127.416666601"/>
    <x v="7"/>
    <n v="309100"/>
  </r>
  <r>
    <x v="146"/>
    <n v="7692673.7999999896"/>
    <x v="7"/>
    <n v="261248"/>
  </r>
  <r>
    <x v="129"/>
    <n v="1819723.16666666"/>
    <x v="7"/>
    <n v="258310"/>
  </r>
  <r>
    <x v="150"/>
    <n v="1162142"/>
    <x v="7"/>
    <n v="117429"/>
  </r>
  <r>
    <x v="44"/>
    <n v="12877982.573593"/>
    <x v="7"/>
    <n v="0"/>
  </r>
  <r>
    <x v="95"/>
    <n v="2406588.4999999902"/>
    <x v="7"/>
    <n v="0"/>
  </r>
  <r>
    <x v="152"/>
    <n v="49680"/>
    <x v="7"/>
    <n v="0"/>
  </r>
  <r>
    <x v="153"/>
    <n v="927815.99999999895"/>
    <x v="7"/>
    <n v="0"/>
  </r>
  <r>
    <x v="171"/>
    <n v="120744"/>
    <x v="7"/>
    <n v="0"/>
  </r>
  <r>
    <x v="155"/>
    <n v="1730113.66666666"/>
    <x v="7"/>
    <n v="0"/>
  </r>
  <r>
    <x v="20"/>
    <n v="11772770.812454101"/>
    <x v="7"/>
    <n v="482755"/>
  </r>
  <r>
    <x v="156"/>
    <n v="2306448"/>
    <x v="7"/>
    <n v="870064"/>
  </r>
  <r>
    <x v="182"/>
    <n v="15202.25"/>
    <x v="7"/>
    <n v="0"/>
  </r>
  <r>
    <x v="135"/>
    <n v="69182.999999999898"/>
    <x v="7"/>
    <n v="0"/>
  </r>
  <r>
    <x v="161"/>
    <n v="1441743.33333333"/>
    <x v="7"/>
    <n v="0"/>
  </r>
  <r>
    <x v="158"/>
    <n v="1908029.5"/>
    <x v="7"/>
    <n v="18980"/>
  </r>
  <r>
    <x v="159"/>
    <n v="2210582.8333333302"/>
    <x v="7"/>
    <n v="0"/>
  </r>
  <r>
    <x v="162"/>
    <n v="467356.75"/>
    <x v="7"/>
    <n v="0"/>
  </r>
  <r>
    <x v="163"/>
    <n v="1156012"/>
    <x v="7"/>
    <n v="0"/>
  </r>
  <r>
    <x v="164"/>
    <n v="34257.166666666599"/>
    <x v="7"/>
    <n v="0"/>
  </r>
  <r>
    <x v="179"/>
    <n v="244672.75"/>
    <x v="7"/>
    <n v="0"/>
  </r>
  <r>
    <x v="115"/>
    <n v="244672.75"/>
    <x v="7"/>
    <n v="0"/>
  </r>
  <r>
    <x v="166"/>
    <n v="155295"/>
    <x v="7"/>
    <n v="44370"/>
  </r>
  <r>
    <x v="167"/>
    <n v="611098.99999999802"/>
    <x v="7"/>
    <n v="0"/>
  </r>
  <r>
    <x v="169"/>
    <n v="65520"/>
    <x v="7"/>
    <n v="0"/>
  </r>
  <r>
    <x v="170"/>
    <n v="65520"/>
    <x v="7"/>
    <n v="0"/>
  </r>
  <r>
    <x v="168"/>
    <n v="527383.99999999802"/>
    <x v="7"/>
    <n v="0"/>
  </r>
  <r>
    <x v="128"/>
    <n v="1089828.66666666"/>
    <x v="7"/>
    <n v="0"/>
  </r>
  <r>
    <x v="184"/>
    <n v="7774"/>
    <x v="7"/>
    <n v="0"/>
  </r>
  <r>
    <x v="0"/>
    <n v="208687176.665259"/>
    <x v="8"/>
    <n v="15910894.1155844"/>
  </r>
  <r>
    <x v="1"/>
    <n v="19063279.1934884"/>
    <x v="8"/>
    <n v="3526102.5438311598"/>
  </r>
  <r>
    <x v="105"/>
    <n v="91840150.9833332"/>
    <x v="8"/>
    <n v="36661217.699999899"/>
  </r>
  <r>
    <x v="3"/>
    <n v="197729704.15476099"/>
    <x v="8"/>
    <n v="1602448.33333333"/>
  </r>
  <r>
    <x v="4"/>
    <n v="11740876.369047601"/>
    <x v="8"/>
    <n v="0"/>
  </r>
  <r>
    <x v="84"/>
    <n v="13319509.288888801"/>
    <x v="8"/>
    <n v="0"/>
  </r>
  <r>
    <x v="73"/>
    <n v="21651611.282539599"/>
    <x v="8"/>
    <n v="38272"/>
  </r>
  <r>
    <x v="6"/>
    <n v="66306283.3148394"/>
    <x v="8"/>
    <n v="2269178.32142857"/>
  </r>
  <r>
    <x v="7"/>
    <n v="13299509.604256799"/>
    <x v="8"/>
    <n v="0"/>
  </r>
  <r>
    <x v="9"/>
    <n v="1503674628.1951699"/>
    <x v="8"/>
    <n v="651303261.88137197"/>
  </r>
  <r>
    <x v="10"/>
    <n v="280883754.89639199"/>
    <x v="8"/>
    <n v="10069021.6270923"/>
  </r>
  <r>
    <x v="11"/>
    <n v="17001893.040476099"/>
    <x v="8"/>
    <n v="0"/>
  </r>
  <r>
    <x v="12"/>
    <n v="141990703.52748799"/>
    <x v="8"/>
    <n v="4832108.33333332"/>
  </r>
  <r>
    <x v="14"/>
    <n v="263303052.056348"/>
    <x v="8"/>
    <n v="36642540.526767597"/>
  </r>
  <r>
    <x v="15"/>
    <n v="208169316.62388101"/>
    <x v="8"/>
    <n v="7271573.4159451602"/>
  </r>
  <r>
    <x v="16"/>
    <n v="217353746.00725001"/>
    <x v="8"/>
    <n v="4064168.07142857"/>
  </r>
  <r>
    <x v="17"/>
    <n v="16022771.6651514"/>
    <x v="8"/>
    <n v="127200.666666666"/>
  </r>
  <r>
    <x v="18"/>
    <n v="50753000.769624703"/>
    <x v="8"/>
    <n v="2088946.16666666"/>
  </r>
  <r>
    <x v="19"/>
    <n v="371079028.84167898"/>
    <x v="8"/>
    <n v="0"/>
  </r>
  <r>
    <x v="22"/>
    <n v="129064194.26810899"/>
    <x v="8"/>
    <n v="20996578.805916201"/>
  </r>
  <r>
    <x v="23"/>
    <n v="1152211.79999999"/>
    <x v="8"/>
    <n v="0"/>
  </r>
  <r>
    <x v="24"/>
    <n v="7582115.2761904597"/>
    <x v="8"/>
    <n v="2492905.3333333302"/>
  </r>
  <r>
    <x v="25"/>
    <n v="242490612.91302201"/>
    <x v="8"/>
    <n v="41636966.565945096"/>
  </r>
  <r>
    <x v="27"/>
    <n v="16158325.054761801"/>
    <x v="8"/>
    <n v="0"/>
  </r>
  <r>
    <x v="28"/>
    <n v="285509014.50347501"/>
    <x v="8"/>
    <n v="141613399.84610301"/>
  </r>
  <r>
    <x v="29"/>
    <n v="7366349.1268398101"/>
    <x v="8"/>
    <n v="0"/>
  </r>
  <r>
    <x v="174"/>
    <n v="786831.74999999802"/>
    <x v="8"/>
    <n v="156645.66666666599"/>
  </r>
  <r>
    <x v="30"/>
    <n v="398720040.80636102"/>
    <x v="8"/>
    <n v="32770252.388095099"/>
  </r>
  <r>
    <x v="31"/>
    <n v="2901834"/>
    <x v="8"/>
    <n v="1431352"/>
  </r>
  <r>
    <x v="138"/>
    <n v="32039997.012878701"/>
    <x v="8"/>
    <n v="0"/>
  </r>
  <r>
    <x v="32"/>
    <n v="84239923.930952206"/>
    <x v="8"/>
    <n v="0"/>
  </r>
  <r>
    <x v="33"/>
    <n v="5098537.7499999898"/>
    <x v="8"/>
    <n v="1161668.33333333"/>
  </r>
  <r>
    <x v="92"/>
    <n v="90803117.923953697"/>
    <x v="8"/>
    <n v="1744716.0333333199"/>
  </r>
  <r>
    <x v="141"/>
    <n v="3926788.3023809399"/>
    <x v="8"/>
    <n v="516110"/>
  </r>
  <r>
    <x v="35"/>
    <n v="51256194.613203399"/>
    <x v="8"/>
    <n v="0"/>
  </r>
  <r>
    <x v="36"/>
    <n v="16993094.689466"/>
    <x v="8"/>
    <n v="0"/>
  </r>
  <r>
    <x v="93"/>
    <n v="120040890.59000701"/>
    <x v="8"/>
    <n v="12268405.347258201"/>
  </r>
  <r>
    <x v="37"/>
    <n v="351754326.53680903"/>
    <x v="8"/>
    <n v="22796776.519624699"/>
  </r>
  <r>
    <x v="38"/>
    <n v="8243139.5559523702"/>
    <x v="8"/>
    <n v="2185595.3999999901"/>
  </r>
  <r>
    <x v="94"/>
    <n v="10034119.9965728"/>
    <x v="8"/>
    <n v="60424"/>
  </r>
  <r>
    <x v="39"/>
    <n v="37686003.246248104"/>
    <x v="8"/>
    <n v="3721841.4121212"/>
  </r>
  <r>
    <x v="40"/>
    <n v="232814117.325432"/>
    <x v="8"/>
    <n v="256750.799999999"/>
  </r>
  <r>
    <x v="41"/>
    <n v="84757030.890367895"/>
    <x v="8"/>
    <n v="811845.66666666605"/>
  </r>
  <r>
    <x v="42"/>
    <n v="37931814.804328904"/>
    <x v="8"/>
    <n v="152417.20000000001"/>
  </r>
  <r>
    <x v="43"/>
    <n v="1892772.7142857099"/>
    <x v="8"/>
    <n v="0"/>
  </r>
  <r>
    <x v="121"/>
    <n v="6879846.1357142702"/>
    <x v="8"/>
    <n v="0"/>
  </r>
  <r>
    <x v="144"/>
    <n v="59259678.325865701"/>
    <x v="8"/>
    <n v="2391554.16666666"/>
  </r>
  <r>
    <x v="45"/>
    <n v="171646539.523159"/>
    <x v="8"/>
    <n v="5689271.9619047502"/>
  </r>
  <r>
    <x v="172"/>
    <n v="2179800.16666666"/>
    <x v="8"/>
    <n v="0"/>
  </r>
  <r>
    <x v="46"/>
    <n v="4878842.63333333"/>
    <x v="8"/>
    <n v="0"/>
  </r>
  <r>
    <x v="145"/>
    <n v="25666956.6689393"/>
    <x v="8"/>
    <n v="1624083.0666666599"/>
  </r>
  <r>
    <x v="47"/>
    <n v="368061174.69999897"/>
    <x v="8"/>
    <n v="0"/>
  </r>
  <r>
    <x v="49"/>
    <n v="403021"/>
    <x v="8"/>
    <n v="75036"/>
  </r>
  <r>
    <x v="98"/>
    <n v="13755202.4060605"/>
    <x v="8"/>
    <n v="0"/>
  </r>
  <r>
    <x v="50"/>
    <n v="62557353.391233698"/>
    <x v="8"/>
    <n v="5428751.1666666605"/>
  </r>
  <r>
    <x v="51"/>
    <n v="125783819.808549"/>
    <x v="8"/>
    <n v="47821591.7010822"/>
  </r>
  <r>
    <x v="52"/>
    <n v="216596790.90191099"/>
    <x v="8"/>
    <n v="22991220.561904699"/>
  </r>
  <r>
    <x v="53"/>
    <n v="7404529.31071427"/>
    <x v="8"/>
    <n v="840072.58333333198"/>
  </r>
  <r>
    <x v="54"/>
    <n v="533222747.57720399"/>
    <x v="8"/>
    <n v="201162681.70019001"/>
  </r>
  <r>
    <x v="148"/>
    <n v="68388336.411038905"/>
    <x v="8"/>
    <n v="3545821.13333333"/>
  </r>
  <r>
    <x v="55"/>
    <n v="8295855.1500000004"/>
    <x v="8"/>
    <n v="394042"/>
  </r>
  <r>
    <x v="149"/>
    <n v="2101019.3803030201"/>
    <x v="8"/>
    <n v="0"/>
  </r>
  <r>
    <x v="56"/>
    <n v="88703685.028499097"/>
    <x v="8"/>
    <n v="11897104.9992784"/>
  </r>
  <r>
    <x v="57"/>
    <n v="1234857"/>
    <x v="8"/>
    <n v="0"/>
  </r>
  <r>
    <x v="58"/>
    <n v="2738819.2"/>
    <x v="8"/>
    <n v="0"/>
  </r>
  <r>
    <x v="59"/>
    <n v="2412682"/>
    <x v="8"/>
    <n v="0"/>
  </r>
  <r>
    <x v="60"/>
    <n v="749840"/>
    <x v="8"/>
    <n v="0"/>
  </r>
  <r>
    <x v="61"/>
    <n v="33382733.090909"/>
    <x v="8"/>
    <n v="1155445.5999999901"/>
  </r>
  <r>
    <x v="62"/>
    <n v="2099193.2000000002"/>
    <x v="8"/>
    <n v="0"/>
  </r>
  <r>
    <x v="63"/>
    <n v="4314131"/>
    <x v="8"/>
    <n v="0"/>
  </r>
  <r>
    <x v="79"/>
    <n v="2613542.4"/>
    <x v="8"/>
    <n v="0"/>
  </r>
  <r>
    <x v="64"/>
    <n v="3810988.9999999902"/>
    <x v="8"/>
    <n v="17305.599999999999"/>
  </r>
  <r>
    <x v="26"/>
    <n v="28845724.666630499"/>
    <x v="8"/>
    <n v="459997.2"/>
  </r>
  <r>
    <x v="65"/>
    <n v="1065623"/>
    <x v="8"/>
    <n v="62140"/>
  </r>
  <r>
    <x v="66"/>
    <n v="3330995.2"/>
    <x v="8"/>
    <n v="170352"/>
  </r>
  <r>
    <x v="67"/>
    <n v="3695532"/>
    <x v="8"/>
    <n v="0"/>
  </r>
  <r>
    <x v="125"/>
    <n v="3693890.8999999901"/>
    <x v="8"/>
    <n v="0"/>
  </r>
  <r>
    <x v="82"/>
    <n v="2129838.4"/>
    <x v="8"/>
    <n v="0"/>
  </r>
  <r>
    <x v="68"/>
    <n v="12017535.108333301"/>
    <x v="8"/>
    <n v="134316"/>
  </r>
  <r>
    <x v="69"/>
    <n v="2449257.2000000002"/>
    <x v="8"/>
    <n v="0"/>
  </r>
  <r>
    <x v="70"/>
    <n v="871975"/>
    <x v="8"/>
    <n v="157755"/>
  </r>
  <r>
    <x v="71"/>
    <n v="1611233"/>
    <x v="8"/>
    <n v="116688"/>
  </r>
  <r>
    <x v="72"/>
    <n v="505960"/>
    <x v="8"/>
    <n v="0"/>
  </r>
  <r>
    <x v="74"/>
    <n v="514479"/>
    <x v="8"/>
    <n v="0"/>
  </r>
  <r>
    <x v="137"/>
    <n v="46296370.805952303"/>
    <x v="8"/>
    <n v="3769169.1999999899"/>
  </r>
  <r>
    <x v="173"/>
    <n v="358059"/>
    <x v="8"/>
    <n v="0"/>
  </r>
  <r>
    <x v="48"/>
    <n v="15788507.547619"/>
    <x v="8"/>
    <n v="0"/>
  </r>
  <r>
    <x v="147"/>
    <n v="1857345.16666666"/>
    <x v="8"/>
    <n v="234861.5"/>
  </r>
  <r>
    <x v="5"/>
    <n v="208841341.045454"/>
    <x v="8"/>
    <n v="141526491.17251"/>
  </r>
  <r>
    <x v="77"/>
    <n v="1168375"/>
    <x v="8"/>
    <n v="0"/>
  </r>
  <r>
    <x v="176"/>
    <n v="326300"/>
    <x v="8"/>
    <n v="0"/>
  </r>
  <r>
    <x v="83"/>
    <n v="16140229.7666666"/>
    <x v="8"/>
    <n v="2729975.5999999898"/>
  </r>
  <r>
    <x v="2"/>
    <n v="54779273.126947999"/>
    <x v="8"/>
    <n v="1988733.41746031"/>
  </r>
  <r>
    <x v="85"/>
    <n v="1149703.74999999"/>
    <x v="8"/>
    <n v="263550.74999999901"/>
  </r>
  <r>
    <x v="8"/>
    <n v="21659327.142640602"/>
    <x v="8"/>
    <n v="659931.119696968"/>
  </r>
  <r>
    <x v="86"/>
    <n v="7885636.9746031603"/>
    <x v="8"/>
    <n v="0"/>
  </r>
  <r>
    <x v="87"/>
    <n v="852971.32142857101"/>
    <x v="8"/>
    <n v="135953.99999999901"/>
  </r>
  <r>
    <x v="88"/>
    <n v="2806029.1952380901"/>
    <x v="8"/>
    <n v="292843.99999999901"/>
  </r>
  <r>
    <x v="89"/>
    <n v="3262817.3499999898"/>
    <x v="8"/>
    <n v="0"/>
  </r>
  <r>
    <x v="101"/>
    <n v="2811220.8249999899"/>
    <x v="8"/>
    <n v="0"/>
  </r>
  <r>
    <x v="90"/>
    <n v="2213554.0285714199"/>
    <x v="8"/>
    <n v="254162.649999999"/>
  </r>
  <r>
    <x v="162"/>
    <n v="503395.74999999901"/>
    <x v="8"/>
    <n v="0"/>
  </r>
  <r>
    <x v="91"/>
    <n v="1512525.0333333299"/>
    <x v="8"/>
    <n v="0"/>
  </r>
  <r>
    <x v="34"/>
    <n v="1661875.62499999"/>
    <x v="8"/>
    <n v="218710.5"/>
  </r>
  <r>
    <x v="81"/>
    <n v="43211139.596103802"/>
    <x v="8"/>
    <n v="5726528.1488095196"/>
  </r>
  <r>
    <x v="96"/>
    <n v="8501347.4666666593"/>
    <x v="8"/>
    <n v="0"/>
  </r>
  <r>
    <x v="97"/>
    <n v="549336.64583333302"/>
    <x v="8"/>
    <n v="0"/>
  </r>
  <r>
    <x v="99"/>
    <n v="78172603.434054703"/>
    <x v="8"/>
    <n v="14009786.162337599"/>
  </r>
  <r>
    <x v="75"/>
    <n v="66180593.082286999"/>
    <x v="8"/>
    <n v="2407691.9999999902"/>
  </r>
  <r>
    <x v="100"/>
    <n v="15497148.7932539"/>
    <x v="8"/>
    <n v="67658.399999999907"/>
  </r>
  <r>
    <x v="119"/>
    <n v="109707796.03124"/>
    <x v="8"/>
    <n v="5494511.4113275502"/>
  </r>
  <r>
    <x v="102"/>
    <n v="42176135.454256698"/>
    <x v="8"/>
    <n v="785082.91666666605"/>
  </r>
  <r>
    <x v="177"/>
    <n v="32656"/>
    <x v="8"/>
    <n v="0"/>
  </r>
  <r>
    <x v="103"/>
    <n v="40351048.538924903"/>
    <x v="8"/>
    <n v="13624"/>
  </r>
  <r>
    <x v="104"/>
    <n v="602452.5"/>
    <x v="8"/>
    <n v="0"/>
  </r>
  <r>
    <x v="157"/>
    <n v="179434"/>
    <x v="8"/>
    <n v="25330"/>
  </r>
  <r>
    <x v="106"/>
    <n v="4584715.8571428498"/>
    <x v="8"/>
    <n v="311170"/>
  </r>
  <r>
    <x v="178"/>
    <n v="236140"/>
    <x v="8"/>
    <n v="0"/>
  </r>
  <r>
    <x v="107"/>
    <n v="315808"/>
    <x v="8"/>
    <n v="15305"/>
  </r>
  <r>
    <x v="108"/>
    <n v="4226932.76190475"/>
    <x v="8"/>
    <n v="0"/>
  </r>
  <r>
    <x v="109"/>
    <n v="45259103.165872999"/>
    <x v="8"/>
    <n v="29971838.8079363"/>
  </r>
  <r>
    <x v="110"/>
    <n v="1587935.9047619"/>
    <x v="8"/>
    <n v="0"/>
  </r>
  <r>
    <x v="112"/>
    <n v="2177989.4666666598"/>
    <x v="8"/>
    <n v="28410"/>
  </r>
  <r>
    <x v="113"/>
    <n v="752377.5"/>
    <x v="8"/>
    <n v="0"/>
  </r>
  <r>
    <x v="114"/>
    <n v="1627570"/>
    <x v="8"/>
    <n v="86910"/>
  </r>
  <r>
    <x v="116"/>
    <n v="765577.5"/>
    <x v="8"/>
    <n v="0"/>
  </r>
  <r>
    <x v="185"/>
    <n v="4608"/>
    <x v="8"/>
    <n v="0"/>
  </r>
  <r>
    <x v="21"/>
    <n v="35615291.061904699"/>
    <x v="8"/>
    <n v="10913513.3999999"/>
  </r>
  <r>
    <x v="118"/>
    <n v="26982"/>
    <x v="8"/>
    <n v="0"/>
  </r>
  <r>
    <x v="181"/>
    <n v="44760"/>
    <x v="8"/>
    <n v="0"/>
  </r>
  <r>
    <x v="111"/>
    <n v="5882342.9999999898"/>
    <x v="8"/>
    <n v="2967120.16666666"/>
  </r>
  <r>
    <x v="120"/>
    <n v="29067930.022222102"/>
    <x v="8"/>
    <n v="7478370.17777777"/>
  </r>
  <r>
    <x v="122"/>
    <n v="660843.83333333198"/>
    <x v="8"/>
    <n v="0"/>
  </r>
  <r>
    <x v="123"/>
    <n v="2146759.3333333302"/>
    <x v="8"/>
    <n v="0"/>
  </r>
  <r>
    <x v="183"/>
    <n v="1009793.1999999901"/>
    <x v="8"/>
    <n v="0"/>
  </r>
  <r>
    <x v="124"/>
    <n v="12734445.6619047"/>
    <x v="8"/>
    <n v="0"/>
  </r>
  <r>
    <x v="76"/>
    <n v="2426814.3333333302"/>
    <x v="8"/>
    <n v="0"/>
  </r>
  <r>
    <x v="126"/>
    <n v="2952814.5999999898"/>
    <x v="8"/>
    <n v="100490"/>
  </r>
  <r>
    <x v="127"/>
    <n v="1077890.0333333299"/>
    <x v="8"/>
    <n v="0"/>
  </r>
  <r>
    <x v="130"/>
    <n v="8553698.3999999799"/>
    <x v="8"/>
    <n v="0"/>
  </r>
  <r>
    <x v="131"/>
    <n v="15622454.249999899"/>
    <x v="8"/>
    <n v="1011478"/>
  </r>
  <r>
    <x v="132"/>
    <n v="3440615.2833333299"/>
    <x v="8"/>
    <n v="1208766.3999999899"/>
  </r>
  <r>
    <x v="133"/>
    <n v="3634257.1952380901"/>
    <x v="8"/>
    <n v="0"/>
  </r>
  <r>
    <x v="134"/>
    <n v="11798290.9333333"/>
    <x v="8"/>
    <n v="2560928.3666666602"/>
  </r>
  <r>
    <x v="78"/>
    <n v="11909242.2777777"/>
    <x v="8"/>
    <n v="22360"/>
  </r>
  <r>
    <x v="80"/>
    <n v="7406063.4952380797"/>
    <x v="8"/>
    <n v="94640"/>
  </r>
  <r>
    <x v="136"/>
    <n v="3644831.66666666"/>
    <x v="8"/>
    <n v="514488"/>
  </r>
  <r>
    <x v="139"/>
    <n v="4764217.2499999898"/>
    <x v="8"/>
    <n v="0"/>
  </r>
  <r>
    <x v="140"/>
    <n v="3428625.41666666"/>
    <x v="8"/>
    <n v="0"/>
  </r>
  <r>
    <x v="142"/>
    <n v="3637711.9999999902"/>
    <x v="8"/>
    <n v="6758596"/>
  </r>
  <r>
    <x v="143"/>
    <n v="19107854.016666599"/>
    <x v="8"/>
    <n v="756853.66666666605"/>
  </r>
  <r>
    <x v="44"/>
    <n v="12871471.5670995"/>
    <x v="8"/>
    <n v="0"/>
  </r>
  <r>
    <x v="95"/>
    <n v="3275264.8499999898"/>
    <x v="8"/>
    <n v="0"/>
  </r>
  <r>
    <x v="146"/>
    <n v="6950519.5999999903"/>
    <x v="8"/>
    <n v="107520"/>
  </r>
  <r>
    <x v="151"/>
    <n v="22610483.588311601"/>
    <x v="8"/>
    <n v="1079019.3030303"/>
  </r>
  <r>
    <x v="129"/>
    <n v="2625634.9999999902"/>
    <x v="8"/>
    <n v="266760"/>
  </r>
  <r>
    <x v="150"/>
    <n v="1432821.99999999"/>
    <x v="8"/>
    <n v="167232"/>
  </r>
  <r>
    <x v="152"/>
    <n v="47304"/>
    <x v="8"/>
    <n v="0"/>
  </r>
  <r>
    <x v="153"/>
    <n v="909139.33333333198"/>
    <x v="8"/>
    <n v="0"/>
  </r>
  <r>
    <x v="154"/>
    <n v="1687359.33333333"/>
    <x v="8"/>
    <n v="201128"/>
  </r>
  <r>
    <x v="171"/>
    <n v="120744"/>
    <x v="8"/>
    <n v="0"/>
  </r>
  <r>
    <x v="155"/>
    <n v="2138458.66666666"/>
    <x v="8"/>
    <n v="0"/>
  </r>
  <r>
    <x v="159"/>
    <n v="2924424.0999999898"/>
    <x v="8"/>
    <n v="0"/>
  </r>
  <r>
    <x v="20"/>
    <n v="10832433.447619"/>
    <x v="8"/>
    <n v="413348"/>
  </r>
  <r>
    <x v="156"/>
    <n v="2301302.5"/>
    <x v="8"/>
    <n v="919750"/>
  </r>
  <r>
    <x v="135"/>
    <n v="144320.399999999"/>
    <x v="8"/>
    <n v="0"/>
  </r>
  <r>
    <x v="160"/>
    <n v="1835780.5"/>
    <x v="8"/>
    <n v="0"/>
  </r>
  <r>
    <x v="161"/>
    <n v="1652965.16666666"/>
    <x v="8"/>
    <n v="0"/>
  </r>
  <r>
    <x v="158"/>
    <n v="1734625.0999999901"/>
    <x v="8"/>
    <n v="18876"/>
  </r>
  <r>
    <x v="163"/>
    <n v="1126404.5"/>
    <x v="8"/>
    <n v="0"/>
  </r>
  <r>
    <x v="13"/>
    <n v="28288"/>
    <x v="8"/>
    <n v="0"/>
  </r>
  <r>
    <x v="164"/>
    <n v="40027"/>
    <x v="8"/>
    <n v="0"/>
  </r>
  <r>
    <x v="179"/>
    <n v="157962"/>
    <x v="8"/>
    <n v="0"/>
  </r>
  <r>
    <x v="115"/>
    <n v="157962"/>
    <x v="8"/>
    <n v="0"/>
  </r>
  <r>
    <x v="166"/>
    <n v="160702.5"/>
    <x v="8"/>
    <n v="45915"/>
  </r>
  <r>
    <x v="167"/>
    <n v="640872.5"/>
    <x v="8"/>
    <n v="0"/>
  </r>
  <r>
    <x v="169"/>
    <n v="2340"/>
    <x v="8"/>
    <n v="0"/>
  </r>
  <r>
    <x v="170"/>
    <n v="2340"/>
    <x v="8"/>
    <n v="0"/>
  </r>
  <r>
    <x v="168"/>
    <n v="554840"/>
    <x v="8"/>
    <n v="0"/>
  </r>
  <r>
    <x v="128"/>
    <n v="567946.666666665"/>
    <x v="8"/>
    <n v="0"/>
  </r>
  <r>
    <x v="184"/>
    <n v="8320"/>
    <x v="8"/>
    <n v="0"/>
  </r>
  <r>
    <x v="0"/>
    <n v="208838242.40418401"/>
    <x v="9"/>
    <n v="16406319.3367965"/>
  </r>
  <r>
    <x v="1"/>
    <n v="18321957.0665043"/>
    <x v="9"/>
    <n v="2610553.0059523699"/>
  </r>
  <r>
    <x v="105"/>
    <n v="92554384.948268294"/>
    <x v="9"/>
    <n v="36884795.233766198"/>
  </r>
  <r>
    <x v="3"/>
    <n v="197290766.692532"/>
    <x v="9"/>
    <n v="504228.39999999898"/>
  </r>
  <r>
    <x v="4"/>
    <n v="9813988.1428571399"/>
    <x v="9"/>
    <n v="0"/>
  </r>
  <r>
    <x v="84"/>
    <n v="13907169.152669501"/>
    <x v="9"/>
    <n v="0"/>
  </r>
  <r>
    <x v="73"/>
    <n v="24854158.036507901"/>
    <x v="9"/>
    <n v="217776"/>
  </r>
  <r>
    <x v="6"/>
    <n v="70510930.431684405"/>
    <x v="9"/>
    <n v="2998181.9357142802"/>
  </r>
  <r>
    <x v="7"/>
    <n v="14239214.3623376"/>
    <x v="9"/>
    <n v="0"/>
  </r>
  <r>
    <x v="9"/>
    <n v="1666461022.3199"/>
    <x v="9"/>
    <n v="741409323.182127"/>
  </r>
  <r>
    <x v="10"/>
    <n v="313882500.55822402"/>
    <x v="9"/>
    <n v="12006892.712049"/>
  </r>
  <r>
    <x v="11"/>
    <n v="20802273.412770499"/>
    <x v="9"/>
    <n v="0"/>
  </r>
  <r>
    <x v="12"/>
    <n v="145929800.92805099"/>
    <x v="9"/>
    <n v="5130933.8214285597"/>
  </r>
  <r>
    <x v="14"/>
    <n v="293460115.48834699"/>
    <x v="9"/>
    <n v="39147940.017171599"/>
  </r>
  <r>
    <x v="15"/>
    <n v="213219019.607034"/>
    <x v="9"/>
    <n v="6607515.4126984002"/>
  </r>
  <r>
    <x v="16"/>
    <n v="239038122.28308001"/>
    <x v="9"/>
    <n v="5374356.7222222202"/>
  </r>
  <r>
    <x v="17"/>
    <n v="18586220.069263998"/>
    <x v="9"/>
    <n v="109199.999999999"/>
  </r>
  <r>
    <x v="18"/>
    <n v="65355954.417351902"/>
    <x v="9"/>
    <n v="2273972.9999999902"/>
  </r>
  <r>
    <x v="19"/>
    <n v="354192190.55944598"/>
    <x v="9"/>
    <n v="0"/>
  </r>
  <r>
    <x v="137"/>
    <n v="49483311.7654761"/>
    <x v="9"/>
    <n v="3995628.0857142801"/>
  </r>
  <r>
    <x v="22"/>
    <n v="174821783.87669501"/>
    <x v="9"/>
    <n v="30506362.5066377"/>
  </r>
  <r>
    <x v="23"/>
    <n v="1346730.79999999"/>
    <x v="9"/>
    <n v="0"/>
  </r>
  <r>
    <x v="24"/>
    <n v="13381111.452380899"/>
    <x v="9"/>
    <n v="2515421.3333333302"/>
  </r>
  <r>
    <x v="25"/>
    <n v="283164480.369609"/>
    <x v="9"/>
    <n v="52032727.015295804"/>
  </r>
  <r>
    <x v="27"/>
    <n v="18562803.599206299"/>
    <x v="9"/>
    <n v="0"/>
  </r>
  <r>
    <x v="28"/>
    <n v="294977137.69935"/>
    <x v="9"/>
    <n v="153626678.632467"/>
  </r>
  <r>
    <x v="29"/>
    <n v="6705301.0174603099"/>
    <x v="9"/>
    <n v="0"/>
  </r>
  <r>
    <x v="174"/>
    <n v="873399.99999999802"/>
    <x v="9"/>
    <n v="178231.66666666599"/>
  </r>
  <r>
    <x v="30"/>
    <n v="431788440.996351"/>
    <x v="9"/>
    <n v="33554737.2774169"/>
  </r>
  <r>
    <x v="31"/>
    <n v="2763249.66666666"/>
    <x v="9"/>
    <n v="1077873.33333333"/>
  </r>
  <r>
    <x v="138"/>
    <n v="36081354.998989798"/>
    <x v="9"/>
    <n v="0"/>
  </r>
  <r>
    <x v="32"/>
    <n v="97813826.572366297"/>
    <x v="9"/>
    <n v="0"/>
  </r>
  <r>
    <x v="33"/>
    <n v="3878490.9999999902"/>
    <x v="9"/>
    <n v="864155.49999999895"/>
  </r>
  <r>
    <x v="92"/>
    <n v="86136093.201226398"/>
    <x v="9"/>
    <n v="2003481.8999999899"/>
  </r>
  <r>
    <x v="141"/>
    <n v="3671547.73809523"/>
    <x v="9"/>
    <n v="499626"/>
  </r>
  <r>
    <x v="35"/>
    <n v="76506271.312889203"/>
    <x v="9"/>
    <n v="0"/>
  </r>
  <r>
    <x v="36"/>
    <n v="21764254.919913299"/>
    <x v="9"/>
    <n v="0"/>
  </r>
  <r>
    <x v="93"/>
    <n v="133341036.325324"/>
    <x v="9"/>
    <n v="12806709.305338999"/>
  </r>
  <r>
    <x v="37"/>
    <n v="358558112.48856997"/>
    <x v="9"/>
    <n v="19479934.223726202"/>
  </r>
  <r>
    <x v="38"/>
    <n v="7936111.6913419804"/>
    <x v="9"/>
    <n v="2144265.8952380898"/>
  </r>
  <r>
    <x v="94"/>
    <n v="12828023.490909001"/>
    <x v="9"/>
    <n v="60424"/>
  </r>
  <r>
    <x v="39"/>
    <n v="42919478.595887303"/>
    <x v="9"/>
    <n v="3932945.6141414102"/>
  </r>
  <r>
    <x v="40"/>
    <n v="233193359.449314"/>
    <x v="9"/>
    <n v="300290.39999999898"/>
  </r>
  <r>
    <x v="41"/>
    <n v="76496702.053499103"/>
    <x v="9"/>
    <n v="256334"/>
  </r>
  <r>
    <x v="42"/>
    <n v="48114337.8009739"/>
    <x v="9"/>
    <n v="288860"/>
  </r>
  <r>
    <x v="81"/>
    <n v="52397305.978210598"/>
    <x v="9"/>
    <n v="5516501.6607142799"/>
  </r>
  <r>
    <x v="43"/>
    <n v="2023825.7142857099"/>
    <x v="9"/>
    <n v="0"/>
  </r>
  <r>
    <x v="121"/>
    <n v="6701121.4047619002"/>
    <x v="9"/>
    <n v="0"/>
  </r>
  <r>
    <x v="144"/>
    <n v="56756368.931782"/>
    <x v="9"/>
    <n v="1990426.83333333"/>
  </r>
  <r>
    <x v="45"/>
    <n v="183959703.672113"/>
    <x v="9"/>
    <n v="7044327.8095237901"/>
  </r>
  <r>
    <x v="172"/>
    <n v="2075608.16666666"/>
    <x v="9"/>
    <n v="0"/>
  </r>
  <r>
    <x v="46"/>
    <n v="5095197.2523809401"/>
    <x v="9"/>
    <n v="0"/>
  </r>
  <r>
    <x v="47"/>
    <n v="388773507.87336099"/>
    <x v="9"/>
    <n v="0"/>
  </r>
  <r>
    <x v="49"/>
    <n v="855404.99999999895"/>
    <x v="9"/>
    <n v="578476.49999999895"/>
  </r>
  <r>
    <x v="98"/>
    <n v="21003853.5035353"/>
    <x v="9"/>
    <n v="0"/>
  </r>
  <r>
    <x v="50"/>
    <n v="71608442.141991198"/>
    <x v="9"/>
    <n v="5894137.6666666605"/>
  </r>
  <r>
    <x v="51"/>
    <n v="150774978.24523699"/>
    <x v="9"/>
    <n v="57322539.042424202"/>
  </r>
  <r>
    <x v="52"/>
    <n v="243314537.16590801"/>
    <x v="9"/>
    <n v="24139240.291269802"/>
  </r>
  <r>
    <x v="53"/>
    <n v="6083297.3904761802"/>
    <x v="9"/>
    <n v="396667.87619047501"/>
  </r>
  <r>
    <x v="54"/>
    <n v="572070577.62409699"/>
    <x v="9"/>
    <n v="198411629.323028"/>
  </r>
  <r>
    <x v="55"/>
    <n v="5875317.8611110998"/>
    <x v="9"/>
    <n v="224512"/>
  </r>
  <r>
    <x v="149"/>
    <n v="2674688.0909090801"/>
    <x v="9"/>
    <n v="0"/>
  </r>
  <r>
    <x v="56"/>
    <n v="92712953.649783403"/>
    <x v="9"/>
    <n v="13554983.4190476"/>
  </r>
  <r>
    <x v="57"/>
    <n v="726179.99999999895"/>
    <x v="9"/>
    <n v="0"/>
  </r>
  <r>
    <x v="58"/>
    <n v="2512957.1999999899"/>
    <x v="9"/>
    <n v="0"/>
  </r>
  <r>
    <x v="59"/>
    <n v="2199783.9999999902"/>
    <x v="9"/>
    <n v="0"/>
  </r>
  <r>
    <x v="60"/>
    <n v="718770"/>
    <x v="9"/>
    <n v="0"/>
  </r>
  <r>
    <x v="62"/>
    <n v="1794509.5999999901"/>
    <x v="9"/>
    <n v="0"/>
  </r>
  <r>
    <x v="63"/>
    <n v="4003960"/>
    <x v="9"/>
    <n v="0"/>
  </r>
  <r>
    <x v="79"/>
    <n v="2787752.79999999"/>
    <x v="9"/>
    <n v="0"/>
  </r>
  <r>
    <x v="64"/>
    <n v="4509718.5523809502"/>
    <x v="9"/>
    <n v="17739.4285714285"/>
  </r>
  <r>
    <x v="26"/>
    <n v="28278329.7316016"/>
    <x v="9"/>
    <n v="383449.73333333299"/>
  </r>
  <r>
    <x v="65"/>
    <n v="1195609.99999999"/>
    <x v="9"/>
    <n v="62400"/>
  </r>
  <r>
    <x v="66"/>
    <n v="2678497.6"/>
    <x v="9"/>
    <n v="131352"/>
  </r>
  <r>
    <x v="67"/>
    <n v="3105136"/>
    <x v="9"/>
    <n v="0"/>
  </r>
  <r>
    <x v="82"/>
    <n v="2331648.79999999"/>
    <x v="9"/>
    <n v="0"/>
  </r>
  <r>
    <x v="68"/>
    <n v="9795903.6333333291"/>
    <x v="9"/>
    <n v="205079.33333333299"/>
  </r>
  <r>
    <x v="69"/>
    <n v="1590783.99999999"/>
    <x v="9"/>
    <n v="0"/>
  </r>
  <r>
    <x v="70"/>
    <n v="872950"/>
    <x v="9"/>
    <n v="157950"/>
  </r>
  <r>
    <x v="71"/>
    <n v="1611818"/>
    <x v="9"/>
    <n v="116688"/>
  </r>
  <r>
    <x v="72"/>
    <n v="505960"/>
    <x v="9"/>
    <n v="0"/>
  </r>
  <r>
    <x v="74"/>
    <n v="808540"/>
    <x v="9"/>
    <n v="0"/>
  </r>
  <r>
    <x v="20"/>
    <n v="11534465.608823501"/>
    <x v="9"/>
    <n v="215982"/>
  </r>
  <r>
    <x v="173"/>
    <n v="536484"/>
    <x v="9"/>
    <n v="0"/>
  </r>
  <r>
    <x v="48"/>
    <n v="21180092.831045698"/>
    <x v="9"/>
    <n v="0"/>
  </r>
  <r>
    <x v="147"/>
    <n v="1807244.49999999"/>
    <x v="9"/>
    <n v="282643"/>
  </r>
  <r>
    <x v="5"/>
    <n v="201247502.43181801"/>
    <x v="9"/>
    <n v="141505190.911255"/>
  </r>
  <r>
    <x v="61"/>
    <n v="32097380.626623299"/>
    <x v="9"/>
    <n v="1391795.42857142"/>
  </r>
  <r>
    <x v="77"/>
    <n v="1195610"/>
    <x v="9"/>
    <n v="0"/>
  </r>
  <r>
    <x v="176"/>
    <n v="374400"/>
    <x v="9"/>
    <n v="0"/>
  </r>
  <r>
    <x v="83"/>
    <n v="10037435.699999901"/>
    <x v="9"/>
    <n v="2239124.2166666598"/>
  </r>
  <r>
    <x v="2"/>
    <n v="52481070.608946502"/>
    <x v="9"/>
    <n v="1803762.7261904699"/>
  </r>
  <r>
    <x v="85"/>
    <n v="554651.49999999895"/>
    <x v="9"/>
    <n v="148435.33333333299"/>
  </r>
  <r>
    <x v="8"/>
    <n v="23148035.816233698"/>
    <x v="9"/>
    <n v="80853.5"/>
  </r>
  <r>
    <x v="86"/>
    <n v="4283684.1301587196"/>
    <x v="9"/>
    <n v="0"/>
  </r>
  <r>
    <x v="88"/>
    <n v="3070886.0452380902"/>
    <x v="9"/>
    <n v="279650.97142857098"/>
  </r>
  <r>
    <x v="101"/>
    <n v="2481367.4999999902"/>
    <x v="9"/>
    <n v="0"/>
  </r>
  <r>
    <x v="90"/>
    <n v="2662540.2499999902"/>
    <x v="9"/>
    <n v="249820.25"/>
  </r>
  <r>
    <x v="96"/>
    <n v="9806664.2690475993"/>
    <x v="9"/>
    <n v="0"/>
  </r>
  <r>
    <x v="97"/>
    <n v="256541.1875"/>
    <x v="9"/>
    <n v="0"/>
  </r>
  <r>
    <x v="99"/>
    <n v="100985826.084343"/>
    <x v="9"/>
    <n v="18992522.244877301"/>
  </r>
  <r>
    <x v="75"/>
    <n v="85535612.3354256"/>
    <x v="9"/>
    <n v="3461820.7333333199"/>
  </r>
  <r>
    <x v="100"/>
    <n v="18522425.073412601"/>
    <x v="9"/>
    <n v="67767.599999999904"/>
  </r>
  <r>
    <x v="119"/>
    <n v="117398656.077489"/>
    <x v="9"/>
    <n v="5970112.0451659299"/>
  </r>
  <r>
    <x v="102"/>
    <n v="49486674.242352001"/>
    <x v="9"/>
    <n v="803967.44999999797"/>
  </r>
  <r>
    <x v="177"/>
    <n v="32656"/>
    <x v="9"/>
    <n v="0"/>
  </r>
  <r>
    <x v="103"/>
    <n v="42248346.573232301"/>
    <x v="9"/>
    <n v="27248"/>
  </r>
  <r>
    <x v="104"/>
    <n v="620371"/>
    <x v="9"/>
    <n v="0"/>
  </r>
  <r>
    <x v="157"/>
    <n v="179434"/>
    <x v="9"/>
    <n v="25330"/>
  </r>
  <r>
    <x v="106"/>
    <n v="2856348.5"/>
    <x v="9"/>
    <n v="327637"/>
  </r>
  <r>
    <x v="178"/>
    <n v="233223.5"/>
    <x v="9"/>
    <n v="0"/>
  </r>
  <r>
    <x v="107"/>
    <n v="338397.5"/>
    <x v="9"/>
    <n v="15820"/>
  </r>
  <r>
    <x v="108"/>
    <n v="3210837.5714285602"/>
    <x v="9"/>
    <n v="0"/>
  </r>
  <r>
    <x v="109"/>
    <n v="47547112.397618897"/>
    <x v="9"/>
    <n v="34254652.0738094"/>
  </r>
  <r>
    <x v="110"/>
    <n v="1740786.07142857"/>
    <x v="9"/>
    <n v="0"/>
  </r>
  <r>
    <x v="112"/>
    <n v="1949983.3666666599"/>
    <x v="9"/>
    <n v="28628"/>
  </r>
  <r>
    <x v="113"/>
    <n v="596950"/>
    <x v="9"/>
    <n v="1989"/>
  </r>
  <r>
    <x v="114"/>
    <n v="1474000"/>
    <x v="9"/>
    <n v="70320"/>
  </r>
  <r>
    <x v="116"/>
    <n v="694441"/>
    <x v="9"/>
    <n v="0"/>
  </r>
  <r>
    <x v="185"/>
    <n v="4608"/>
    <x v="9"/>
    <n v="0"/>
  </r>
  <r>
    <x v="21"/>
    <n v="39842895.730158597"/>
    <x v="9"/>
    <n v="11912491.855555501"/>
  </r>
  <r>
    <x v="118"/>
    <n v="21109.5"/>
    <x v="9"/>
    <n v="0"/>
  </r>
  <r>
    <x v="181"/>
    <n v="55920"/>
    <x v="9"/>
    <n v="0"/>
  </r>
  <r>
    <x v="111"/>
    <n v="5121995.8333333302"/>
    <x v="9"/>
    <n v="2913641.66666666"/>
  </r>
  <r>
    <x v="120"/>
    <n v="32607976.425396699"/>
    <x v="9"/>
    <n v="10382445.8111111"/>
  </r>
  <r>
    <x v="122"/>
    <n v="285161"/>
    <x v="9"/>
    <n v="0"/>
  </r>
  <r>
    <x v="148"/>
    <n v="85774595.3185637"/>
    <x v="9"/>
    <n v="4738547.6666666605"/>
  </r>
  <r>
    <x v="123"/>
    <n v="1848142.66666666"/>
    <x v="9"/>
    <n v="0"/>
  </r>
  <r>
    <x v="183"/>
    <n v="1209249.5999999901"/>
    <x v="9"/>
    <n v="0"/>
  </r>
  <r>
    <x v="124"/>
    <n v="13455737.599999901"/>
    <x v="9"/>
    <n v="0"/>
  </r>
  <r>
    <x v="76"/>
    <n v="2271228.29166666"/>
    <x v="9"/>
    <n v="0"/>
  </r>
  <r>
    <x v="126"/>
    <n v="4222790.8666666597"/>
    <x v="9"/>
    <n v="189449"/>
  </r>
  <r>
    <x v="161"/>
    <n v="4052537.4345237999"/>
    <x v="9"/>
    <n v="0"/>
  </r>
  <r>
    <x v="127"/>
    <n v="2271673.8845238001"/>
    <x v="9"/>
    <n v="0"/>
  </r>
  <r>
    <x v="130"/>
    <n v="8919260.7333333194"/>
    <x v="9"/>
    <n v="0"/>
  </r>
  <r>
    <x v="131"/>
    <n v="15824929.4666666"/>
    <x v="9"/>
    <n v="871870.99999999895"/>
  </r>
  <r>
    <x v="132"/>
    <n v="3963211.8166666599"/>
    <x v="9"/>
    <n v="1126576.79999999"/>
  </r>
  <r>
    <x v="133"/>
    <n v="2667372.4999999902"/>
    <x v="9"/>
    <n v="0"/>
  </r>
  <r>
    <x v="134"/>
    <n v="10376646.733333301"/>
    <x v="9"/>
    <n v="1825392.33333333"/>
  </r>
  <r>
    <x v="135"/>
    <n v="242588.56666666601"/>
    <x v="9"/>
    <n v="0"/>
  </r>
  <r>
    <x v="89"/>
    <n v="2711523.41666666"/>
    <x v="9"/>
    <n v="0"/>
  </r>
  <r>
    <x v="78"/>
    <n v="11374098.7055555"/>
    <x v="9"/>
    <n v="22360"/>
  </r>
  <r>
    <x v="80"/>
    <n v="7369411.9000000004"/>
    <x v="9"/>
    <n v="94640"/>
  </r>
  <r>
    <x v="136"/>
    <n v="3586197.3333333302"/>
    <x v="9"/>
    <n v="476944"/>
  </r>
  <r>
    <x v="139"/>
    <n v="4459878.5833333302"/>
    <x v="9"/>
    <n v="0"/>
  </r>
  <r>
    <x v="140"/>
    <n v="2856406.0833333302"/>
    <x v="9"/>
    <n v="0"/>
  </r>
  <r>
    <x v="34"/>
    <n v="1226984.24999999"/>
    <x v="9"/>
    <n v="134602"/>
  </r>
  <r>
    <x v="142"/>
    <n v="5605975.0999999903"/>
    <x v="9"/>
    <n v="6964138.9999999898"/>
  </r>
  <r>
    <x v="143"/>
    <n v="20661428.333333299"/>
    <x v="9"/>
    <n v="520222.66666666599"/>
  </r>
  <r>
    <x v="125"/>
    <n v="2450223.0999999898"/>
    <x v="9"/>
    <n v="0"/>
  </r>
  <r>
    <x v="44"/>
    <n v="16526938.226262501"/>
    <x v="9"/>
    <n v="0"/>
  </r>
  <r>
    <x v="145"/>
    <n v="23968839.749999899"/>
    <x v="9"/>
    <n v="2036956.99999999"/>
  </r>
  <r>
    <x v="95"/>
    <n v="2828241.0833333302"/>
    <x v="9"/>
    <n v="0"/>
  </r>
  <r>
    <x v="146"/>
    <n v="6264063.0999999903"/>
    <x v="9"/>
    <n v="101690"/>
  </r>
  <r>
    <x v="151"/>
    <n v="28576593.859595899"/>
    <x v="9"/>
    <n v="1487548.71515151"/>
  </r>
  <r>
    <x v="129"/>
    <n v="3588688.9999999902"/>
    <x v="9"/>
    <n v="251576"/>
  </r>
  <r>
    <x v="150"/>
    <n v="1193728.99999999"/>
    <x v="9"/>
    <n v="0"/>
  </r>
  <r>
    <x v="91"/>
    <n v="1314706.91666666"/>
    <x v="9"/>
    <n v="0"/>
  </r>
  <r>
    <x v="152"/>
    <n v="47304"/>
    <x v="9"/>
    <n v="0"/>
  </r>
  <r>
    <x v="153"/>
    <n v="962027"/>
    <x v="9"/>
    <n v="0"/>
  </r>
  <r>
    <x v="154"/>
    <n v="1405043.25"/>
    <x v="9"/>
    <n v="204554.75"/>
  </r>
  <r>
    <x v="171"/>
    <n v="108108"/>
    <x v="9"/>
    <n v="0"/>
  </r>
  <r>
    <x v="155"/>
    <n v="1588715.33333333"/>
    <x v="9"/>
    <n v="0"/>
  </r>
  <r>
    <x v="159"/>
    <n v="2896894"/>
    <x v="9"/>
    <n v="0"/>
  </r>
  <r>
    <x v="156"/>
    <n v="2278181"/>
    <x v="9"/>
    <n v="922510"/>
  </r>
  <r>
    <x v="160"/>
    <n v="1718506.66666666"/>
    <x v="9"/>
    <n v="0"/>
  </r>
  <r>
    <x v="158"/>
    <n v="1889446"/>
    <x v="9"/>
    <n v="18876"/>
  </r>
  <r>
    <x v="87"/>
    <n v="592802.24999999895"/>
    <x v="9"/>
    <n v="123231.83333333299"/>
  </r>
  <r>
    <x v="162"/>
    <n v="344470.16666666599"/>
    <x v="9"/>
    <n v="0"/>
  </r>
  <r>
    <x v="163"/>
    <n v="1057309.5"/>
    <x v="9"/>
    <n v="0"/>
  </r>
  <r>
    <x v="13"/>
    <n v="56576"/>
    <x v="9"/>
    <n v="0"/>
  </r>
  <r>
    <x v="164"/>
    <n v="47372"/>
    <x v="9"/>
    <n v="0"/>
  </r>
  <r>
    <x v="179"/>
    <n v="153576"/>
    <x v="9"/>
    <n v="0"/>
  </r>
  <r>
    <x v="115"/>
    <n v="147420"/>
    <x v="9"/>
    <n v="0"/>
  </r>
  <r>
    <x v="166"/>
    <n v="166110"/>
    <x v="9"/>
    <n v="47460"/>
  </r>
  <r>
    <x v="167"/>
    <n v="365432"/>
    <x v="9"/>
    <n v="0"/>
  </r>
  <r>
    <x v="168"/>
    <n v="277082"/>
    <x v="9"/>
    <n v="0"/>
  </r>
  <r>
    <x v="128"/>
    <n v="305857.99999999901"/>
    <x v="9"/>
    <n v="0"/>
  </r>
  <r>
    <x v="184"/>
    <n v="13390"/>
    <x v="9"/>
    <n v="0"/>
  </r>
  <r>
    <x v="0"/>
    <n v="251562329.80263099"/>
    <x v="10"/>
    <n v="18352516.459307302"/>
  </r>
  <r>
    <x v="1"/>
    <n v="20797730.4376623"/>
    <x v="10"/>
    <n v="1979417.57142856"/>
  </r>
  <r>
    <x v="3"/>
    <n v="221741771.20304599"/>
    <x v="10"/>
    <n v="225758"/>
  </r>
  <r>
    <x v="4"/>
    <n v="5757414.4999999898"/>
    <x v="10"/>
    <n v="0"/>
  </r>
  <r>
    <x v="84"/>
    <n v="17862660.311471801"/>
    <x v="10"/>
    <n v="0"/>
  </r>
  <r>
    <x v="73"/>
    <n v="32696289.045739301"/>
    <x v="10"/>
    <n v="217776"/>
  </r>
  <r>
    <x v="6"/>
    <n v="83587400.441618606"/>
    <x v="10"/>
    <n v="3724339.7536682501"/>
  </r>
  <r>
    <x v="7"/>
    <n v="14695804.849567"/>
    <x v="10"/>
    <n v="0"/>
  </r>
  <r>
    <x v="86"/>
    <n v="8874005.6904761791"/>
    <x v="10"/>
    <n v="0"/>
  </r>
  <r>
    <x v="9"/>
    <n v="1818735310.0727301"/>
    <x v="10"/>
    <n v="811385165.93011403"/>
  </r>
  <r>
    <x v="10"/>
    <n v="322238128.89239001"/>
    <x v="10"/>
    <n v="12959120.963250101"/>
  </r>
  <r>
    <x v="11"/>
    <n v="37624161.6520923"/>
    <x v="10"/>
    <n v="0"/>
  </r>
  <r>
    <x v="12"/>
    <n v="173516663.22916099"/>
    <x v="10"/>
    <n v="7768613.9499999899"/>
  </r>
  <r>
    <x v="14"/>
    <n v="340323472.05876499"/>
    <x v="10"/>
    <n v="43119260.573087901"/>
  </r>
  <r>
    <x v="15"/>
    <n v="246479458.23089501"/>
    <x v="10"/>
    <n v="7694162.26190475"/>
  </r>
  <r>
    <x v="16"/>
    <n v="263680918.578695"/>
    <x v="10"/>
    <n v="6717087.3611111101"/>
  </r>
  <r>
    <x v="17"/>
    <n v="18700232.688852701"/>
    <x v="10"/>
    <n v="251687.19999999899"/>
  </r>
  <r>
    <x v="18"/>
    <n v="68072309.279292807"/>
    <x v="10"/>
    <n v="2082850.8999999899"/>
  </r>
  <r>
    <x v="19"/>
    <n v="358042341.13945103"/>
    <x v="10"/>
    <n v="0"/>
  </r>
  <r>
    <x v="137"/>
    <n v="58988225.317833699"/>
    <x v="10"/>
    <n v="4373896.9269841202"/>
  </r>
  <r>
    <x v="22"/>
    <n v="226481247.80122599"/>
    <x v="10"/>
    <n v="41268440.859595798"/>
  </r>
  <r>
    <x v="23"/>
    <n v="2711934.13333333"/>
    <x v="10"/>
    <n v="0"/>
  </r>
  <r>
    <x v="24"/>
    <n v="39118053.521644898"/>
    <x v="10"/>
    <n v="2445530.0666666599"/>
  </r>
  <r>
    <x v="25"/>
    <n v="310484453.19885701"/>
    <x v="10"/>
    <n v="56268202.930952303"/>
  </r>
  <r>
    <x v="27"/>
    <n v="24564634.652380899"/>
    <x v="10"/>
    <n v="0"/>
  </r>
  <r>
    <x v="28"/>
    <n v="310190363.08022797"/>
    <x v="10"/>
    <n v="164825558.819047"/>
  </r>
  <r>
    <x v="29"/>
    <n v="7146926.6960317399"/>
    <x v="10"/>
    <n v="0"/>
  </r>
  <r>
    <x v="174"/>
    <n v="852655.33333333198"/>
    <x v="10"/>
    <n v="189394.33333333299"/>
  </r>
  <r>
    <x v="30"/>
    <n v="485804963.68932801"/>
    <x v="10"/>
    <n v="36115195.032828197"/>
  </r>
  <r>
    <x v="31"/>
    <n v="3473144.9999999902"/>
    <x v="10"/>
    <n v="400356.66666666599"/>
  </r>
  <r>
    <x v="138"/>
    <n v="42812632.323232204"/>
    <x v="10"/>
    <n v="0"/>
  </r>
  <r>
    <x v="32"/>
    <n v="136996353.87524799"/>
    <x v="10"/>
    <n v="0"/>
  </r>
  <r>
    <x v="33"/>
    <n v="2934552.16666666"/>
    <x v="10"/>
    <n v="755245"/>
  </r>
  <r>
    <x v="92"/>
    <n v="105403498.53124"/>
    <x v="10"/>
    <n v="2314091.7666666601"/>
  </r>
  <r>
    <x v="141"/>
    <n v="3362797.4047619002"/>
    <x v="10"/>
    <n v="255737"/>
  </r>
  <r>
    <x v="35"/>
    <n v="90669430.820346206"/>
    <x v="10"/>
    <n v="0"/>
  </r>
  <r>
    <x v="36"/>
    <n v="23714537.908225"/>
    <x v="10"/>
    <n v="0"/>
  </r>
  <r>
    <x v="93"/>
    <n v="138547924.75468901"/>
    <x v="10"/>
    <n v="14706444.5436507"/>
  </r>
  <r>
    <x v="37"/>
    <n v="409033892.71478802"/>
    <x v="10"/>
    <n v="21642285.783333302"/>
  </r>
  <r>
    <x v="38"/>
    <n v="6972876.7023809496"/>
    <x v="10"/>
    <n v="1761879.17857142"/>
  </r>
  <r>
    <x v="94"/>
    <n v="11921123.0781385"/>
    <x v="10"/>
    <n v="59548.666666666599"/>
  </r>
  <r>
    <x v="39"/>
    <n v="47289585.0845237"/>
    <x v="10"/>
    <n v="4530938.7515151398"/>
  </r>
  <r>
    <x v="40"/>
    <n v="241540680.12187701"/>
    <x v="10"/>
    <n v="374756.799999999"/>
  </r>
  <r>
    <x v="41"/>
    <n v="94506415.403141007"/>
    <x v="10"/>
    <n v="0"/>
  </r>
  <r>
    <x v="42"/>
    <n v="59015105.6511904"/>
    <x v="10"/>
    <n v="313365"/>
  </r>
  <r>
    <x v="143"/>
    <n v="23488231.742424201"/>
    <x v="10"/>
    <n v="292005.14285714203"/>
  </r>
  <r>
    <x v="81"/>
    <n v="64064360.766520098"/>
    <x v="10"/>
    <n v="5384060.5476190401"/>
  </r>
  <r>
    <x v="43"/>
    <n v="1826070.2142857099"/>
    <x v="10"/>
    <n v="0"/>
  </r>
  <r>
    <x v="121"/>
    <n v="13728864.980519401"/>
    <x v="10"/>
    <n v="0"/>
  </r>
  <r>
    <x v="44"/>
    <n v="14276717.3595959"/>
    <x v="10"/>
    <n v="0"/>
  </r>
  <r>
    <x v="144"/>
    <n v="47316853.801182799"/>
    <x v="10"/>
    <n v="1700950.83333333"/>
  </r>
  <r>
    <x v="45"/>
    <n v="205064947.70170799"/>
    <x v="10"/>
    <n v="9010244.5047618896"/>
  </r>
  <r>
    <x v="172"/>
    <n v="2280451.3333333302"/>
    <x v="10"/>
    <n v="0"/>
  </r>
  <r>
    <x v="46"/>
    <n v="4981696.6841269704"/>
    <x v="10"/>
    <n v="0"/>
  </r>
  <r>
    <x v="47"/>
    <n v="421720703.57821202"/>
    <x v="10"/>
    <n v="0"/>
  </r>
  <r>
    <x v="49"/>
    <n v="1369936.3999999899"/>
    <x v="10"/>
    <n v="423290"/>
  </r>
  <r>
    <x v="98"/>
    <n v="20816445.422077801"/>
    <x v="10"/>
    <n v="0"/>
  </r>
  <r>
    <x v="50"/>
    <n v="82711753.905771896"/>
    <x v="10"/>
    <n v="5927719.63333333"/>
  </r>
  <r>
    <x v="51"/>
    <n v="159666574.09141299"/>
    <x v="10"/>
    <n v="63063565.490908898"/>
  </r>
  <r>
    <x v="52"/>
    <n v="262755835.99053901"/>
    <x v="10"/>
    <n v="26085188.509523701"/>
  </r>
  <r>
    <x v="53"/>
    <n v="7413489.4476190396"/>
    <x v="10"/>
    <n v="488740.66666666599"/>
  </r>
  <r>
    <x v="54"/>
    <n v="616953225.12065196"/>
    <x v="10"/>
    <n v="212703560.58908701"/>
  </r>
  <r>
    <x v="148"/>
    <n v="127990585.965801"/>
    <x v="10"/>
    <n v="5316518.9999999898"/>
  </r>
  <r>
    <x v="55"/>
    <n v="4035700.4499999899"/>
    <x v="10"/>
    <n v="34176"/>
  </r>
  <r>
    <x v="149"/>
    <n v="1411115.66666666"/>
    <x v="10"/>
    <n v="0"/>
  </r>
  <r>
    <x v="56"/>
    <n v="84251092.287878603"/>
    <x v="10"/>
    <n v="13061818.2792207"/>
  </r>
  <r>
    <x v="57"/>
    <n v="505440"/>
    <x v="10"/>
    <n v="0"/>
  </r>
  <r>
    <x v="58"/>
    <n v="3571874.79999999"/>
    <x v="10"/>
    <n v="0"/>
  </r>
  <r>
    <x v="59"/>
    <n v="3081645.66666666"/>
    <x v="10"/>
    <n v="0"/>
  </r>
  <r>
    <x v="60"/>
    <n v="1211548"/>
    <x v="10"/>
    <n v="0"/>
  </r>
  <r>
    <x v="62"/>
    <n v="2324659.9999999902"/>
    <x v="10"/>
    <n v="0"/>
  </r>
  <r>
    <x v="79"/>
    <n v="2679941.3999999901"/>
    <x v="10"/>
    <n v="0"/>
  </r>
  <r>
    <x v="64"/>
    <n v="6074000.9523809403"/>
    <x v="10"/>
    <n v="268431.428571428"/>
  </r>
  <r>
    <x v="26"/>
    <n v="27126320.9534631"/>
    <x v="10"/>
    <n v="466992.933333333"/>
  </r>
  <r>
    <x v="65"/>
    <n v="1906528"/>
    <x v="10"/>
    <n v="94328"/>
  </r>
  <r>
    <x v="66"/>
    <n v="2447730.9999999902"/>
    <x v="10"/>
    <n v="131352"/>
  </r>
  <r>
    <x v="82"/>
    <n v="2179545.3999999901"/>
    <x v="10"/>
    <n v="0"/>
  </r>
  <r>
    <x v="68"/>
    <n v="8454561.4499999899"/>
    <x v="10"/>
    <n v="130409.499999999"/>
  </r>
  <r>
    <x v="69"/>
    <n v="2742011.9999999902"/>
    <x v="10"/>
    <n v="0"/>
  </r>
  <r>
    <x v="70"/>
    <n v="2123303"/>
    <x v="10"/>
    <n v="234819"/>
  </r>
  <r>
    <x v="71"/>
    <n v="1522209"/>
    <x v="10"/>
    <n v="116688"/>
  </r>
  <r>
    <x v="72"/>
    <n v="1268748"/>
    <x v="10"/>
    <n v="0"/>
  </r>
  <r>
    <x v="75"/>
    <n v="96656726.131078497"/>
    <x v="10"/>
    <n v="5130156.0588744497"/>
  </r>
  <r>
    <x v="61"/>
    <n v="36523880.196320303"/>
    <x v="10"/>
    <n v="1683281.42857142"/>
  </r>
  <r>
    <x v="63"/>
    <n v="5167147.5999999903"/>
    <x v="10"/>
    <n v="0"/>
  </r>
  <r>
    <x v="176"/>
    <n v="762788"/>
    <x v="10"/>
    <n v="0"/>
  </r>
  <r>
    <x v="83"/>
    <n v="8085390.6999999899"/>
    <x v="10"/>
    <n v="1975159.8666666599"/>
  </r>
  <r>
    <x v="74"/>
    <n v="1145312"/>
    <x v="10"/>
    <n v="0"/>
  </r>
  <r>
    <x v="130"/>
    <n v="10963550.999999899"/>
    <x v="10"/>
    <n v="0"/>
  </r>
  <r>
    <x v="20"/>
    <n v="14064012.835294001"/>
    <x v="10"/>
    <n v="130598"/>
  </r>
  <r>
    <x v="173"/>
    <n v="1163253"/>
    <x v="10"/>
    <n v="0"/>
  </r>
  <r>
    <x v="48"/>
    <n v="19688086.901960701"/>
    <x v="10"/>
    <n v="0"/>
  </r>
  <r>
    <x v="147"/>
    <n v="1925059.99999999"/>
    <x v="10"/>
    <n v="174131"/>
  </r>
  <r>
    <x v="5"/>
    <n v="194041511.411688"/>
    <x v="10"/>
    <n v="142201234.19090801"/>
  </r>
  <r>
    <x v="124"/>
    <n v="15470052.949999901"/>
    <x v="10"/>
    <n v="0"/>
  </r>
  <r>
    <x v="77"/>
    <n v="1278484.99999999"/>
    <x v="10"/>
    <n v="0"/>
  </r>
  <r>
    <x v="78"/>
    <n v="14062492.749999899"/>
    <x v="10"/>
    <n v="5590"/>
  </r>
  <r>
    <x v="80"/>
    <n v="9197790.5499999803"/>
    <x v="10"/>
    <n v="94640"/>
  </r>
  <r>
    <x v="67"/>
    <n v="3439776.5999999898"/>
    <x v="10"/>
    <n v="0"/>
  </r>
  <r>
    <x v="125"/>
    <n v="3576578.1999999899"/>
    <x v="10"/>
    <n v="0"/>
  </r>
  <r>
    <x v="85"/>
    <n v="593049.84999999905"/>
    <x v="10"/>
    <n v="64267"/>
  </r>
  <r>
    <x v="8"/>
    <n v="24304072.449999899"/>
    <x v="10"/>
    <n v="456998.75"/>
  </r>
  <r>
    <x v="88"/>
    <n v="4953715.6428571399"/>
    <x v="10"/>
    <n v="308590.71428571403"/>
  </r>
  <r>
    <x v="101"/>
    <n v="3661596.5357142799"/>
    <x v="10"/>
    <n v="0"/>
  </r>
  <r>
    <x v="90"/>
    <n v="2525125.4642857099"/>
    <x v="10"/>
    <n v="201565"/>
  </r>
  <r>
    <x v="96"/>
    <n v="10393260.653571401"/>
    <x v="10"/>
    <n v="0"/>
  </r>
  <r>
    <x v="97"/>
    <n v="417470.49999999901"/>
    <x v="10"/>
    <n v="0"/>
  </r>
  <r>
    <x v="2"/>
    <n v="48836964.438960999"/>
    <x v="10"/>
    <n v="1580029.4642857099"/>
  </r>
  <r>
    <x v="99"/>
    <n v="86973746.567532301"/>
    <x v="10"/>
    <n v="18985459.2463203"/>
  </r>
  <r>
    <x v="100"/>
    <n v="25854354.711363502"/>
    <x v="10"/>
    <n v="59447.3999999999"/>
  </r>
  <r>
    <x v="89"/>
    <n v="1497611.41666666"/>
    <x v="10"/>
    <n v="0"/>
  </r>
  <r>
    <x v="102"/>
    <n v="50999905.157034501"/>
    <x v="10"/>
    <n v="1209381.55"/>
  </r>
  <r>
    <x v="177"/>
    <n v="32656"/>
    <x v="10"/>
    <n v="0"/>
  </r>
  <r>
    <x v="95"/>
    <n v="1524772.24999999"/>
    <x v="10"/>
    <n v="0"/>
  </r>
  <r>
    <x v="103"/>
    <n v="42294149.403246701"/>
    <x v="10"/>
    <n v="42848"/>
  </r>
  <r>
    <x v="104"/>
    <n v="849244"/>
    <x v="10"/>
    <n v="0"/>
  </r>
  <r>
    <x v="105"/>
    <n v="108490307.931385"/>
    <x v="10"/>
    <n v="40544754.037229396"/>
  </r>
  <r>
    <x v="157"/>
    <n v="141319.5"/>
    <x v="10"/>
    <n v="28830.5"/>
  </r>
  <r>
    <x v="106"/>
    <n v="3218391.75"/>
    <x v="10"/>
    <n v="313089.5"/>
  </r>
  <r>
    <x v="178"/>
    <n v="331937.75"/>
    <x v="10"/>
    <n v="0"/>
  </r>
  <r>
    <x v="107"/>
    <n v="456326"/>
    <x v="10"/>
    <n v="15820"/>
  </r>
  <r>
    <x v="108"/>
    <n v="3657738.4285714198"/>
    <x v="10"/>
    <n v="21138"/>
  </r>
  <r>
    <x v="109"/>
    <n v="54425571.860389501"/>
    <x v="10"/>
    <n v="35469794.523809403"/>
  </r>
  <r>
    <x v="110"/>
    <n v="2863546.4285714198"/>
    <x v="10"/>
    <n v="5814"/>
  </r>
  <r>
    <x v="112"/>
    <n v="1906470.66666666"/>
    <x v="10"/>
    <n v="3060"/>
  </r>
  <r>
    <x v="113"/>
    <n v="882535"/>
    <x v="10"/>
    <n v="1989"/>
  </r>
  <r>
    <x v="114"/>
    <n v="1732850"/>
    <x v="10"/>
    <n v="91458"/>
  </r>
  <r>
    <x v="116"/>
    <n v="897676"/>
    <x v="10"/>
    <n v="0"/>
  </r>
  <r>
    <x v="185"/>
    <n v="5040"/>
    <x v="10"/>
    <n v="0"/>
  </r>
  <r>
    <x v="21"/>
    <n v="47954838.228571303"/>
    <x v="10"/>
    <n v="13491924.380952301"/>
  </r>
  <r>
    <x v="118"/>
    <n v="1872"/>
    <x v="10"/>
    <n v="0"/>
  </r>
  <r>
    <x v="181"/>
    <n v="39646"/>
    <x v="10"/>
    <n v="0"/>
  </r>
  <r>
    <x v="119"/>
    <n v="122512023.37077899"/>
    <x v="10"/>
    <n v="5769395.7285714196"/>
  </r>
  <r>
    <x v="111"/>
    <n v="5484442.9999999898"/>
    <x v="10"/>
    <n v="2798790"/>
  </r>
  <r>
    <x v="120"/>
    <n v="46699126.793650702"/>
    <x v="10"/>
    <n v="14023398.8666666"/>
  </r>
  <r>
    <x v="122"/>
    <n v="163910"/>
    <x v="10"/>
    <n v="0"/>
  </r>
  <r>
    <x v="123"/>
    <n v="2304814.54999999"/>
    <x v="10"/>
    <n v="0"/>
  </r>
  <r>
    <x v="183"/>
    <n v="1250573.99999999"/>
    <x v="10"/>
    <n v="0"/>
  </r>
  <r>
    <x v="154"/>
    <n v="2720736.16666666"/>
    <x v="10"/>
    <n v="457582"/>
  </r>
  <r>
    <x v="76"/>
    <n v="3137230.54999999"/>
    <x v="10"/>
    <n v="0"/>
  </r>
  <r>
    <x v="155"/>
    <n v="2465133.66666666"/>
    <x v="10"/>
    <n v="0"/>
  </r>
  <r>
    <x v="126"/>
    <n v="5079028.2238095095"/>
    <x v="10"/>
    <n v="209248"/>
  </r>
  <r>
    <x v="161"/>
    <n v="6410604.9428571304"/>
    <x v="10"/>
    <n v="0"/>
  </r>
  <r>
    <x v="127"/>
    <n v="3072682.9357142802"/>
    <x v="10"/>
    <n v="0"/>
  </r>
  <r>
    <x v="131"/>
    <n v="17199476.499999899"/>
    <x v="10"/>
    <n v="1034195.5"/>
  </r>
  <r>
    <x v="132"/>
    <n v="4757852.2166666603"/>
    <x v="10"/>
    <n v="1034654.0333333299"/>
  </r>
  <r>
    <x v="133"/>
    <n v="2663754.9999999902"/>
    <x v="10"/>
    <n v="0"/>
  </r>
  <r>
    <x v="134"/>
    <n v="9120148.9166666605"/>
    <x v="10"/>
    <n v="2003188.66666666"/>
  </r>
  <r>
    <x v="135"/>
    <n v="228064.19999999899"/>
    <x v="10"/>
    <n v="0"/>
  </r>
  <r>
    <x v="136"/>
    <n v="4124850.16666666"/>
    <x v="10"/>
    <n v="512265"/>
  </r>
  <r>
    <x v="139"/>
    <n v="4006370.33333332"/>
    <x v="10"/>
    <n v="0"/>
  </r>
  <r>
    <x v="140"/>
    <n v="3059079.8333333302"/>
    <x v="10"/>
    <n v="0"/>
  </r>
  <r>
    <x v="34"/>
    <n v="1593557.83333333"/>
    <x v="10"/>
    <n v="241671.99999999901"/>
  </r>
  <r>
    <x v="142"/>
    <n v="5274747.1666666605"/>
    <x v="10"/>
    <n v="8714107.9999999907"/>
  </r>
  <r>
    <x v="145"/>
    <n v="28199161.166666601"/>
    <x v="10"/>
    <n v="1647106.49999999"/>
  </r>
  <r>
    <x v="146"/>
    <n v="4821826.6666666605"/>
    <x v="10"/>
    <n v="156433.33333333299"/>
  </r>
  <r>
    <x v="151"/>
    <n v="14200359.659595899"/>
    <x v="10"/>
    <n v="593255"/>
  </r>
  <r>
    <x v="129"/>
    <n v="2292660.5"/>
    <x v="10"/>
    <n v="320190"/>
  </r>
  <r>
    <x v="150"/>
    <n v="1033200.74999999"/>
    <x v="10"/>
    <n v="86400"/>
  </r>
  <r>
    <x v="91"/>
    <n v="1057260.91666666"/>
    <x v="10"/>
    <n v="0"/>
  </r>
  <r>
    <x v="152"/>
    <n v="47304"/>
    <x v="10"/>
    <n v="0"/>
  </r>
  <r>
    <x v="153"/>
    <n v="1954678.5999999901"/>
    <x v="10"/>
    <n v="0"/>
  </r>
  <r>
    <x v="171"/>
    <n v="107328"/>
    <x v="10"/>
    <n v="0"/>
  </r>
  <r>
    <x v="159"/>
    <n v="3386222.66666666"/>
    <x v="10"/>
    <n v="0"/>
  </r>
  <r>
    <x v="156"/>
    <n v="2330248"/>
    <x v="10"/>
    <n v="1358124"/>
  </r>
  <r>
    <x v="160"/>
    <n v="1807522"/>
    <x v="10"/>
    <n v="0"/>
  </r>
  <r>
    <x v="167"/>
    <n v="783434"/>
    <x v="10"/>
    <n v="0"/>
  </r>
  <r>
    <x v="168"/>
    <n v="373828"/>
    <x v="10"/>
    <n v="0"/>
  </r>
  <r>
    <x v="158"/>
    <n v="2601776.66666666"/>
    <x v="10"/>
    <n v="0"/>
  </r>
  <r>
    <x v="87"/>
    <n v="910253.99999999895"/>
    <x v="10"/>
    <n v="160712.66666666599"/>
  </r>
  <r>
    <x v="162"/>
    <n v="466883.33333333302"/>
    <x v="10"/>
    <n v="0"/>
  </r>
  <r>
    <x v="163"/>
    <n v="1045434"/>
    <x v="10"/>
    <n v="0"/>
  </r>
  <r>
    <x v="13"/>
    <n v="56576"/>
    <x v="10"/>
    <n v="0"/>
  </r>
  <r>
    <x v="164"/>
    <n v="60710"/>
    <x v="10"/>
    <n v="56680"/>
  </r>
  <r>
    <x v="179"/>
    <n v="172044"/>
    <x v="10"/>
    <n v="0"/>
  </r>
  <r>
    <x v="115"/>
    <n v="147420"/>
    <x v="10"/>
    <n v="0"/>
  </r>
  <r>
    <x v="166"/>
    <n v="166110"/>
    <x v="10"/>
    <n v="47460"/>
  </r>
  <r>
    <x v="128"/>
    <n v="985018.857142856"/>
    <x v="10"/>
    <n v="0"/>
  </r>
  <r>
    <x v="184"/>
    <n v="15080"/>
    <x v="10"/>
    <n v="0"/>
  </r>
  <r>
    <x v="0"/>
    <n v="237664099.40540999"/>
    <x v="11"/>
    <n v="18781518.5261904"/>
  </r>
  <r>
    <x v="1"/>
    <n v="16763225.8837662"/>
    <x v="11"/>
    <n v="1946488.8428571401"/>
  </r>
  <r>
    <x v="3"/>
    <n v="222376350.54199499"/>
    <x v="11"/>
    <n v="0"/>
  </r>
  <r>
    <x v="4"/>
    <n v="7410499.5714285597"/>
    <x v="11"/>
    <n v="0"/>
  </r>
  <r>
    <x v="84"/>
    <n v="17944845.437373701"/>
    <x v="11"/>
    <n v="0"/>
  </r>
  <r>
    <x v="73"/>
    <n v="32234652.374386601"/>
    <x v="11"/>
    <n v="175656"/>
  </r>
  <r>
    <x v="6"/>
    <n v="84209938.185009599"/>
    <x v="11"/>
    <n v="2940053.5166666601"/>
  </r>
  <r>
    <x v="7"/>
    <n v="16406767.251298601"/>
    <x v="11"/>
    <n v="0"/>
  </r>
  <r>
    <x v="86"/>
    <n v="9678613.8318181708"/>
    <x v="11"/>
    <n v="0"/>
  </r>
  <r>
    <x v="9"/>
    <n v="1830476804.5171399"/>
    <x v="11"/>
    <n v="824406008.39724004"/>
  </r>
  <r>
    <x v="10"/>
    <n v="315579015.50385898"/>
    <x v="11"/>
    <n v="17872795.4504328"/>
  </r>
  <r>
    <x v="11"/>
    <n v="28144195.710533801"/>
    <x v="11"/>
    <n v="0"/>
  </r>
  <r>
    <x v="12"/>
    <n v="158710450.61841199"/>
    <x v="11"/>
    <n v="8170298.8119047498"/>
  </r>
  <r>
    <x v="14"/>
    <n v="342106995.18719298"/>
    <x v="11"/>
    <n v="49995014.929725803"/>
  </r>
  <r>
    <x v="15"/>
    <n v="245111457.12684301"/>
    <x v="11"/>
    <n v="7654081.9166666502"/>
  </r>
  <r>
    <x v="16"/>
    <n v="272056436.86454201"/>
    <x v="11"/>
    <n v="8447398.4242424201"/>
  </r>
  <r>
    <x v="17"/>
    <n v="21518777.265404001"/>
    <x v="11"/>
    <n v="539830.57142857101"/>
  </r>
  <r>
    <x v="18"/>
    <n v="98496508.778622195"/>
    <x v="11"/>
    <n v="2006318.16666666"/>
  </r>
  <r>
    <x v="19"/>
    <n v="364464365.188636"/>
    <x v="11"/>
    <n v="0"/>
  </r>
  <r>
    <x v="137"/>
    <n v="64386049.4249065"/>
    <x v="11"/>
    <n v="4877240.0166666601"/>
  </r>
  <r>
    <x v="22"/>
    <n v="237960765.01984099"/>
    <x v="11"/>
    <n v="48498063.621861398"/>
  </r>
  <r>
    <x v="23"/>
    <n v="7991044.2999999896"/>
    <x v="11"/>
    <n v="154518"/>
  </r>
  <r>
    <x v="24"/>
    <n v="28333902.840476099"/>
    <x v="11"/>
    <n v="2075346.33333333"/>
  </r>
  <r>
    <x v="25"/>
    <n v="334527085.26859301"/>
    <x v="11"/>
    <n v="58011030.992424197"/>
  </r>
  <r>
    <x v="27"/>
    <n v="24874418.420634799"/>
    <x v="11"/>
    <n v="0"/>
  </r>
  <r>
    <x v="28"/>
    <n v="282062138.56746399"/>
    <x v="11"/>
    <n v="164298245.89567"/>
  </r>
  <r>
    <x v="29"/>
    <n v="9115075.7587301396"/>
    <x v="11"/>
    <n v="0"/>
  </r>
  <r>
    <x v="174"/>
    <n v="298344.5"/>
    <x v="11"/>
    <n v="155386"/>
  </r>
  <r>
    <x v="30"/>
    <n v="465545328.58441401"/>
    <x v="11"/>
    <n v="33653347.336363502"/>
  </r>
  <r>
    <x v="31"/>
    <n v="3451620"/>
    <x v="11"/>
    <n v="667160"/>
  </r>
  <r>
    <x v="138"/>
    <n v="45046767.654545397"/>
    <x v="11"/>
    <n v="45058"/>
  </r>
  <r>
    <x v="32"/>
    <n v="130569732.774764"/>
    <x v="11"/>
    <n v="0"/>
  </r>
  <r>
    <x v="33"/>
    <n v="3054250.9999999902"/>
    <x v="11"/>
    <n v="761138"/>
  </r>
  <r>
    <x v="92"/>
    <n v="132037022.18243501"/>
    <x v="11"/>
    <n v="1846192.9333333201"/>
  </r>
  <r>
    <x v="141"/>
    <n v="3287909.6249999902"/>
    <x v="11"/>
    <n v="247042"/>
  </r>
  <r>
    <x v="35"/>
    <n v="84419379.810100898"/>
    <x v="11"/>
    <n v="0"/>
  </r>
  <r>
    <x v="36"/>
    <n v="21556825.250468899"/>
    <x v="11"/>
    <n v="20709"/>
  </r>
  <r>
    <x v="93"/>
    <n v="150300429.645165"/>
    <x v="11"/>
    <n v="15947210.8395382"/>
  </r>
  <r>
    <x v="37"/>
    <n v="379762740.18607402"/>
    <x v="11"/>
    <n v="19742633.463636301"/>
  </r>
  <r>
    <x v="38"/>
    <n v="6852541.5416666605"/>
    <x v="11"/>
    <n v="2232306.88333333"/>
  </r>
  <r>
    <x v="39"/>
    <n v="40397756.724927798"/>
    <x v="11"/>
    <n v="4412516.3434343403"/>
  </r>
  <r>
    <x v="40"/>
    <n v="246652127.96100199"/>
    <x v="11"/>
    <n v="297908"/>
  </r>
  <r>
    <x v="41"/>
    <n v="101825177.458261"/>
    <x v="11"/>
    <n v="527488"/>
  </r>
  <r>
    <x v="42"/>
    <n v="64812678.570454396"/>
    <x v="11"/>
    <n v="1011174.91428571"/>
  </r>
  <r>
    <x v="143"/>
    <n v="23023598.249999899"/>
    <x v="11"/>
    <n v="169563.892857142"/>
  </r>
  <r>
    <x v="43"/>
    <n v="8239191.0238095196"/>
    <x v="11"/>
    <n v="523874"/>
  </r>
  <r>
    <x v="121"/>
    <n v="15694358.3063852"/>
    <x v="11"/>
    <n v="0"/>
  </r>
  <r>
    <x v="44"/>
    <n v="15106009.9666666"/>
    <x v="11"/>
    <n v="0"/>
  </r>
  <r>
    <x v="144"/>
    <n v="37609968.1878426"/>
    <x v="11"/>
    <n v="2162005.9999999902"/>
  </r>
  <r>
    <x v="45"/>
    <n v="227526228.53506401"/>
    <x v="11"/>
    <n v="9886308.5714285597"/>
  </r>
  <r>
    <x v="172"/>
    <n v="2039555.1428571399"/>
    <x v="11"/>
    <n v="0"/>
  </r>
  <r>
    <x v="46"/>
    <n v="6098667.7499999898"/>
    <x v="11"/>
    <n v="0"/>
  </r>
  <r>
    <x v="47"/>
    <n v="482449728.99498498"/>
    <x v="11"/>
    <n v="0"/>
  </r>
  <r>
    <x v="48"/>
    <n v="21130467.905952301"/>
    <x v="11"/>
    <n v="0"/>
  </r>
  <r>
    <x v="49"/>
    <n v="2255780.1714285598"/>
    <x v="11"/>
    <n v="101840.33333333299"/>
  </r>
  <r>
    <x v="50"/>
    <n v="82387805.072744101"/>
    <x v="11"/>
    <n v="5617325.9999999898"/>
  </r>
  <r>
    <x v="51"/>
    <n v="191438817.44408301"/>
    <x v="11"/>
    <n v="64302896.786579996"/>
  </r>
  <r>
    <x v="52"/>
    <n v="269444341.27835399"/>
    <x v="11"/>
    <n v="25733459.617460199"/>
  </r>
  <r>
    <x v="53"/>
    <n v="7774220.4730158597"/>
    <x v="11"/>
    <n v="96213"/>
  </r>
  <r>
    <x v="151"/>
    <n v="22623191.627777699"/>
    <x v="11"/>
    <n v="1058683.16666666"/>
  </r>
  <r>
    <x v="54"/>
    <n v="610124785.08679795"/>
    <x v="11"/>
    <n v="229803831.266305"/>
  </r>
  <r>
    <x v="148"/>
    <n v="131871039.990399"/>
    <x v="11"/>
    <n v="6438708.4047619002"/>
  </r>
  <r>
    <x v="149"/>
    <n v="1009252.41666666"/>
    <x v="11"/>
    <n v="0"/>
  </r>
  <r>
    <x v="56"/>
    <n v="77497199.317171603"/>
    <x v="11"/>
    <n v="13416260.7222222"/>
  </r>
  <r>
    <x v="57"/>
    <n v="709592"/>
    <x v="11"/>
    <n v="0"/>
  </r>
  <r>
    <x v="58"/>
    <n v="4281104.5333333304"/>
    <x v="11"/>
    <n v="0"/>
  </r>
  <r>
    <x v="59"/>
    <n v="3556872.79999999"/>
    <x v="11"/>
    <n v="0"/>
  </r>
  <r>
    <x v="60"/>
    <n v="1122524"/>
    <x v="11"/>
    <n v="0"/>
  </r>
  <r>
    <x v="63"/>
    <n v="5461479.83333332"/>
    <x v="11"/>
    <n v="6968"/>
  </r>
  <r>
    <x v="79"/>
    <n v="2684283.9999999902"/>
    <x v="11"/>
    <n v="0"/>
  </r>
  <r>
    <x v="26"/>
    <n v="27856374.572655"/>
    <x v="11"/>
    <n v="529255.99999999895"/>
  </r>
  <r>
    <x v="65"/>
    <n v="2515604"/>
    <x v="11"/>
    <n v="106236"/>
  </r>
  <r>
    <x v="66"/>
    <n v="2514827.4666666598"/>
    <x v="11"/>
    <n v="131352"/>
  </r>
  <r>
    <x v="125"/>
    <n v="3446435.1999999899"/>
    <x v="11"/>
    <n v="0"/>
  </r>
  <r>
    <x v="82"/>
    <n v="2135384.9999999902"/>
    <x v="11"/>
    <n v="0"/>
  </r>
  <r>
    <x v="68"/>
    <n v="6966641.6999999899"/>
    <x v="11"/>
    <n v="218750.26666666599"/>
  </r>
  <r>
    <x v="70"/>
    <n v="2652936"/>
    <x v="11"/>
    <n v="254800"/>
  </r>
  <r>
    <x v="71"/>
    <n v="1566916"/>
    <x v="11"/>
    <n v="125008"/>
  </r>
  <r>
    <x v="72"/>
    <n v="1462084"/>
    <x v="11"/>
    <n v="0"/>
  </r>
  <r>
    <x v="75"/>
    <n v="112072843.004473"/>
    <x v="11"/>
    <n v="6862490.36565655"/>
  </r>
  <r>
    <x v="61"/>
    <n v="46455612.3806637"/>
    <x v="11"/>
    <n v="1379375.42857142"/>
  </r>
  <r>
    <x v="62"/>
    <n v="2113366.66666666"/>
    <x v="11"/>
    <n v="0"/>
  </r>
  <r>
    <x v="176"/>
    <n v="956124"/>
    <x v="11"/>
    <n v="0"/>
  </r>
  <r>
    <x v="69"/>
    <n v="2297394.66666666"/>
    <x v="11"/>
    <n v="0"/>
  </r>
  <r>
    <x v="83"/>
    <n v="3971699.6999999899"/>
    <x v="11"/>
    <n v="1064361.1999999899"/>
  </r>
  <r>
    <x v="74"/>
    <n v="982273.5"/>
    <x v="11"/>
    <n v="0"/>
  </r>
  <r>
    <x v="20"/>
    <n v="16249492.272619"/>
    <x v="11"/>
    <n v="270049"/>
  </r>
  <r>
    <x v="173"/>
    <n v="612748.5"/>
    <x v="11"/>
    <n v="0"/>
  </r>
  <r>
    <x v="123"/>
    <n v="2084485.99999999"/>
    <x v="11"/>
    <n v="0"/>
  </r>
  <r>
    <x v="5"/>
    <n v="220234194.15277699"/>
    <x v="11"/>
    <n v="154600727.13492"/>
  </r>
  <r>
    <x v="124"/>
    <n v="15493550.9666666"/>
    <x v="11"/>
    <n v="0"/>
  </r>
  <r>
    <x v="76"/>
    <n v="2084485.99999999"/>
    <x v="11"/>
    <n v="0"/>
  </r>
  <r>
    <x v="77"/>
    <n v="1268375.33333333"/>
    <x v="11"/>
    <n v="0"/>
  </r>
  <r>
    <x v="78"/>
    <n v="18351364.0934343"/>
    <x v="11"/>
    <n v="0"/>
  </r>
  <r>
    <x v="80"/>
    <n v="9898274.96666665"/>
    <x v="11"/>
    <n v="94640"/>
  </r>
  <r>
    <x v="67"/>
    <n v="3824540.6333333198"/>
    <x v="11"/>
    <n v="0"/>
  </r>
  <r>
    <x v="85"/>
    <n v="496022.38333333301"/>
    <x v="11"/>
    <n v="56192.75"/>
  </r>
  <r>
    <x v="8"/>
    <n v="23562948.950793602"/>
    <x v="11"/>
    <n v="615723.54999999795"/>
  </r>
  <r>
    <x v="87"/>
    <n v="824862.08333333302"/>
    <x v="11"/>
    <n v="210187.66666666599"/>
  </r>
  <r>
    <x v="88"/>
    <n v="5462185.4547619"/>
    <x v="11"/>
    <n v="361366.07142857101"/>
  </r>
  <r>
    <x v="101"/>
    <n v="3357131.7666666601"/>
    <x v="11"/>
    <n v="0"/>
  </r>
  <r>
    <x v="90"/>
    <n v="4545325.9428571397"/>
    <x v="11"/>
    <n v="383694.07142857101"/>
  </r>
  <r>
    <x v="94"/>
    <n v="8574785.0658008493"/>
    <x v="11"/>
    <n v="57789.333333333299"/>
  </r>
  <r>
    <x v="81"/>
    <n v="72301056.695314407"/>
    <x v="11"/>
    <n v="4935408.6428571399"/>
  </r>
  <r>
    <x v="96"/>
    <n v="11045442.9003246"/>
    <x v="11"/>
    <n v="0"/>
  </r>
  <r>
    <x v="97"/>
    <n v="315647.24999999901"/>
    <x v="11"/>
    <n v="0"/>
  </r>
  <r>
    <x v="98"/>
    <n v="23909081.361904699"/>
    <x v="11"/>
    <n v="0"/>
  </r>
  <r>
    <x v="2"/>
    <n v="53617012.575396702"/>
    <x v="11"/>
    <n v="2442355.5"/>
  </r>
  <r>
    <x v="99"/>
    <n v="108623906.524242"/>
    <x v="11"/>
    <n v="22552389.586868599"/>
  </r>
  <r>
    <x v="100"/>
    <n v="23208019.940548301"/>
    <x v="11"/>
    <n v="135678.39999999999"/>
  </r>
  <r>
    <x v="89"/>
    <n v="1216047.16666666"/>
    <x v="11"/>
    <n v="0"/>
  </r>
  <r>
    <x v="119"/>
    <n v="139426350.693506"/>
    <x v="11"/>
    <n v="6234289.8259740099"/>
  </r>
  <r>
    <x v="102"/>
    <n v="57253990.0896824"/>
    <x v="11"/>
    <n v="732133.75238095201"/>
  </r>
  <r>
    <x v="177"/>
    <n v="32656"/>
    <x v="11"/>
    <n v="0"/>
  </r>
  <r>
    <x v="95"/>
    <n v="1535505.3666666599"/>
    <x v="11"/>
    <n v="0"/>
  </r>
  <r>
    <x v="103"/>
    <n v="46352750.0396825"/>
    <x v="11"/>
    <n v="69212"/>
  </r>
  <r>
    <x v="104"/>
    <n v="1004321"/>
    <x v="11"/>
    <n v="0"/>
  </r>
  <r>
    <x v="105"/>
    <n v="115593835.080952"/>
    <x v="11"/>
    <n v="41528911.035714202"/>
  </r>
  <r>
    <x v="106"/>
    <n v="3803632.4999999902"/>
    <x v="11"/>
    <n v="366071.49999999901"/>
  </r>
  <r>
    <x v="178"/>
    <n v="336365.25"/>
    <x v="11"/>
    <n v="0"/>
  </r>
  <r>
    <x v="107"/>
    <n v="677478.74999999895"/>
    <x v="11"/>
    <n v="18720"/>
  </r>
  <r>
    <x v="108"/>
    <n v="4696210.4285714198"/>
    <x v="11"/>
    <n v="42276"/>
  </r>
  <r>
    <x v="109"/>
    <n v="67395429.708008498"/>
    <x v="11"/>
    <n v="36387178.790476099"/>
  </r>
  <r>
    <x v="110"/>
    <n v="3551935.4999999902"/>
    <x v="11"/>
    <n v="5814"/>
  </r>
  <r>
    <x v="112"/>
    <n v="2060316.83333333"/>
    <x v="11"/>
    <n v="0"/>
  </r>
  <r>
    <x v="113"/>
    <n v="1076127"/>
    <x v="11"/>
    <n v="0"/>
  </r>
  <r>
    <x v="114"/>
    <n v="1633215"/>
    <x v="11"/>
    <n v="68796"/>
  </r>
  <r>
    <x v="116"/>
    <n v="802400"/>
    <x v="11"/>
    <n v="0"/>
  </r>
  <r>
    <x v="185"/>
    <n v="10080"/>
    <x v="11"/>
    <n v="0"/>
  </r>
  <r>
    <x v="21"/>
    <n v="64019706.639122203"/>
    <x v="11"/>
    <n v="16579129.338095199"/>
  </r>
  <r>
    <x v="118"/>
    <n v="6147"/>
    <x v="11"/>
    <n v="0"/>
  </r>
  <r>
    <x v="111"/>
    <n v="6541258.5833333302"/>
    <x v="11"/>
    <n v="3453446.66666666"/>
  </r>
  <r>
    <x v="120"/>
    <n v="48957348.077777699"/>
    <x v="11"/>
    <n v="15664302.447619"/>
  </r>
  <r>
    <x v="122"/>
    <n v="152915"/>
    <x v="11"/>
    <n v="0"/>
  </r>
  <r>
    <x v="183"/>
    <n v="795703.99999999895"/>
    <x v="11"/>
    <n v="0"/>
  </r>
  <r>
    <x v="154"/>
    <n v="3216766.0833333302"/>
    <x v="11"/>
    <n v="226560"/>
  </r>
  <r>
    <x v="64"/>
    <n v="4990791.6190476101"/>
    <x v="11"/>
    <n v="282731.428571428"/>
  </r>
  <r>
    <x v="155"/>
    <n v="3010349.3333333302"/>
    <x v="11"/>
    <n v="0"/>
  </r>
  <r>
    <x v="126"/>
    <n v="5048721.5249999901"/>
    <x v="11"/>
    <n v="198016"/>
  </r>
  <r>
    <x v="127"/>
    <n v="2914504.5238095201"/>
    <x v="11"/>
    <n v="0"/>
  </r>
  <r>
    <x v="130"/>
    <n v="8487405.46666665"/>
    <x v="11"/>
    <n v="0"/>
  </r>
  <r>
    <x v="131"/>
    <n v="16755951.8333333"/>
    <x v="11"/>
    <n v="509886"/>
  </r>
  <r>
    <x v="132"/>
    <n v="5285987.2666666601"/>
    <x v="11"/>
    <n v="1123865.66666666"/>
  </r>
  <r>
    <x v="133"/>
    <n v="2839109.8333333302"/>
    <x v="11"/>
    <n v="0"/>
  </r>
  <r>
    <x v="134"/>
    <n v="9314128.1666666605"/>
    <x v="11"/>
    <n v="2112769.9999999902"/>
  </r>
  <r>
    <x v="136"/>
    <n v="3835032.4999999902"/>
    <x v="11"/>
    <n v="462384"/>
  </r>
  <r>
    <x v="139"/>
    <n v="3249406.3333333302"/>
    <x v="11"/>
    <n v="0"/>
  </r>
  <r>
    <x v="140"/>
    <n v="1865040.66666666"/>
    <x v="11"/>
    <n v="0"/>
  </r>
  <r>
    <x v="34"/>
    <n v="2001411.95151514"/>
    <x v="11"/>
    <n v="203300.66666666599"/>
  </r>
  <r>
    <x v="142"/>
    <n v="3925763"/>
    <x v="11"/>
    <n v="7937514"/>
  </r>
  <r>
    <x v="145"/>
    <n v="24599125.583333299"/>
    <x v="11"/>
    <n v="1965461.33333333"/>
  </r>
  <r>
    <x v="146"/>
    <n v="4264807.8333333302"/>
    <x v="11"/>
    <n v="309868"/>
  </r>
  <r>
    <x v="129"/>
    <n v="2220010"/>
    <x v="11"/>
    <n v="285584"/>
  </r>
  <r>
    <x v="150"/>
    <n v="1369592.99999999"/>
    <x v="11"/>
    <n v="57600"/>
  </r>
  <r>
    <x v="91"/>
    <n v="1300324.6999999899"/>
    <x v="11"/>
    <n v="0"/>
  </r>
  <r>
    <x v="152"/>
    <n v="47304"/>
    <x v="11"/>
    <n v="0"/>
  </r>
  <r>
    <x v="153"/>
    <n v="1353956.5"/>
    <x v="11"/>
    <n v="0"/>
  </r>
  <r>
    <x v="171"/>
    <n v="107328"/>
    <x v="11"/>
    <n v="0"/>
  </r>
  <r>
    <x v="159"/>
    <n v="4851729.9999999898"/>
    <x v="11"/>
    <n v="0"/>
  </r>
  <r>
    <x v="156"/>
    <n v="2636946"/>
    <x v="11"/>
    <n v="1237610"/>
  </r>
  <r>
    <x v="162"/>
    <n v="709810.59999999905"/>
    <x v="11"/>
    <n v="0"/>
  </r>
  <r>
    <x v="157"/>
    <n v="165198"/>
    <x v="11"/>
    <n v="32370"/>
  </r>
  <r>
    <x v="158"/>
    <n v="2948634"/>
    <x v="11"/>
    <n v="0"/>
  </r>
  <r>
    <x v="160"/>
    <n v="1836204.5"/>
    <x v="11"/>
    <n v="0"/>
  </r>
  <r>
    <x v="161"/>
    <n v="4998703.6666666605"/>
    <x v="11"/>
    <n v="0"/>
  </r>
  <r>
    <x v="167"/>
    <n v="1136336.5"/>
    <x v="11"/>
    <n v="0"/>
  </r>
  <r>
    <x v="168"/>
    <n v="513220.5"/>
    <x v="11"/>
    <n v="0"/>
  </r>
  <r>
    <x v="135"/>
    <n v="85425.600000000006"/>
    <x v="11"/>
    <n v="0"/>
  </r>
  <r>
    <x v="163"/>
    <n v="1254968"/>
    <x v="11"/>
    <n v="0"/>
  </r>
  <r>
    <x v="13"/>
    <n v="56576"/>
    <x v="11"/>
    <n v="0"/>
  </r>
  <r>
    <x v="55"/>
    <n v="580294"/>
    <x v="11"/>
    <n v="94666"/>
  </r>
  <r>
    <x v="164"/>
    <n v="74637.333333333299"/>
    <x v="11"/>
    <n v="113949.33333333299"/>
  </r>
  <r>
    <x v="147"/>
    <n v="2007259.16666666"/>
    <x v="11"/>
    <n v="232578.33333333299"/>
  </r>
  <r>
    <x v="181"/>
    <n v="26918"/>
    <x v="11"/>
    <n v="0"/>
  </r>
  <r>
    <x v="179"/>
    <n v="33986.25"/>
    <x v="11"/>
    <n v="0"/>
  </r>
  <r>
    <x v="115"/>
    <n v="33986.25"/>
    <x v="11"/>
    <n v="0"/>
  </r>
  <r>
    <x v="166"/>
    <n v="196560"/>
    <x v="11"/>
    <n v="56160"/>
  </r>
  <r>
    <x v="128"/>
    <n v="544928"/>
    <x v="11"/>
    <n v="0"/>
  </r>
  <r>
    <x v="184"/>
    <n v="15080"/>
    <x v="11"/>
    <n v="0"/>
  </r>
  <r>
    <x v="0"/>
    <n v="246329890.47113901"/>
    <x v="12"/>
    <n v="16909967.376046099"/>
  </r>
  <r>
    <x v="3"/>
    <n v="224998302.55103499"/>
    <x v="12"/>
    <n v="1202322.7272727201"/>
  </r>
  <r>
    <x v="4"/>
    <n v="9743009.4047618993"/>
    <x v="12"/>
    <n v="0"/>
  </r>
  <r>
    <x v="84"/>
    <n v="20098836.5677488"/>
    <x v="12"/>
    <n v="0"/>
  </r>
  <r>
    <x v="73"/>
    <n v="28519073.3997835"/>
    <x v="12"/>
    <n v="135668"/>
  </r>
  <r>
    <x v="6"/>
    <n v="88101972.905440807"/>
    <x v="12"/>
    <n v="3300248.8990620398"/>
  </r>
  <r>
    <x v="7"/>
    <n v="14533000.135714199"/>
    <x v="12"/>
    <n v="0"/>
  </r>
  <r>
    <x v="9"/>
    <n v="1931775195.7504799"/>
    <x v="12"/>
    <n v="884719200.74949598"/>
  </r>
  <r>
    <x v="10"/>
    <n v="310154970.11103803"/>
    <x v="12"/>
    <n v="13985560.018181801"/>
  </r>
  <r>
    <x v="11"/>
    <n v="29771657.4974025"/>
    <x v="12"/>
    <n v="0"/>
  </r>
  <r>
    <x v="12"/>
    <n v="172412251.24217099"/>
    <x v="12"/>
    <n v="7691590.0341269802"/>
  </r>
  <r>
    <x v="14"/>
    <n v="342206698.22524101"/>
    <x v="12"/>
    <n v="51435859.008008599"/>
  </r>
  <r>
    <x v="15"/>
    <n v="256596706.97776601"/>
    <x v="12"/>
    <n v="7780019.3558441503"/>
  </r>
  <r>
    <x v="16"/>
    <n v="255858289.28018299"/>
    <x v="12"/>
    <n v="6173447.4454545397"/>
  </r>
  <r>
    <x v="17"/>
    <n v="19973804.522077799"/>
    <x v="12"/>
    <n v="538641.99999999895"/>
  </r>
  <r>
    <x v="18"/>
    <n v="114000339.75461701"/>
    <x v="12"/>
    <n v="1622716.33333333"/>
  </r>
  <r>
    <x v="19"/>
    <n v="363686358.79399401"/>
    <x v="12"/>
    <n v="0"/>
  </r>
  <r>
    <x v="137"/>
    <n v="64519021.376020499"/>
    <x v="12"/>
    <n v="4195894.0634920504"/>
  </r>
  <r>
    <x v="22"/>
    <n v="264543316.61864999"/>
    <x v="12"/>
    <n v="52616943.025396697"/>
  </r>
  <r>
    <x v="23"/>
    <n v="9847311.1999999899"/>
    <x v="12"/>
    <n v="42393"/>
  </r>
  <r>
    <x v="24"/>
    <n v="18683786.059523702"/>
    <x v="12"/>
    <n v="1699691.66666666"/>
  </r>
  <r>
    <x v="25"/>
    <n v="319556561.18222499"/>
    <x v="12"/>
    <n v="57622708.349999897"/>
  </r>
  <r>
    <x v="27"/>
    <n v="26489687.180952299"/>
    <x v="12"/>
    <n v="0"/>
  </r>
  <r>
    <x v="28"/>
    <n v="288704966.59363902"/>
    <x v="12"/>
    <n v="166189930.39458799"/>
  </r>
  <r>
    <x v="29"/>
    <n v="10290343.5607142"/>
    <x v="12"/>
    <n v="0"/>
  </r>
  <r>
    <x v="174"/>
    <n v="309471"/>
    <x v="12"/>
    <n v="155345.5"/>
  </r>
  <r>
    <x v="30"/>
    <n v="484327121.80935299"/>
    <x v="12"/>
    <n v="35871711.939682402"/>
  </r>
  <r>
    <x v="31"/>
    <n v="3599207.66666666"/>
    <x v="12"/>
    <n v="544562"/>
  </r>
  <r>
    <x v="138"/>
    <n v="51280821.7181817"/>
    <x v="12"/>
    <n v="302762.2"/>
  </r>
  <r>
    <x v="32"/>
    <n v="132207850.877482"/>
    <x v="12"/>
    <n v="0"/>
  </r>
  <r>
    <x v="33"/>
    <n v="4312029.6666666605"/>
    <x v="12"/>
    <n v="729011.83333333302"/>
  </r>
  <r>
    <x v="92"/>
    <n v="133072149.734018"/>
    <x v="12"/>
    <n v="2410745.5412698402"/>
  </r>
  <r>
    <x v="35"/>
    <n v="92601766.752344698"/>
    <x v="12"/>
    <n v="0"/>
  </r>
  <r>
    <x v="36"/>
    <n v="24873815.506565601"/>
    <x v="12"/>
    <n v="27612"/>
  </r>
  <r>
    <x v="93"/>
    <n v="162810666.09033099"/>
    <x v="12"/>
    <n v="17057600.645815201"/>
  </r>
  <r>
    <x v="37"/>
    <n v="390142083.54619402"/>
    <x v="12"/>
    <n v="19769602.512121201"/>
  </r>
  <r>
    <x v="38"/>
    <n v="5605931.7833333304"/>
    <x v="12"/>
    <n v="1843522.63333333"/>
  </r>
  <r>
    <x v="39"/>
    <n v="37744919.356060497"/>
    <x v="12"/>
    <n v="4382610.5904761804"/>
  </r>
  <r>
    <x v="40"/>
    <n v="254954414.789285"/>
    <x v="12"/>
    <n v="612201.44761904702"/>
  </r>
  <r>
    <x v="41"/>
    <n v="101923187.267207"/>
    <x v="12"/>
    <n v="851693.76190476096"/>
  </r>
  <r>
    <x v="42"/>
    <n v="72445900.404545307"/>
    <x v="12"/>
    <n v="1844532.7333333299"/>
  </r>
  <r>
    <x v="143"/>
    <n v="29019248.915151499"/>
    <x v="12"/>
    <n v="308332.66666666599"/>
  </r>
  <r>
    <x v="43"/>
    <n v="34972004.472618997"/>
    <x v="12"/>
    <n v="853441.33333333302"/>
  </r>
  <r>
    <x v="121"/>
    <n v="12337556.1380952"/>
    <x v="12"/>
    <n v="0"/>
  </r>
  <r>
    <x v="44"/>
    <n v="16482664.4666666"/>
    <x v="12"/>
    <n v="0"/>
  </r>
  <r>
    <x v="144"/>
    <n v="36875431.683405399"/>
    <x v="12"/>
    <n v="2452276.0666666599"/>
  </r>
  <r>
    <x v="45"/>
    <n v="250313954.40289599"/>
    <x v="12"/>
    <n v="8878670.4642856997"/>
  </r>
  <r>
    <x v="172"/>
    <n v="2127388.9999999902"/>
    <x v="12"/>
    <n v="0"/>
  </r>
  <r>
    <x v="46"/>
    <n v="2059297.99999999"/>
    <x v="12"/>
    <n v="0"/>
  </r>
  <r>
    <x v="47"/>
    <n v="519603739.71297902"/>
    <x v="12"/>
    <n v="0"/>
  </r>
  <r>
    <x v="49"/>
    <n v="2027135.66666666"/>
    <x v="12"/>
    <n v="268014.866666666"/>
  </r>
  <r>
    <x v="50"/>
    <n v="87206649.071746707"/>
    <x v="12"/>
    <n v="5949267.1666666605"/>
  </r>
  <r>
    <x v="51"/>
    <n v="229282434.93059099"/>
    <x v="12"/>
    <n v="80095517.780086502"/>
  </r>
  <r>
    <x v="52"/>
    <n v="285496294.39945799"/>
    <x v="12"/>
    <n v="27906209.273015801"/>
  </r>
  <r>
    <x v="53"/>
    <n v="8009455.5297618899"/>
    <x v="12"/>
    <n v="47718.5"/>
  </r>
  <r>
    <x v="151"/>
    <n v="25547914.582323201"/>
    <x v="12"/>
    <n v="957836.38888888794"/>
  </r>
  <r>
    <x v="54"/>
    <n v="619344645.908005"/>
    <x v="12"/>
    <n v="234865146.93561599"/>
  </r>
  <r>
    <x v="148"/>
    <n v="141907442.99693701"/>
    <x v="12"/>
    <n v="7176582.5238095196"/>
  </r>
  <r>
    <x v="149"/>
    <n v="890220.24999999895"/>
    <x v="12"/>
    <n v="0"/>
  </r>
  <r>
    <x v="56"/>
    <n v="78965871.332828194"/>
    <x v="12"/>
    <n v="13509435.980303001"/>
  </r>
  <r>
    <x v="57"/>
    <n v="699140"/>
    <x v="12"/>
    <n v="0"/>
  </r>
  <r>
    <x v="58"/>
    <n v="3657767.5333333299"/>
    <x v="12"/>
    <n v="0"/>
  </r>
  <r>
    <x v="59"/>
    <n v="3435769.9999999902"/>
    <x v="12"/>
    <n v="0"/>
  </r>
  <r>
    <x v="60"/>
    <n v="1485525.5999999901"/>
    <x v="12"/>
    <n v="0"/>
  </r>
  <r>
    <x v="63"/>
    <n v="4583305.13333333"/>
    <x v="12"/>
    <n v="13936"/>
  </r>
  <r>
    <x v="79"/>
    <n v="2716290.5333333299"/>
    <x v="12"/>
    <n v="0"/>
  </r>
  <r>
    <x v="26"/>
    <n v="25633283.0616161"/>
    <x v="12"/>
    <n v="411530.66666666599"/>
  </r>
  <r>
    <x v="65"/>
    <n v="2452866"/>
    <x v="12"/>
    <n v="102648"/>
  </r>
  <r>
    <x v="66"/>
    <n v="2435846.3999999901"/>
    <x v="12"/>
    <n v="101192"/>
  </r>
  <r>
    <x v="125"/>
    <n v="3374348.8999999901"/>
    <x v="12"/>
    <n v="0"/>
  </r>
  <r>
    <x v="82"/>
    <n v="2097542.5333333299"/>
    <x v="12"/>
    <n v="0"/>
  </r>
  <r>
    <x v="68"/>
    <n v="7292514.9333333196"/>
    <x v="12"/>
    <n v="187300.799999999"/>
  </r>
  <r>
    <x v="70"/>
    <n v="2604134"/>
    <x v="12"/>
    <n v="251212"/>
  </r>
  <r>
    <x v="71"/>
    <n v="1522768"/>
    <x v="12"/>
    <n v="81432"/>
  </r>
  <r>
    <x v="72"/>
    <n v="1429792"/>
    <x v="12"/>
    <n v="0"/>
  </r>
  <r>
    <x v="75"/>
    <n v="119955108.35638499"/>
    <x v="12"/>
    <n v="6891765.9222222101"/>
  </r>
  <r>
    <x v="61"/>
    <n v="53009520.624386601"/>
    <x v="12"/>
    <n v="1333113.3809523799"/>
  </r>
  <r>
    <x v="62"/>
    <n v="2226567.1999999899"/>
    <x v="12"/>
    <n v="0"/>
  </r>
  <r>
    <x v="176"/>
    <n v="923832"/>
    <x v="12"/>
    <n v="0"/>
  </r>
  <r>
    <x v="69"/>
    <n v="2009477.5999999901"/>
    <x v="12"/>
    <n v="0"/>
  </r>
  <r>
    <x v="83"/>
    <n v="5314295.7"/>
    <x v="12"/>
    <n v="1524273.1999999899"/>
  </r>
  <r>
    <x v="74"/>
    <n v="542765.5"/>
    <x v="12"/>
    <n v="0"/>
  </r>
  <r>
    <x v="132"/>
    <n v="6946406.6833333196"/>
    <x v="12"/>
    <n v="1415453.99999999"/>
  </r>
  <r>
    <x v="20"/>
    <n v="17110664.362744998"/>
    <x v="12"/>
    <n v="361438.99999999901"/>
  </r>
  <r>
    <x v="173"/>
    <n v="530584.166666665"/>
    <x v="12"/>
    <n v="0"/>
  </r>
  <r>
    <x v="48"/>
    <n v="20030327.8960784"/>
    <x v="12"/>
    <n v="0"/>
  </r>
  <r>
    <x v="147"/>
    <n v="2067869.16666666"/>
    <x v="12"/>
    <n v="342997.5"/>
  </r>
  <r>
    <x v="123"/>
    <n v="2279887.79999999"/>
    <x v="12"/>
    <n v="0"/>
  </r>
  <r>
    <x v="5"/>
    <n v="231938349.412662"/>
    <x v="12"/>
    <n v="159696969.08802199"/>
  </r>
  <r>
    <x v="124"/>
    <n v="15028809.042857099"/>
    <x v="12"/>
    <n v="0"/>
  </r>
  <r>
    <x v="76"/>
    <n v="2223727.79999999"/>
    <x v="12"/>
    <n v="0"/>
  </r>
  <r>
    <x v="77"/>
    <n v="1339381.33333333"/>
    <x v="12"/>
    <n v="0"/>
  </r>
  <r>
    <x v="78"/>
    <n v="21366293.505050398"/>
    <x v="12"/>
    <n v="0"/>
  </r>
  <r>
    <x v="80"/>
    <n v="7894710.6333333198"/>
    <x v="12"/>
    <n v="94640"/>
  </r>
  <r>
    <x v="67"/>
    <n v="3908079.9333333201"/>
    <x v="12"/>
    <n v="0"/>
  </r>
  <r>
    <x v="1"/>
    <n v="11991017.0690476"/>
    <x v="12"/>
    <n v="616985.35238095105"/>
  </r>
  <r>
    <x v="85"/>
    <n v="570958.66666666605"/>
    <x v="12"/>
    <n v="113754.666666666"/>
  </r>
  <r>
    <x v="8"/>
    <n v="21743519.432395302"/>
    <x v="12"/>
    <n v="916525.99999999395"/>
  </r>
  <r>
    <x v="86"/>
    <n v="14091279.8738095"/>
    <x v="12"/>
    <n v="698120.73809523694"/>
  </r>
  <r>
    <x v="87"/>
    <n v="1270555.25"/>
    <x v="12"/>
    <n v="438899.25"/>
  </r>
  <r>
    <x v="88"/>
    <n v="5280071.3142857105"/>
    <x v="12"/>
    <n v="306015.16666666599"/>
  </r>
  <r>
    <x v="90"/>
    <n v="4533526.5999999903"/>
    <x v="12"/>
    <n v="319997.16666666599"/>
  </r>
  <r>
    <x v="34"/>
    <n v="2374266.6969696898"/>
    <x v="12"/>
    <n v="251663.33333333299"/>
  </r>
  <r>
    <x v="94"/>
    <n v="8834805.5768398009"/>
    <x v="12"/>
    <n v="58656"/>
  </r>
  <r>
    <x v="142"/>
    <n v="4160509"/>
    <x v="12"/>
    <n v="10692740.5"/>
  </r>
  <r>
    <x v="81"/>
    <n v="77406268.155339003"/>
    <x v="12"/>
    <n v="5544880.0976190399"/>
  </r>
  <r>
    <x v="96"/>
    <n v="12857179.127922"/>
    <x v="12"/>
    <n v="0"/>
  </r>
  <r>
    <x v="97"/>
    <n v="259915"/>
    <x v="12"/>
    <n v="0"/>
  </r>
  <r>
    <x v="98"/>
    <n v="28212939.778427001"/>
    <x v="12"/>
    <n v="0"/>
  </r>
  <r>
    <x v="2"/>
    <n v="57150965.969516501"/>
    <x v="12"/>
    <n v="2416077.0833333302"/>
  </r>
  <r>
    <x v="99"/>
    <n v="137578786.07070601"/>
    <x v="12"/>
    <n v="29306596.1959594"/>
  </r>
  <r>
    <x v="100"/>
    <n v="24222039.013383798"/>
    <x v="12"/>
    <n v="586596.39999999898"/>
  </r>
  <r>
    <x v="89"/>
    <n v="1344841.75"/>
    <x v="12"/>
    <n v="0"/>
  </r>
  <r>
    <x v="101"/>
    <n v="3259623.0595237999"/>
    <x v="12"/>
    <n v="0"/>
  </r>
  <r>
    <x v="119"/>
    <n v="154905274.02323201"/>
    <x v="12"/>
    <n v="7467474.5232323101"/>
  </r>
  <r>
    <x v="102"/>
    <n v="66442290.735606"/>
    <x v="12"/>
    <n v="549381.73333333305"/>
  </r>
  <r>
    <x v="177"/>
    <n v="41496"/>
    <x v="12"/>
    <n v="0"/>
  </r>
  <r>
    <x v="95"/>
    <n v="1929012.91666666"/>
    <x v="12"/>
    <n v="0"/>
  </r>
  <r>
    <x v="103"/>
    <n v="48895226.707611702"/>
    <x v="12"/>
    <n v="62400"/>
  </r>
  <r>
    <x v="104"/>
    <n v="1086548.25"/>
    <x v="12"/>
    <n v="0"/>
  </r>
  <r>
    <x v="105"/>
    <n v="118946263.179545"/>
    <x v="12"/>
    <n v="41957557.162770502"/>
  </r>
  <r>
    <x v="106"/>
    <n v="3560882.91666666"/>
    <x v="12"/>
    <n v="281040.08333333302"/>
  </r>
  <r>
    <x v="178"/>
    <n v="283432.5"/>
    <x v="12"/>
    <n v="0"/>
  </r>
  <r>
    <x v="107"/>
    <n v="683997"/>
    <x v="12"/>
    <n v="18527.333333333299"/>
  </r>
  <r>
    <x v="108"/>
    <n v="4251425.3668831103"/>
    <x v="12"/>
    <n v="23309"/>
  </r>
  <r>
    <x v="109"/>
    <n v="61958616.484415501"/>
    <x v="12"/>
    <n v="31650776.043722901"/>
  </r>
  <r>
    <x v="110"/>
    <n v="3474758.6168831098"/>
    <x v="12"/>
    <n v="5814"/>
  </r>
  <r>
    <x v="112"/>
    <n v="2446891"/>
    <x v="12"/>
    <n v="39804"/>
  </r>
  <r>
    <x v="113"/>
    <n v="1103642.75"/>
    <x v="12"/>
    <n v="0"/>
  </r>
  <r>
    <x v="114"/>
    <n v="1877236.25"/>
    <x v="12"/>
    <n v="80209"/>
  </r>
  <r>
    <x v="116"/>
    <n v="945600"/>
    <x v="12"/>
    <n v="0"/>
  </r>
  <r>
    <x v="185"/>
    <n v="10080"/>
    <x v="12"/>
    <n v="0"/>
  </r>
  <r>
    <x v="21"/>
    <n v="75941534.157749593"/>
    <x v="12"/>
    <n v="21278004.1007936"/>
  </r>
  <r>
    <x v="139"/>
    <n v="8728947.0666666608"/>
    <x v="12"/>
    <n v="0"/>
  </r>
  <r>
    <x v="118"/>
    <n v="5112"/>
    <x v="12"/>
    <n v="0"/>
  </r>
  <r>
    <x v="181"/>
    <n v="13772"/>
    <x v="12"/>
    <n v="0"/>
  </r>
  <r>
    <x v="111"/>
    <n v="7026192.6666666605"/>
    <x v="12"/>
    <n v="3597300.41666666"/>
  </r>
  <r>
    <x v="120"/>
    <n v="49021744.119444303"/>
    <x v="12"/>
    <n v="16047958.2722222"/>
  </r>
  <r>
    <x v="122"/>
    <n v="141866"/>
    <x v="12"/>
    <n v="0"/>
  </r>
  <r>
    <x v="183"/>
    <n v="964009.799999999"/>
    <x v="12"/>
    <n v="0"/>
  </r>
  <r>
    <x v="154"/>
    <n v="2195980.3333333302"/>
    <x v="12"/>
    <n v="203871.33333333299"/>
  </r>
  <r>
    <x v="64"/>
    <n v="5166117.1428571399"/>
    <x v="12"/>
    <n v="278925.71428571403"/>
  </r>
  <r>
    <x v="126"/>
    <n v="5774984.83333332"/>
    <x v="12"/>
    <n v="100776"/>
  </r>
  <r>
    <x v="127"/>
    <n v="4133384.2095237998"/>
    <x v="12"/>
    <n v="145421.714285714"/>
  </r>
  <r>
    <x v="155"/>
    <n v="3220930.1428571302"/>
    <x v="12"/>
    <n v="0"/>
  </r>
  <r>
    <x v="130"/>
    <n v="7679750.8666666402"/>
    <x v="12"/>
    <n v="0"/>
  </r>
  <r>
    <x v="131"/>
    <n v="16705558.166666601"/>
    <x v="12"/>
    <n v="866242"/>
  </r>
  <r>
    <x v="133"/>
    <n v="2771020.9999999902"/>
    <x v="12"/>
    <n v="0"/>
  </r>
  <r>
    <x v="134"/>
    <n v="9581760.1857142802"/>
    <x v="12"/>
    <n v="1766962.44761904"/>
  </r>
  <r>
    <x v="136"/>
    <n v="4114217.3428571401"/>
    <x v="12"/>
    <n v="560047.80000000005"/>
  </r>
  <r>
    <x v="140"/>
    <n v="2647185.66666666"/>
    <x v="12"/>
    <n v="0"/>
  </r>
  <r>
    <x v="141"/>
    <n v="2651687.83333332"/>
    <x v="12"/>
    <n v="201478.5"/>
  </r>
  <r>
    <x v="145"/>
    <n v="19659443.166666601"/>
    <x v="12"/>
    <n v="1948076"/>
  </r>
  <r>
    <x v="146"/>
    <n v="2944671.3333333302"/>
    <x v="12"/>
    <n v="118369.33333333299"/>
  </r>
  <r>
    <x v="129"/>
    <n v="2116666.4999999902"/>
    <x v="12"/>
    <n v="253318"/>
  </r>
  <r>
    <x v="150"/>
    <n v="1701203.99999999"/>
    <x v="12"/>
    <n v="0"/>
  </r>
  <r>
    <x v="91"/>
    <n v="1461338.1499999899"/>
    <x v="12"/>
    <n v="0"/>
  </r>
  <r>
    <x v="152"/>
    <n v="47304"/>
    <x v="12"/>
    <n v="0"/>
  </r>
  <r>
    <x v="153"/>
    <n v="982130.5"/>
    <x v="12"/>
    <n v="0"/>
  </r>
  <r>
    <x v="171"/>
    <n v="80417.999999999898"/>
    <x v="12"/>
    <n v="0"/>
  </r>
  <r>
    <x v="159"/>
    <n v="5061253.5999999903"/>
    <x v="12"/>
    <n v="0"/>
  </r>
  <r>
    <x v="156"/>
    <n v="2887989"/>
    <x v="12"/>
    <n v="1107340"/>
  </r>
  <r>
    <x v="157"/>
    <n v="163735.5"/>
    <x v="12"/>
    <n v="32077.5"/>
  </r>
  <r>
    <x v="158"/>
    <n v="2338791"/>
    <x v="12"/>
    <n v="0"/>
  </r>
  <r>
    <x v="162"/>
    <n v="558652.75"/>
    <x v="12"/>
    <n v="0"/>
  </r>
  <r>
    <x v="166"/>
    <n v="397206.99999999901"/>
    <x v="12"/>
    <n v="55581.999999999898"/>
  </r>
  <r>
    <x v="160"/>
    <n v="1442401.66666666"/>
    <x v="12"/>
    <n v="0"/>
  </r>
  <r>
    <x v="161"/>
    <n v="3924634.9999999902"/>
    <x v="12"/>
    <n v="0"/>
  </r>
  <r>
    <x v="167"/>
    <n v="742533.666666665"/>
    <x v="12"/>
    <n v="0"/>
  </r>
  <r>
    <x v="168"/>
    <n v="514175.99999999802"/>
    <x v="12"/>
    <n v="0"/>
  </r>
  <r>
    <x v="135"/>
    <n v="218524.799999999"/>
    <x v="12"/>
    <n v="0"/>
  </r>
  <r>
    <x v="163"/>
    <n v="1420607.5"/>
    <x v="12"/>
    <n v="0"/>
  </r>
  <r>
    <x v="13"/>
    <n v="144524"/>
    <x v="12"/>
    <n v="0"/>
  </r>
  <r>
    <x v="55"/>
    <n v="694443.5"/>
    <x v="12"/>
    <n v="89960"/>
  </r>
  <r>
    <x v="164"/>
    <n v="74342.666666666599"/>
    <x v="12"/>
    <n v="113654.666666666"/>
  </r>
  <r>
    <x v="179"/>
    <n v="42903.75"/>
    <x v="12"/>
    <n v="0"/>
  </r>
  <r>
    <x v="115"/>
    <n v="42903.75"/>
    <x v="12"/>
    <n v="0"/>
  </r>
  <r>
    <x v="128"/>
    <n v="1095022.99999999"/>
    <x v="12"/>
    <n v="0"/>
  </r>
  <r>
    <x v="184"/>
    <n v="14430"/>
    <x v="12"/>
    <n v="0"/>
  </r>
  <r>
    <x v="0"/>
    <n v="222184622.23037401"/>
    <x v="13"/>
    <n v="15703058.758657901"/>
  </r>
  <r>
    <x v="3"/>
    <n v="225134696.170037"/>
    <x v="13"/>
    <n v="422994"/>
  </r>
  <r>
    <x v="4"/>
    <n v="6710679.9999999898"/>
    <x v="13"/>
    <n v="0"/>
  </r>
  <r>
    <x v="84"/>
    <n v="18654595.701190401"/>
    <x v="13"/>
    <n v="0"/>
  </r>
  <r>
    <x v="73"/>
    <n v="38097974.945201904"/>
    <x v="13"/>
    <n v="99528"/>
  </r>
  <r>
    <x v="6"/>
    <n v="88665728.126625299"/>
    <x v="13"/>
    <n v="3214229.39696969"/>
  </r>
  <r>
    <x v="7"/>
    <n v="14067002.326839801"/>
    <x v="13"/>
    <n v="0"/>
  </r>
  <r>
    <x v="9"/>
    <n v="1906720467.9205201"/>
    <x v="13"/>
    <n v="872243110.38625002"/>
  </r>
  <r>
    <x v="10"/>
    <n v="298947502.62360299"/>
    <x v="13"/>
    <n v="9992446.91796536"/>
  </r>
  <r>
    <x v="11"/>
    <n v="18736347.422077801"/>
    <x v="13"/>
    <n v="0"/>
  </r>
  <r>
    <x v="12"/>
    <n v="156712180.76947999"/>
    <x v="13"/>
    <n v="6139156.3333333302"/>
  </r>
  <r>
    <x v="14"/>
    <n v="341602018.84336102"/>
    <x v="13"/>
    <n v="51506895.734632"/>
  </r>
  <r>
    <x v="15"/>
    <n v="241899751.43010199"/>
    <x v="13"/>
    <n v="6976711.3497835398"/>
  </r>
  <r>
    <x v="16"/>
    <n v="246586308.27921101"/>
    <x v="13"/>
    <n v="5573037.1666666605"/>
  </r>
  <r>
    <x v="17"/>
    <n v="19552490.808441501"/>
    <x v="13"/>
    <n v="0"/>
  </r>
  <r>
    <x v="18"/>
    <n v="115312858.529112"/>
    <x v="13"/>
    <n v="1547108.33333333"/>
  </r>
  <r>
    <x v="19"/>
    <n v="348411297.86945599"/>
    <x v="13"/>
    <n v="0"/>
  </r>
  <r>
    <x v="137"/>
    <n v="56664176.928787798"/>
    <x v="13"/>
    <n v="3870124.04999999"/>
  </r>
  <r>
    <x v="22"/>
    <n v="246288301.91233701"/>
    <x v="13"/>
    <n v="53033186.161616102"/>
  </r>
  <r>
    <x v="23"/>
    <n v="11192492.999999899"/>
    <x v="13"/>
    <n v="42393"/>
  </r>
  <r>
    <x v="24"/>
    <n v="4949820"/>
    <x v="13"/>
    <n v="1390368"/>
  </r>
  <r>
    <x v="25"/>
    <n v="297451529.21089399"/>
    <x v="13"/>
    <n v="47211635.336074904"/>
  </r>
  <r>
    <x v="27"/>
    <n v="20136413.785714202"/>
    <x v="13"/>
    <n v="0"/>
  </r>
  <r>
    <x v="28"/>
    <n v="303338962.94077498"/>
    <x v="13"/>
    <n v="166672506.25627601"/>
  </r>
  <r>
    <x v="29"/>
    <n v="10178700.530952301"/>
    <x v="13"/>
    <n v="0"/>
  </r>
  <r>
    <x v="174"/>
    <n v="637380"/>
    <x v="13"/>
    <n v="153588"/>
  </r>
  <r>
    <x v="30"/>
    <n v="493040982.31350702"/>
    <x v="13"/>
    <n v="38518822.616883002"/>
  </r>
  <r>
    <x v="31"/>
    <n v="3528460"/>
    <x v="13"/>
    <n v="391474"/>
  </r>
  <r>
    <x v="138"/>
    <n v="50928082.993939303"/>
    <x v="13"/>
    <n v="1283526.3999999999"/>
  </r>
  <r>
    <x v="32"/>
    <n v="140081529.89308599"/>
    <x v="13"/>
    <n v="0"/>
  </r>
  <r>
    <x v="33"/>
    <n v="4578685.9999999898"/>
    <x v="13"/>
    <n v="1055157.33333333"/>
  </r>
  <r>
    <x v="92"/>
    <n v="113269628.387997"/>
    <x v="13"/>
    <n v="2153474.87857142"/>
  </r>
  <r>
    <x v="35"/>
    <n v="65670605.683333203"/>
    <x v="13"/>
    <n v="0"/>
  </r>
  <r>
    <x v="36"/>
    <n v="25586111.714718498"/>
    <x v="13"/>
    <n v="27612"/>
  </r>
  <r>
    <x v="93"/>
    <n v="176384361.74465999"/>
    <x v="13"/>
    <n v="20865414.844444402"/>
  </r>
  <r>
    <x v="37"/>
    <n v="405500073.52964598"/>
    <x v="13"/>
    <n v="21887333.747186098"/>
  </r>
  <r>
    <x v="38"/>
    <n v="5751393.0809523696"/>
    <x v="13"/>
    <n v="1979135.72380952"/>
  </r>
  <r>
    <x v="39"/>
    <n v="32434453.5653679"/>
    <x v="13"/>
    <n v="3795752.2196969599"/>
  </r>
  <r>
    <x v="40"/>
    <n v="270805835.96097702"/>
    <x v="13"/>
    <n v="811842.81904761796"/>
  </r>
  <r>
    <x v="41"/>
    <n v="101834560.457081"/>
    <x v="13"/>
    <n v="136066.66666666599"/>
  </r>
  <r>
    <x v="42"/>
    <n v="66482136.474458799"/>
    <x v="13"/>
    <n v="2213464.9333333299"/>
  </r>
  <r>
    <x v="43"/>
    <n v="43475085.8354977"/>
    <x v="13"/>
    <n v="584553.66666666605"/>
  </r>
  <r>
    <x v="121"/>
    <n v="9970172.5047618896"/>
    <x v="13"/>
    <n v="0"/>
  </r>
  <r>
    <x v="44"/>
    <n v="15677878.666666601"/>
    <x v="13"/>
    <n v="0"/>
  </r>
  <r>
    <x v="144"/>
    <n v="32315751.676082201"/>
    <x v="13"/>
    <n v="1848502.66666666"/>
  </r>
  <r>
    <x v="45"/>
    <n v="230186754.36093"/>
    <x v="13"/>
    <n v="7105296.37857142"/>
  </r>
  <r>
    <x v="172"/>
    <n v="2252724.23809523"/>
    <x v="13"/>
    <n v="0"/>
  </r>
  <r>
    <x v="46"/>
    <n v="1330369.99999999"/>
    <x v="13"/>
    <n v="0"/>
  </r>
  <r>
    <x v="47"/>
    <n v="512734771.06682801"/>
    <x v="13"/>
    <n v="0"/>
  </r>
  <r>
    <x v="49"/>
    <n v="2011826.33333333"/>
    <x v="13"/>
    <n v="240628.66666666599"/>
  </r>
  <r>
    <x v="50"/>
    <n v="91710016.801553205"/>
    <x v="13"/>
    <n v="5942137.1999999899"/>
  </r>
  <r>
    <x v="51"/>
    <n v="219653897.26515099"/>
    <x v="13"/>
    <n v="79154037.299999997"/>
  </r>
  <r>
    <x v="52"/>
    <n v="298098000.636796"/>
    <x v="13"/>
    <n v="28761048.479653601"/>
  </r>
  <r>
    <x v="53"/>
    <n v="7403019.4357142802"/>
    <x v="13"/>
    <n v="72938"/>
  </r>
  <r>
    <x v="151"/>
    <n v="22918006.888383798"/>
    <x v="13"/>
    <n v="920656.38888888794"/>
  </r>
  <r>
    <x v="54"/>
    <n v="636159619.47025204"/>
    <x v="13"/>
    <n v="235990519.453648"/>
  </r>
  <r>
    <x v="148"/>
    <n v="153246457.193885"/>
    <x v="13"/>
    <n v="7559972.9523809403"/>
  </r>
  <r>
    <x v="55"/>
    <n v="515302.33333333302"/>
    <x v="13"/>
    <n v="65000"/>
  </r>
  <r>
    <x v="149"/>
    <n v="862359.66666666605"/>
    <x v="13"/>
    <n v="0"/>
  </r>
  <r>
    <x v="56"/>
    <n v="75237799.110245198"/>
    <x v="13"/>
    <n v="13332679.9599567"/>
  </r>
  <r>
    <x v="57"/>
    <n v="750204"/>
    <x v="13"/>
    <n v="0"/>
  </r>
  <r>
    <x v="58"/>
    <n v="3831940.66666666"/>
    <x v="13"/>
    <n v="0"/>
  </r>
  <r>
    <x v="59"/>
    <n v="2830471.79999999"/>
    <x v="13"/>
    <n v="0"/>
  </r>
  <r>
    <x v="60"/>
    <n v="1383595.1999999899"/>
    <x v="13"/>
    <n v="0"/>
  </r>
  <r>
    <x v="63"/>
    <n v="5839648.6571428496"/>
    <x v="13"/>
    <n v="13936"/>
  </r>
  <r>
    <x v="79"/>
    <n v="2255881.66666666"/>
    <x v="13"/>
    <n v="0"/>
  </r>
  <r>
    <x v="26"/>
    <n v="27294179.560353499"/>
    <x v="13"/>
    <n v="444780.99999999901"/>
  </r>
  <r>
    <x v="65"/>
    <n v="2497495"/>
    <x v="13"/>
    <n v="102648"/>
  </r>
  <r>
    <x v="66"/>
    <n v="1499821.6999999899"/>
    <x v="13"/>
    <n v="0"/>
  </r>
  <r>
    <x v="67"/>
    <n v="4698190.1571428496"/>
    <x v="13"/>
    <n v="0"/>
  </r>
  <r>
    <x v="125"/>
    <n v="4035839.5999999898"/>
    <x v="13"/>
    <n v="0"/>
  </r>
  <r>
    <x v="82"/>
    <n v="2157930.9999999902"/>
    <x v="13"/>
    <n v="0"/>
  </r>
  <r>
    <x v="68"/>
    <n v="6610513.2666666601"/>
    <x v="13"/>
    <n v="6060"/>
  </r>
  <r>
    <x v="70"/>
    <n v="2115197.5"/>
    <x v="13"/>
    <n v="102648"/>
  </r>
  <r>
    <x v="71"/>
    <n v="1166048"/>
    <x v="13"/>
    <n v="29536"/>
  </r>
  <r>
    <x v="72"/>
    <n v="923832"/>
    <x v="13"/>
    <n v="0"/>
  </r>
  <r>
    <x v="75"/>
    <n v="125115663.39209899"/>
    <x v="13"/>
    <n v="7166843.0111111002"/>
  </r>
  <r>
    <x v="61"/>
    <n v="51954642.680122502"/>
    <x v="13"/>
    <n v="1723258.63333333"/>
  </r>
  <r>
    <x v="62"/>
    <n v="1707776.1999999899"/>
    <x v="13"/>
    <n v="0"/>
  </r>
  <r>
    <x v="176"/>
    <n v="923832"/>
    <x v="13"/>
    <n v="0"/>
  </r>
  <r>
    <x v="69"/>
    <n v="1877556.1999999899"/>
    <x v="13"/>
    <n v="0"/>
  </r>
  <r>
    <x v="83"/>
    <n v="5126294.5333333304"/>
    <x v="13"/>
    <n v="1419947.8666666599"/>
  </r>
  <r>
    <x v="74"/>
    <n v="578556"/>
    <x v="13"/>
    <n v="0"/>
  </r>
  <r>
    <x v="132"/>
    <n v="6533457.2666666601"/>
    <x v="13"/>
    <n v="1382503.99999999"/>
  </r>
  <r>
    <x v="20"/>
    <n v="16453163.448484801"/>
    <x v="13"/>
    <n v="419769.99999999901"/>
  </r>
  <r>
    <x v="173"/>
    <n v="809930.33333333198"/>
    <x v="13"/>
    <n v="0"/>
  </r>
  <r>
    <x v="48"/>
    <n v="19346659.115151402"/>
    <x v="13"/>
    <n v="0"/>
  </r>
  <r>
    <x v="147"/>
    <n v="1815729.83333333"/>
    <x v="13"/>
    <n v="276243"/>
  </r>
  <r>
    <x v="5"/>
    <n v="229483161.56432101"/>
    <x v="13"/>
    <n v="169868985.17936501"/>
  </r>
  <r>
    <x v="76"/>
    <n v="2897450.5999999898"/>
    <x v="13"/>
    <n v="0"/>
  </r>
  <r>
    <x v="77"/>
    <n v="1251362.66666666"/>
    <x v="13"/>
    <n v="0"/>
  </r>
  <r>
    <x v="1"/>
    <n v="11677724.727164401"/>
    <x v="13"/>
    <n v="855466.19999999902"/>
  </r>
  <r>
    <x v="85"/>
    <n v="698944.5"/>
    <x v="13"/>
    <n v="94360"/>
  </r>
  <r>
    <x v="8"/>
    <n v="20391910.420562699"/>
    <x v="13"/>
    <n v="872887.59999999905"/>
  </r>
  <r>
    <x v="86"/>
    <n v="7556523.6497835498"/>
    <x v="13"/>
    <n v="388058.66666666599"/>
  </r>
  <r>
    <x v="87"/>
    <n v="982047.5"/>
    <x v="13"/>
    <n v="312269"/>
  </r>
  <r>
    <x v="88"/>
    <n v="2852464.9333333299"/>
    <x v="13"/>
    <n v="31374"/>
  </r>
  <r>
    <x v="101"/>
    <n v="4006441.13690475"/>
    <x v="13"/>
    <n v="0"/>
  </r>
  <r>
    <x v="90"/>
    <n v="1993669.9333333301"/>
    <x v="13"/>
    <n v="108667"/>
  </r>
  <r>
    <x v="34"/>
    <n v="2044212.25"/>
    <x v="13"/>
    <n v="282771"/>
  </r>
  <r>
    <x v="94"/>
    <n v="9065608.20151514"/>
    <x v="13"/>
    <n v="58656"/>
  </r>
  <r>
    <x v="142"/>
    <n v="4887192"/>
    <x v="13"/>
    <n v="12473032"/>
  </r>
  <r>
    <x v="81"/>
    <n v="68553786.670109794"/>
    <x v="13"/>
    <n v="5601716.35238095"/>
  </r>
  <r>
    <x v="96"/>
    <n v="10183555.0488095"/>
    <x v="13"/>
    <n v="0"/>
  </r>
  <r>
    <x v="97"/>
    <n v="352802.5"/>
    <x v="13"/>
    <n v="0"/>
  </r>
  <r>
    <x v="98"/>
    <n v="23213980.5968614"/>
    <x v="13"/>
    <n v="0"/>
  </r>
  <r>
    <x v="2"/>
    <n v="55068740.180555403"/>
    <x v="13"/>
    <n v="1885177.3055555499"/>
  </r>
  <r>
    <x v="99"/>
    <n v="130896855.35533801"/>
    <x v="13"/>
    <n v="28314815.4314573"/>
  </r>
  <r>
    <x v="100"/>
    <n v="35481545.0502524"/>
    <x v="13"/>
    <n v="909321.39999999898"/>
  </r>
  <r>
    <x v="102"/>
    <n v="74865279.213600203"/>
    <x v="13"/>
    <n v="657517.733333332"/>
  </r>
  <r>
    <x v="177"/>
    <n v="51545"/>
    <x v="13"/>
    <n v="0"/>
  </r>
  <r>
    <x v="103"/>
    <n v="45579660.017857097"/>
    <x v="13"/>
    <n v="62400"/>
  </r>
  <r>
    <x v="104"/>
    <n v="1198437.5"/>
    <x v="13"/>
    <n v="0"/>
  </r>
  <r>
    <x v="105"/>
    <n v="118929773.905844"/>
    <x v="13"/>
    <n v="44501081.452380799"/>
  </r>
  <r>
    <x v="106"/>
    <n v="3201433.75"/>
    <x v="13"/>
    <n v="315765.25"/>
  </r>
  <r>
    <x v="178"/>
    <n v="166926"/>
    <x v="13"/>
    <n v="0"/>
  </r>
  <r>
    <x v="107"/>
    <n v="699061.99999999895"/>
    <x v="13"/>
    <n v="68189.333333333198"/>
  </r>
  <r>
    <x v="108"/>
    <n v="3730345.9653679598"/>
    <x v="13"/>
    <n v="0"/>
  </r>
  <r>
    <x v="109"/>
    <n v="63177001.7034631"/>
    <x v="13"/>
    <n v="31681371.9718614"/>
  </r>
  <r>
    <x v="110"/>
    <n v="3428504.4653679598"/>
    <x v="13"/>
    <n v="5814"/>
  </r>
  <r>
    <x v="112"/>
    <n v="2728212.75"/>
    <x v="13"/>
    <n v="80346"/>
  </r>
  <r>
    <x v="113"/>
    <n v="1038141.5"/>
    <x v="13"/>
    <n v="0"/>
  </r>
  <r>
    <x v="114"/>
    <n v="2180246.5"/>
    <x v="13"/>
    <n v="89521"/>
  </r>
  <r>
    <x v="116"/>
    <n v="1301235.5"/>
    <x v="13"/>
    <n v="0"/>
  </r>
  <r>
    <x v="185"/>
    <n v="10080"/>
    <x v="13"/>
    <n v="0"/>
  </r>
  <r>
    <x v="21"/>
    <n v="75787373.088421896"/>
    <x v="13"/>
    <n v="20216911.407142799"/>
  </r>
  <r>
    <x v="139"/>
    <n v="8875970.9999999907"/>
    <x v="13"/>
    <n v="0"/>
  </r>
  <r>
    <x v="181"/>
    <n v="15024"/>
    <x v="13"/>
    <n v="0"/>
  </r>
  <r>
    <x v="119"/>
    <n v="172758399.639285"/>
    <x v="13"/>
    <n v="9604943.3606060501"/>
  </r>
  <r>
    <x v="111"/>
    <n v="6362705.1666666605"/>
    <x v="13"/>
    <n v="3029442.16666666"/>
  </r>
  <r>
    <x v="120"/>
    <n v="54119696.5714285"/>
    <x v="13"/>
    <n v="16734420.5690476"/>
  </r>
  <r>
    <x v="143"/>
    <n v="34683687.541125499"/>
    <x v="13"/>
    <n v="465669.06666666601"/>
  </r>
  <r>
    <x v="122"/>
    <n v="144539.25"/>
    <x v="13"/>
    <n v="0"/>
  </r>
  <r>
    <x v="123"/>
    <n v="2551317.7999999998"/>
    <x v="13"/>
    <n v="0"/>
  </r>
  <r>
    <x v="183"/>
    <n v="535015"/>
    <x v="13"/>
    <n v="0"/>
  </r>
  <r>
    <x v="124"/>
    <n v="19524328.857142799"/>
    <x v="13"/>
    <n v="0"/>
  </r>
  <r>
    <x v="154"/>
    <n v="1933642.33333333"/>
    <x v="13"/>
    <n v="133406"/>
  </r>
  <r>
    <x v="64"/>
    <n v="6654363.7499999898"/>
    <x v="13"/>
    <n v="357564"/>
  </r>
  <r>
    <x v="126"/>
    <n v="5551906.8904761802"/>
    <x v="13"/>
    <n v="64220"/>
  </r>
  <r>
    <x v="153"/>
    <n v="2086263.3999999899"/>
    <x v="13"/>
    <n v="0"/>
  </r>
  <r>
    <x v="127"/>
    <n v="5209434.5499999896"/>
    <x v="13"/>
    <n v="288851.08571428503"/>
  </r>
  <r>
    <x v="155"/>
    <n v="3763564.9999999902"/>
    <x v="13"/>
    <n v="0"/>
  </r>
  <r>
    <x v="130"/>
    <n v="9386396.3666666392"/>
    <x v="13"/>
    <n v="0"/>
  </r>
  <r>
    <x v="131"/>
    <n v="17639042.5714285"/>
    <x v="13"/>
    <n v="1063816"/>
  </r>
  <r>
    <x v="133"/>
    <n v="3186105.9999999902"/>
    <x v="13"/>
    <n v="121532.666666666"/>
  </r>
  <r>
    <x v="134"/>
    <n v="10816026.814285699"/>
    <x v="13"/>
    <n v="2247794.6857142802"/>
  </r>
  <r>
    <x v="78"/>
    <n v="21634179.5696969"/>
    <x v="13"/>
    <n v="0"/>
  </r>
  <r>
    <x v="80"/>
    <n v="7633223.8666666597"/>
    <x v="13"/>
    <n v="94640"/>
  </r>
  <r>
    <x v="136"/>
    <n v="4565840.4999999898"/>
    <x v="13"/>
    <n v="787020"/>
  </r>
  <r>
    <x v="140"/>
    <n v="3517130.4999999902"/>
    <x v="13"/>
    <n v="0"/>
  </r>
  <r>
    <x v="141"/>
    <n v="1832404"/>
    <x v="13"/>
    <n v="240984"/>
  </r>
  <r>
    <x v="145"/>
    <n v="20870598.904761899"/>
    <x v="13"/>
    <n v="1937502.66666666"/>
  </r>
  <r>
    <x v="146"/>
    <n v="3371044.3999999901"/>
    <x v="13"/>
    <n v="137903.99999999901"/>
  </r>
  <r>
    <x v="129"/>
    <n v="2137518.5"/>
    <x v="13"/>
    <n v="252278"/>
  </r>
  <r>
    <x v="150"/>
    <n v="1855100.49999999"/>
    <x v="13"/>
    <n v="0"/>
  </r>
  <r>
    <x v="152"/>
    <n v="49852"/>
    <x v="13"/>
    <n v="0"/>
  </r>
  <r>
    <x v="171"/>
    <n v="80508.999999999898"/>
    <x v="13"/>
    <n v="0"/>
  </r>
  <r>
    <x v="165"/>
    <n v="31200"/>
    <x v="13"/>
    <n v="0"/>
  </r>
  <r>
    <x v="159"/>
    <n v="5030209.5999999996"/>
    <x v="13"/>
    <n v="0"/>
  </r>
  <r>
    <x v="156"/>
    <n v="2768311"/>
    <x v="13"/>
    <n v="1099371"/>
  </r>
  <r>
    <x v="91"/>
    <n v="1708840.74999999"/>
    <x v="13"/>
    <n v="0"/>
  </r>
  <r>
    <x v="95"/>
    <n v="1456588.74999999"/>
    <x v="13"/>
    <n v="0"/>
  </r>
  <r>
    <x v="157"/>
    <n v="169098"/>
    <x v="13"/>
    <n v="33150"/>
  </r>
  <r>
    <x v="166"/>
    <n v="629823.99999999895"/>
    <x v="13"/>
    <n v="93807.999999999796"/>
  </r>
  <r>
    <x v="160"/>
    <n v="1359465.66666666"/>
    <x v="13"/>
    <n v="0"/>
  </r>
  <r>
    <x v="161"/>
    <n v="3612640.1999999899"/>
    <x v="13"/>
    <n v="0"/>
  </r>
  <r>
    <x v="167"/>
    <n v="649587.66666666605"/>
    <x v="13"/>
    <n v="0"/>
  </r>
  <r>
    <x v="168"/>
    <n v="316896"/>
    <x v="13"/>
    <n v="0"/>
  </r>
  <r>
    <x v="158"/>
    <n v="1797588"/>
    <x v="13"/>
    <n v="0"/>
  </r>
  <r>
    <x v="162"/>
    <n v="344739.5"/>
    <x v="13"/>
    <n v="0"/>
  </r>
  <r>
    <x v="163"/>
    <n v="1278147"/>
    <x v="13"/>
    <n v="0"/>
  </r>
  <r>
    <x v="135"/>
    <n v="194809.33333333299"/>
    <x v="13"/>
    <n v="0"/>
  </r>
  <r>
    <x v="13"/>
    <n v="139424"/>
    <x v="13"/>
    <n v="0"/>
  </r>
  <r>
    <x v="164"/>
    <n v="74048"/>
    <x v="13"/>
    <n v="113360"/>
  </r>
  <r>
    <x v="89"/>
    <n v="997878"/>
    <x v="13"/>
    <n v="0"/>
  </r>
  <r>
    <x v="179"/>
    <n v="40800"/>
    <x v="13"/>
    <n v="0"/>
  </r>
  <r>
    <x v="115"/>
    <n v="40800"/>
    <x v="13"/>
    <n v="0"/>
  </r>
  <r>
    <x v="128"/>
    <n v="961518.57142857101"/>
    <x v="13"/>
    <n v="0"/>
  </r>
  <r>
    <x v="184"/>
    <n v="13780"/>
    <x v="13"/>
    <n v="0"/>
  </r>
  <r>
    <x v="118"/>
    <n v="1440"/>
    <x v="13"/>
    <n v="0"/>
  </r>
  <r>
    <x v="0"/>
    <n v="313759113.73391002"/>
    <x v="14"/>
    <n v="25008612.272438601"/>
  </r>
  <r>
    <x v="3"/>
    <n v="296672579.22705102"/>
    <x v="14"/>
    <n v="112840"/>
  </r>
  <r>
    <x v="4"/>
    <n v="6945888.0833333302"/>
    <x v="14"/>
    <n v="0"/>
  </r>
  <r>
    <x v="84"/>
    <n v="24629339.533766199"/>
    <x v="14"/>
    <n v="0"/>
  </r>
  <r>
    <x v="73"/>
    <n v="47428222.500360698"/>
    <x v="14"/>
    <n v="124410"/>
  </r>
  <r>
    <x v="6"/>
    <n v="105614355.324248"/>
    <x v="14"/>
    <n v="4717292.6666666605"/>
  </r>
  <r>
    <x v="7"/>
    <n v="16631483.356782099"/>
    <x v="14"/>
    <n v="0"/>
  </r>
  <r>
    <x v="86"/>
    <n v="13138602.589898899"/>
    <x v="14"/>
    <n v="449886"/>
  </r>
  <r>
    <x v="9"/>
    <n v="2438276674.6258898"/>
    <x v="14"/>
    <n v="1091781462.5378101"/>
  </r>
  <r>
    <x v="10"/>
    <n v="361065596.75854498"/>
    <x v="14"/>
    <n v="9221787.4626984093"/>
  </r>
  <r>
    <x v="11"/>
    <n v="24229149.2711039"/>
    <x v="14"/>
    <n v="0"/>
  </r>
  <r>
    <x v="12"/>
    <n v="194525106.58109599"/>
    <x v="14"/>
    <n v="7485345.3777777804"/>
  </r>
  <r>
    <x v="14"/>
    <n v="436766254.85776001"/>
    <x v="14"/>
    <n v="62720237.548484601"/>
  </r>
  <r>
    <x v="15"/>
    <n v="298058134.09912199"/>
    <x v="14"/>
    <n v="7738916.0317099402"/>
  </r>
  <r>
    <x v="16"/>
    <n v="327525479.70077801"/>
    <x v="14"/>
    <n v="9528785.9220779203"/>
  </r>
  <r>
    <x v="17"/>
    <n v="43769835.6082251"/>
    <x v="14"/>
    <n v="0"/>
  </r>
  <r>
    <x v="18"/>
    <n v="142350969.99606699"/>
    <x v="14"/>
    <n v="1756949.99999999"/>
  </r>
  <r>
    <x v="19"/>
    <n v="426818817.42625803"/>
    <x v="14"/>
    <n v="0"/>
  </r>
  <r>
    <x v="137"/>
    <n v="66095628.839393899"/>
    <x v="14"/>
    <n v="4275263.3333333302"/>
  </r>
  <r>
    <x v="22"/>
    <n v="300018360.66861397"/>
    <x v="14"/>
    <n v="67368746.673520893"/>
  </r>
  <r>
    <x v="23"/>
    <n v="18311417.3203463"/>
    <x v="14"/>
    <n v="35327.5"/>
  </r>
  <r>
    <x v="24"/>
    <n v="6599312.75"/>
    <x v="14"/>
    <n v="1737960"/>
  </r>
  <r>
    <x v="25"/>
    <n v="349142299.96619701"/>
    <x v="14"/>
    <n v="49228897.359523699"/>
  </r>
  <r>
    <x v="27"/>
    <n v="25736146.399999999"/>
    <x v="14"/>
    <n v="0"/>
  </r>
  <r>
    <x v="28"/>
    <n v="379834686.61940402"/>
    <x v="14"/>
    <n v="204197088.60389599"/>
  </r>
  <r>
    <x v="29"/>
    <n v="11918544.453968201"/>
    <x v="14"/>
    <n v="0"/>
  </r>
  <r>
    <x v="174"/>
    <n v="1064392.66666666"/>
    <x v="14"/>
    <n v="253532.66666666599"/>
  </r>
  <r>
    <x v="30"/>
    <n v="610248792.75457704"/>
    <x v="14"/>
    <n v="48104845.087445803"/>
  </r>
  <r>
    <x v="31"/>
    <n v="5616159.3333333302"/>
    <x v="14"/>
    <n v="894850.66666666698"/>
  </r>
  <r>
    <x v="138"/>
    <n v="52440824.537373699"/>
    <x v="14"/>
    <n v="1599126.82222222"/>
  </r>
  <r>
    <x v="32"/>
    <n v="213469413.62290901"/>
    <x v="14"/>
    <n v="0"/>
  </r>
  <r>
    <x v="33"/>
    <n v="6143817.5"/>
    <x v="14"/>
    <n v="1638852.16666666"/>
  </r>
  <r>
    <x v="92"/>
    <n v="159181245.61164099"/>
    <x v="14"/>
    <n v="2253122.8095237999"/>
  </r>
  <r>
    <x v="141"/>
    <n v="2794123.66666666"/>
    <x v="14"/>
    <n v="422776"/>
  </r>
  <r>
    <x v="35"/>
    <n v="72287859.005916297"/>
    <x v="14"/>
    <n v="0"/>
  </r>
  <r>
    <x v="36"/>
    <n v="29549483.144011501"/>
    <x v="14"/>
    <n v="34515"/>
  </r>
  <r>
    <x v="93"/>
    <n v="204957480.74112499"/>
    <x v="14"/>
    <n v="22129528.9119047"/>
  </r>
  <r>
    <x v="37"/>
    <n v="519251187.66665"/>
    <x v="14"/>
    <n v="28871517.180952299"/>
  </r>
  <r>
    <x v="38"/>
    <n v="8857926.5714285709"/>
    <x v="14"/>
    <n v="2829823.5238095201"/>
  </r>
  <r>
    <x v="39"/>
    <n v="42571383.418109603"/>
    <x v="14"/>
    <n v="4026586.6608946598"/>
  </r>
  <r>
    <x v="40"/>
    <n v="329003203.29440397"/>
    <x v="14"/>
    <n v="599410.933333333"/>
  </r>
  <r>
    <x v="41"/>
    <n v="126369055.92080399"/>
    <x v="14"/>
    <n v="438776"/>
  </r>
  <r>
    <x v="42"/>
    <n v="90145229.571356401"/>
    <x v="14"/>
    <n v="2724611.0666666599"/>
  </r>
  <r>
    <x v="43"/>
    <n v="55037511.220995598"/>
    <x v="14"/>
    <n v="566878"/>
  </r>
  <r>
    <x v="121"/>
    <n v="13926929.733333301"/>
    <x v="14"/>
    <n v="0"/>
  </r>
  <r>
    <x v="44"/>
    <n v="18722588.333333299"/>
    <x v="14"/>
    <n v="0"/>
  </r>
  <r>
    <x v="144"/>
    <n v="38923022.308225103"/>
    <x v="14"/>
    <n v="2036731.66666666"/>
  </r>
  <r>
    <x v="45"/>
    <n v="299886288.22846901"/>
    <x v="14"/>
    <n v="10447458.5333333"/>
  </r>
  <r>
    <x v="172"/>
    <n v="2986759.09523809"/>
    <x v="14"/>
    <n v="0"/>
  </r>
  <r>
    <x v="46"/>
    <n v="1579359"/>
    <x v="14"/>
    <n v="0"/>
  </r>
  <r>
    <x v="47"/>
    <n v="664380684.53506601"/>
    <x v="14"/>
    <n v="0"/>
  </r>
  <r>
    <x v="49"/>
    <n v="3838007.79999999"/>
    <x v="14"/>
    <n v="319174.69999999902"/>
  </r>
  <r>
    <x v="50"/>
    <n v="128109091.581545"/>
    <x v="14"/>
    <n v="7553086.2333333297"/>
  </r>
  <r>
    <x v="51"/>
    <n v="275358228.68535298"/>
    <x v="14"/>
    <n v="107329278.79191899"/>
  </r>
  <r>
    <x v="52"/>
    <n v="365231936.18344098"/>
    <x v="14"/>
    <n v="35598333.716017298"/>
  </r>
  <r>
    <x v="53"/>
    <n v="7570757.3039682498"/>
    <x v="14"/>
    <n v="42032.5"/>
  </r>
  <r>
    <x v="151"/>
    <n v="28411829.460606001"/>
    <x v="14"/>
    <n v="767831.13333333295"/>
  </r>
  <r>
    <x v="54"/>
    <n v="840358855.37953198"/>
    <x v="14"/>
    <n v="300764467.68133903"/>
  </r>
  <r>
    <x v="148"/>
    <n v="224040851.02525499"/>
    <x v="14"/>
    <n v="13013651.2212121"/>
  </r>
  <r>
    <x v="55"/>
    <n v="677796.66666666605"/>
    <x v="14"/>
    <n v="0"/>
  </r>
  <r>
    <x v="149"/>
    <n v="1259768.99999999"/>
    <x v="14"/>
    <n v="0"/>
  </r>
  <r>
    <x v="56"/>
    <n v="83041645.657864302"/>
    <x v="14"/>
    <n v="12167154.4975469"/>
  </r>
  <r>
    <x v="57"/>
    <n v="987187.5"/>
    <x v="14"/>
    <n v="0"/>
  </r>
  <r>
    <x v="58"/>
    <n v="4430162.75"/>
    <x v="14"/>
    <n v="0"/>
  </r>
  <r>
    <x v="59"/>
    <n v="3311914.3"/>
    <x v="14"/>
    <n v="0"/>
  </r>
  <r>
    <x v="60"/>
    <n v="1851051.8"/>
    <x v="14"/>
    <n v="0"/>
  </r>
  <r>
    <x v="63"/>
    <n v="10914420.8333333"/>
    <x v="14"/>
    <n v="0"/>
  </r>
  <r>
    <x v="79"/>
    <n v="2402313.75"/>
    <x v="14"/>
    <n v="0"/>
  </r>
  <r>
    <x v="26"/>
    <n v="43511801.125974"/>
    <x v="14"/>
    <n v="642763.33333333302"/>
  </r>
  <r>
    <x v="65"/>
    <n v="2925721.5"/>
    <x v="14"/>
    <n v="128310"/>
  </r>
  <r>
    <x v="67"/>
    <n v="9743866.1666666605"/>
    <x v="14"/>
    <n v="0"/>
  </r>
  <r>
    <x v="125"/>
    <n v="4863044.8333333302"/>
    <x v="14"/>
    <n v="0"/>
  </r>
  <r>
    <x v="82"/>
    <n v="2690346.0833333302"/>
    <x v="14"/>
    <n v="0"/>
  </r>
  <r>
    <x v="68"/>
    <n v="8655355.9166666605"/>
    <x v="14"/>
    <n v="263666.33333333302"/>
  </r>
  <r>
    <x v="70"/>
    <n v="2925721.5"/>
    <x v="14"/>
    <n v="128310"/>
  </r>
  <r>
    <x v="71"/>
    <n v="1558050"/>
    <x v="14"/>
    <n v="36920"/>
  </r>
  <r>
    <x v="72"/>
    <n v="1154790"/>
    <x v="14"/>
    <n v="0"/>
  </r>
  <r>
    <x v="75"/>
    <n v="156542250.63463199"/>
    <x v="14"/>
    <n v="7650998.8444444397"/>
  </r>
  <r>
    <x v="61"/>
    <n v="69289448.960317403"/>
    <x v="14"/>
    <n v="2128773.8333333302"/>
  </r>
  <r>
    <x v="62"/>
    <n v="2163862.13333333"/>
    <x v="14"/>
    <n v="0"/>
  </r>
  <r>
    <x v="176"/>
    <n v="1154790"/>
    <x v="14"/>
    <n v="0"/>
  </r>
  <r>
    <x v="69"/>
    <n v="2259464.13333333"/>
    <x v="14"/>
    <n v="0"/>
  </r>
  <r>
    <x v="83"/>
    <n v="3737088.66666666"/>
    <x v="14"/>
    <n v="1292622.49999999"/>
  </r>
  <r>
    <x v="74"/>
    <n v="613754.33333333302"/>
    <x v="14"/>
    <n v="0"/>
  </r>
  <r>
    <x v="132"/>
    <n v="8241655.2333333297"/>
    <x v="14"/>
    <n v="1712808.16666666"/>
  </r>
  <r>
    <x v="20"/>
    <n v="19887892.961038899"/>
    <x v="14"/>
    <n v="546389.99999999895"/>
  </r>
  <r>
    <x v="173"/>
    <n v="1382805.66666666"/>
    <x v="14"/>
    <n v="0"/>
  </r>
  <r>
    <x v="48"/>
    <n v="23991800.461038899"/>
    <x v="14"/>
    <n v="0"/>
  </r>
  <r>
    <x v="5"/>
    <n v="290123687.96572798"/>
    <x v="14"/>
    <n v="228933791.837446"/>
  </r>
  <r>
    <x v="77"/>
    <n v="1454440"/>
    <x v="14"/>
    <n v="0"/>
  </r>
  <r>
    <x v="66"/>
    <n v="1514174.13333333"/>
    <x v="14"/>
    <n v="0"/>
  </r>
  <r>
    <x v="1"/>
    <n v="12608109.7738095"/>
    <x v="14"/>
    <n v="1026006.99999999"/>
  </r>
  <r>
    <x v="85"/>
    <n v="683190"/>
    <x v="14"/>
    <n v="92300"/>
  </r>
  <r>
    <x v="8"/>
    <n v="28960006.711904701"/>
    <x v="14"/>
    <n v="1274037.1428571399"/>
  </r>
  <r>
    <x v="88"/>
    <n v="3243793.7857142799"/>
    <x v="14"/>
    <n v="64290"/>
  </r>
  <r>
    <x v="101"/>
    <n v="3115501.0095238099"/>
    <x v="14"/>
    <n v="0"/>
  </r>
  <r>
    <x v="90"/>
    <n v="3142789.5"/>
    <x v="14"/>
    <n v="379205"/>
  </r>
  <r>
    <x v="94"/>
    <n v="8764618.8777777702"/>
    <x v="14"/>
    <n v="73320"/>
  </r>
  <r>
    <x v="142"/>
    <n v="6344868.5"/>
    <x v="14"/>
    <n v="16002779"/>
  </r>
  <r>
    <x v="81"/>
    <n v="77617384.123256996"/>
    <x v="14"/>
    <n v="6528195.5"/>
  </r>
  <r>
    <x v="96"/>
    <n v="13844303.916666601"/>
    <x v="14"/>
    <n v="0"/>
  </r>
  <r>
    <x v="97"/>
    <n v="291522.5"/>
    <x v="14"/>
    <n v="0"/>
  </r>
  <r>
    <x v="98"/>
    <n v="31266064.458008599"/>
    <x v="14"/>
    <n v="0"/>
  </r>
  <r>
    <x v="2"/>
    <n v="63112557.824603103"/>
    <x v="14"/>
    <n v="1788740.41666666"/>
  </r>
  <r>
    <x v="99"/>
    <n v="123603160.192929"/>
    <x v="14"/>
    <n v="28595982.765656501"/>
  </r>
  <r>
    <x v="100"/>
    <n v="57686835.071536697"/>
    <x v="14"/>
    <n v="2313105.7688311599"/>
  </r>
  <r>
    <x v="119"/>
    <n v="214735611.059668"/>
    <x v="14"/>
    <n v="11966367.581962399"/>
  </r>
  <r>
    <x v="102"/>
    <n v="85500256.117279902"/>
    <x v="14"/>
    <n v="2209266.9333333299"/>
  </r>
  <r>
    <x v="177"/>
    <n v="68965"/>
    <x v="14"/>
    <n v="0"/>
  </r>
  <r>
    <x v="103"/>
    <n v="58917924.586507902"/>
    <x v="14"/>
    <n v="78000"/>
  </r>
  <r>
    <x v="104"/>
    <n v="1651700.5"/>
    <x v="14"/>
    <n v="0"/>
  </r>
  <r>
    <x v="105"/>
    <n v="137539582.24448001"/>
    <x v="14"/>
    <n v="59548459.309848398"/>
  </r>
  <r>
    <x v="157"/>
    <n v="454545"/>
    <x v="14"/>
    <n v="75060"/>
  </r>
  <r>
    <x v="106"/>
    <n v="4603036.5"/>
    <x v="14"/>
    <n v="615241.5"/>
  </r>
  <r>
    <x v="178"/>
    <n v="674775"/>
    <x v="14"/>
    <n v="0"/>
  </r>
  <r>
    <x v="107"/>
    <n v="1350556"/>
    <x v="14"/>
    <n v="85236.666666666701"/>
  </r>
  <r>
    <x v="108"/>
    <n v="4880947.8333333302"/>
    <x v="14"/>
    <n v="31296"/>
  </r>
  <r>
    <x v="109"/>
    <n v="73123545.3444805"/>
    <x v="14"/>
    <n v="43036587.472691201"/>
  </r>
  <r>
    <x v="110"/>
    <n v="4368596.13333333"/>
    <x v="14"/>
    <n v="7267.5"/>
  </r>
  <r>
    <x v="112"/>
    <n v="2601435"/>
    <x v="14"/>
    <n v="59304"/>
  </r>
  <r>
    <x v="113"/>
    <n v="1267775.5"/>
    <x v="14"/>
    <n v="7740"/>
  </r>
  <r>
    <x v="114"/>
    <n v="2899815.5"/>
    <x v="14"/>
    <n v="144560"/>
  </r>
  <r>
    <x v="116"/>
    <n v="1797635.5"/>
    <x v="14"/>
    <n v="0"/>
  </r>
  <r>
    <x v="185"/>
    <n v="12600"/>
    <x v="14"/>
    <n v="0"/>
  </r>
  <r>
    <x v="21"/>
    <n v="94885620.588095203"/>
    <x v="14"/>
    <n v="24919009.333333299"/>
  </r>
  <r>
    <x v="111"/>
    <n v="7722306.3333333302"/>
    <x v="14"/>
    <n v="3793504.16666666"/>
  </r>
  <r>
    <x v="120"/>
    <n v="67280460.099999905"/>
    <x v="14"/>
    <n v="21933231.871428501"/>
  </r>
  <r>
    <x v="122"/>
    <n v="170938.75"/>
    <x v="14"/>
    <n v="0"/>
  </r>
  <r>
    <x v="123"/>
    <n v="3874218.45"/>
    <x v="14"/>
    <n v="56329.8"/>
  </r>
  <r>
    <x v="183"/>
    <n v="551362.5"/>
    <x v="14"/>
    <n v="0"/>
  </r>
  <r>
    <x v="124"/>
    <n v="31276229.028571401"/>
    <x v="14"/>
    <n v="0"/>
  </r>
  <r>
    <x v="154"/>
    <n v="2080687.8"/>
    <x v="14"/>
    <n v="264224.59999999998"/>
  </r>
  <r>
    <x v="76"/>
    <n v="3733393.9499999899"/>
    <x v="14"/>
    <n v="0"/>
  </r>
  <r>
    <x v="64"/>
    <n v="7097963.1666666605"/>
    <x v="14"/>
    <n v="374068.5"/>
  </r>
  <r>
    <x v="126"/>
    <n v="7038114.5333333304"/>
    <x v="14"/>
    <n v="96330"/>
  </r>
  <r>
    <x v="127"/>
    <n v="7064904.3619047599"/>
    <x v="14"/>
    <n v="583249.08571428503"/>
  </r>
  <r>
    <x v="155"/>
    <n v="2546386.1428571399"/>
    <x v="14"/>
    <n v="0"/>
  </r>
  <r>
    <x v="130"/>
    <n v="11722861.0499999"/>
    <x v="14"/>
    <n v="0"/>
  </r>
  <r>
    <x v="131"/>
    <n v="21450692.585714199"/>
    <x v="14"/>
    <n v="1605798"/>
  </r>
  <r>
    <x v="133"/>
    <n v="3340186.2"/>
    <x v="14"/>
    <n v="0"/>
  </r>
  <r>
    <x v="134"/>
    <n v="13002677.133333299"/>
    <x v="14"/>
    <n v="2826477.2666666601"/>
  </r>
  <r>
    <x v="136"/>
    <n v="4411306.5595238097"/>
    <x v="14"/>
    <n v="739700"/>
  </r>
  <r>
    <x v="139"/>
    <n v="6232200.8666666597"/>
    <x v="14"/>
    <n v="0"/>
  </r>
  <r>
    <x v="140"/>
    <n v="4759365.8666666597"/>
    <x v="14"/>
    <n v="0"/>
  </r>
  <r>
    <x v="34"/>
    <n v="1847619.99999999"/>
    <x v="14"/>
    <n v="427773.99999999901"/>
  </r>
  <r>
    <x v="143"/>
    <n v="38658189.862121202"/>
    <x v="14"/>
    <n v="505528.683333333"/>
  </r>
  <r>
    <x v="145"/>
    <n v="25284036.2285714"/>
    <x v="14"/>
    <n v="3078001.3333333302"/>
  </r>
  <r>
    <x v="146"/>
    <n v="3861783.9999999902"/>
    <x v="14"/>
    <n v="175812"/>
  </r>
  <r>
    <x v="129"/>
    <n v="3082091.9999999902"/>
    <x v="14"/>
    <n v="292136"/>
  </r>
  <r>
    <x v="150"/>
    <n v="2156406.66666666"/>
    <x v="14"/>
    <n v="0"/>
  </r>
  <r>
    <x v="162"/>
    <n v="490227"/>
    <x v="14"/>
    <n v="0"/>
  </r>
  <r>
    <x v="152"/>
    <n v="65500"/>
    <x v="14"/>
    <n v="0"/>
  </r>
  <r>
    <x v="153"/>
    <n v="2695998.5"/>
    <x v="14"/>
    <n v="0"/>
  </r>
  <r>
    <x v="171"/>
    <n v="95095"/>
    <x v="14"/>
    <n v="0"/>
  </r>
  <r>
    <x v="165"/>
    <n v="39000"/>
    <x v="14"/>
    <n v="0"/>
  </r>
  <r>
    <x v="78"/>
    <n v="27793794.166666601"/>
    <x v="14"/>
    <n v="129187.5"/>
  </r>
  <r>
    <x v="80"/>
    <n v="8959883.8333333302"/>
    <x v="14"/>
    <n v="118300"/>
  </r>
  <r>
    <x v="159"/>
    <n v="4644554.8499999996"/>
    <x v="14"/>
    <n v="0"/>
  </r>
  <r>
    <x v="156"/>
    <n v="3432882"/>
    <x v="14"/>
    <n v="1214668"/>
  </r>
  <r>
    <x v="91"/>
    <n v="2460215.0857142801"/>
    <x v="14"/>
    <n v="0"/>
  </r>
  <r>
    <x v="95"/>
    <n v="3927676.7523809499"/>
    <x v="14"/>
    <n v="0"/>
  </r>
  <r>
    <x v="166"/>
    <n v="1156480"/>
    <x v="14"/>
    <n v="187980"/>
  </r>
  <r>
    <x v="160"/>
    <n v="1632450.83333333"/>
    <x v="14"/>
    <n v="0"/>
  </r>
  <r>
    <x v="161"/>
    <n v="6721345.7999999896"/>
    <x v="14"/>
    <n v="0"/>
  </r>
  <r>
    <x v="167"/>
    <n v="640706.83333333302"/>
    <x v="14"/>
    <n v="0"/>
  </r>
  <r>
    <x v="168"/>
    <n v="180756"/>
    <x v="14"/>
    <n v="0"/>
  </r>
  <r>
    <x v="158"/>
    <n v="3037280.35"/>
    <x v="14"/>
    <n v="0"/>
  </r>
  <r>
    <x v="87"/>
    <n v="960960"/>
    <x v="14"/>
    <n v="315347.5"/>
  </r>
  <r>
    <x v="163"/>
    <n v="1212471"/>
    <x v="14"/>
    <n v="0"/>
  </r>
  <r>
    <x v="135"/>
    <n v="385324.33333333302"/>
    <x v="14"/>
    <n v="0"/>
  </r>
  <r>
    <x v="164"/>
    <n v="505360"/>
    <x v="14"/>
    <n v="141700"/>
  </r>
  <r>
    <x v="147"/>
    <n v="1782849.83333333"/>
    <x v="14"/>
    <n v="208651"/>
  </r>
  <r>
    <x v="13"/>
    <n v="214874"/>
    <x v="14"/>
    <n v="0"/>
  </r>
  <r>
    <x v="89"/>
    <n v="874540"/>
    <x v="14"/>
    <n v="0"/>
  </r>
  <r>
    <x v="181"/>
    <n v="11268"/>
    <x v="14"/>
    <n v="0"/>
  </r>
  <r>
    <x v="182"/>
    <n v="27090"/>
    <x v="14"/>
    <n v="0"/>
  </r>
  <r>
    <x v="179"/>
    <n v="40389"/>
    <x v="14"/>
    <n v="0"/>
  </r>
  <r>
    <x v="115"/>
    <n v="29121"/>
    <x v="14"/>
    <n v="0"/>
  </r>
  <r>
    <x v="128"/>
    <n v="1182148.42857142"/>
    <x v="14"/>
    <n v="0"/>
  </r>
  <r>
    <x v="184"/>
    <n v="7800"/>
    <x v="14"/>
    <n v="0"/>
  </r>
  <r>
    <x v="118"/>
    <n v="1800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7">
  <location ref="A3:D19" firstHeaderRow="0" firstDataRow="1" firstDataCol="1" rowPageCount="1" colPageCount="1"/>
  <pivotFields count="8">
    <pivotField axis="axisPage" showAll="0">
      <items count="187">
        <item x="0"/>
        <item x="57"/>
        <item x="72"/>
        <item x="74"/>
        <item x="58"/>
        <item x="1"/>
        <item x="2"/>
        <item x="104"/>
        <item x="105"/>
        <item x="123"/>
        <item x="59"/>
        <item x="126"/>
        <item x="3"/>
        <item x="129"/>
        <item x="4"/>
        <item x="84"/>
        <item x="152"/>
        <item x="153"/>
        <item x="183"/>
        <item x="5"/>
        <item x="73"/>
        <item x="155"/>
        <item x="6"/>
        <item x="117"/>
        <item x="85"/>
        <item x="7"/>
        <item x="8"/>
        <item x="157"/>
        <item x="99"/>
        <item x="86"/>
        <item x="9"/>
        <item x="75"/>
        <item x="124"/>
        <item x="154"/>
        <item x="87"/>
        <item x="76"/>
        <item x="185"/>
        <item x="130"/>
        <item x="10"/>
        <item x="11"/>
        <item x="131"/>
        <item x="60"/>
        <item x="61"/>
        <item x="132"/>
        <item x="100"/>
        <item x="133"/>
        <item x="12"/>
        <item x="13"/>
        <item x="14"/>
        <item x="134"/>
        <item x="106"/>
        <item x="180"/>
        <item x="166"/>
        <item x="163"/>
        <item x="15"/>
        <item x="88"/>
        <item x="16"/>
        <item x="62"/>
        <item x="150"/>
        <item x="77"/>
        <item x="169"/>
        <item x="17"/>
        <item x="135"/>
        <item x="164"/>
        <item x="89"/>
        <item x="101"/>
        <item x="63"/>
        <item x="90"/>
        <item x="18"/>
        <item x="78"/>
        <item x="160"/>
        <item x="162"/>
        <item x="79"/>
        <item x="19"/>
        <item x="80"/>
        <item x="20"/>
        <item x="64"/>
        <item x="21"/>
        <item x="136"/>
        <item x="137"/>
        <item x="22"/>
        <item x="23"/>
        <item x="24"/>
        <item x="156"/>
        <item x="25"/>
        <item x="170"/>
        <item x="26"/>
        <item x="27"/>
        <item x="28"/>
        <item x="29"/>
        <item x="161"/>
        <item x="178"/>
        <item x="174"/>
        <item x="65"/>
        <item x="175"/>
        <item x="30"/>
        <item x="31"/>
        <item x="171"/>
        <item x="138"/>
        <item x="66"/>
        <item x="32"/>
        <item x="91"/>
        <item x="139"/>
        <item x="140"/>
        <item x="33"/>
        <item x="92"/>
        <item x="184"/>
        <item x="173"/>
        <item x="141"/>
        <item x="107"/>
        <item x="127"/>
        <item x="167"/>
        <item x="67"/>
        <item x="34"/>
        <item x="176"/>
        <item x="35"/>
        <item x="36"/>
        <item x="128"/>
        <item x="93"/>
        <item x="37"/>
        <item x="38"/>
        <item x="94"/>
        <item x="108"/>
        <item x="118"/>
        <item x="39"/>
        <item x="158"/>
        <item x="40"/>
        <item x="142"/>
        <item x="181"/>
        <item x="182"/>
        <item x="109"/>
        <item x="41"/>
        <item x="119"/>
        <item x="102"/>
        <item x="110"/>
        <item x="111"/>
        <item x="120"/>
        <item x="42"/>
        <item x="143"/>
        <item x="125"/>
        <item x="81"/>
        <item x="168"/>
        <item x="177"/>
        <item x="43"/>
        <item x="121"/>
        <item x="44"/>
        <item x="144"/>
        <item x="45"/>
        <item x="112"/>
        <item x="172"/>
        <item x="46"/>
        <item x="145"/>
        <item x="47"/>
        <item x="48"/>
        <item x="95"/>
        <item x="96"/>
        <item x="49"/>
        <item x="82"/>
        <item x="97"/>
        <item x="159"/>
        <item x="146"/>
        <item x="165"/>
        <item x="98"/>
        <item x="50"/>
        <item x="122"/>
        <item x="147"/>
        <item x="113"/>
        <item x="51"/>
        <item x="68"/>
        <item x="179"/>
        <item x="52"/>
        <item x="53"/>
        <item x="151"/>
        <item x="54"/>
        <item x="103"/>
        <item x="69"/>
        <item x="83"/>
        <item x="70"/>
        <item x="71"/>
        <item x="148"/>
        <item x="114"/>
        <item x="115"/>
        <item x="116"/>
        <item x="55"/>
        <item x="149"/>
        <item x="56"/>
        <item t="default"/>
      </items>
    </pivotField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30" hier="-1"/>
  </pageFields>
  <dataFields count="3">
    <dataField name="External moving capacity (ratio)" fld="5" baseField="0" baseItem="0"/>
    <dataField name="Internal moving capacity (ratio)" fld="6" baseField="0" baseItem="0"/>
    <dataField name="Total Capacity (in TEU)" fld="7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CD33B-CC62-47BF-9F6C-952B20D0233F}" name="PivotTable24" cacheId="42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9" firstHeaderRow="0" firstDataRow="1" firstDataCol="1"/>
  <pivotFields count="8">
    <pivotField showAll="0">
      <items count="187">
        <item x="0"/>
        <item x="57"/>
        <item x="72"/>
        <item x="74"/>
        <item x="58"/>
        <item x="1"/>
        <item x="2"/>
        <item x="104"/>
        <item x="105"/>
        <item x="123"/>
        <item x="59"/>
        <item x="126"/>
        <item x="3"/>
        <item x="129"/>
        <item x="4"/>
        <item x="84"/>
        <item x="152"/>
        <item x="153"/>
        <item x="183"/>
        <item x="5"/>
        <item x="73"/>
        <item x="155"/>
        <item x="6"/>
        <item x="117"/>
        <item x="85"/>
        <item x="7"/>
        <item x="8"/>
        <item x="157"/>
        <item x="99"/>
        <item x="86"/>
        <item x="9"/>
        <item x="75"/>
        <item x="124"/>
        <item x="154"/>
        <item x="87"/>
        <item x="76"/>
        <item x="185"/>
        <item x="130"/>
        <item x="10"/>
        <item x="11"/>
        <item x="131"/>
        <item x="60"/>
        <item x="61"/>
        <item x="132"/>
        <item x="100"/>
        <item x="133"/>
        <item x="12"/>
        <item x="13"/>
        <item x="14"/>
        <item x="134"/>
        <item x="106"/>
        <item x="180"/>
        <item x="166"/>
        <item x="163"/>
        <item x="15"/>
        <item x="88"/>
        <item x="16"/>
        <item x="62"/>
        <item x="150"/>
        <item x="77"/>
        <item x="169"/>
        <item x="17"/>
        <item x="135"/>
        <item x="164"/>
        <item x="89"/>
        <item x="101"/>
        <item x="63"/>
        <item x="90"/>
        <item x="18"/>
        <item x="78"/>
        <item x="160"/>
        <item x="162"/>
        <item x="79"/>
        <item x="19"/>
        <item x="80"/>
        <item x="20"/>
        <item x="64"/>
        <item x="21"/>
        <item x="136"/>
        <item x="137"/>
        <item x="22"/>
        <item x="23"/>
        <item x="24"/>
        <item x="156"/>
        <item x="25"/>
        <item x="170"/>
        <item x="26"/>
        <item x="27"/>
        <item x="28"/>
        <item x="29"/>
        <item x="161"/>
        <item x="178"/>
        <item x="174"/>
        <item x="65"/>
        <item x="175"/>
        <item x="30"/>
        <item x="31"/>
        <item x="171"/>
        <item x="138"/>
        <item x="66"/>
        <item x="32"/>
        <item x="91"/>
        <item x="139"/>
        <item x="140"/>
        <item x="33"/>
        <item x="92"/>
        <item x="184"/>
        <item x="173"/>
        <item x="141"/>
        <item x="107"/>
        <item x="127"/>
        <item x="167"/>
        <item x="67"/>
        <item x="34"/>
        <item x="176"/>
        <item x="35"/>
        <item x="36"/>
        <item x="128"/>
        <item x="93"/>
        <item x="37"/>
        <item x="38"/>
        <item x="94"/>
        <item x="108"/>
        <item x="118"/>
        <item x="39"/>
        <item x="158"/>
        <item x="40"/>
        <item x="142"/>
        <item x="181"/>
        <item x="182"/>
        <item x="109"/>
        <item x="41"/>
        <item x="119"/>
        <item x="102"/>
        <item x="110"/>
        <item x="111"/>
        <item x="120"/>
        <item x="42"/>
        <item x="143"/>
        <item x="125"/>
        <item x="81"/>
        <item x="168"/>
        <item x="177"/>
        <item x="43"/>
        <item x="121"/>
        <item x="44"/>
        <item x="144"/>
        <item x="45"/>
        <item x="112"/>
        <item x="172"/>
        <item x="46"/>
        <item x="145"/>
        <item x="47"/>
        <item x="48"/>
        <item x="95"/>
        <item x="96"/>
        <item x="49"/>
        <item x="82"/>
        <item x="97"/>
        <item x="159"/>
        <item x="146"/>
        <item x="165"/>
        <item x="98"/>
        <item x="50"/>
        <item x="122"/>
        <item x="147"/>
        <item x="113"/>
        <item x="51"/>
        <item x="68"/>
        <item x="179"/>
        <item x="52"/>
        <item x="53"/>
        <item x="151"/>
        <item x="54"/>
        <item x="103"/>
        <item x="69"/>
        <item x="83"/>
        <item x="70"/>
        <item x="71"/>
        <item x="148"/>
        <item x="114"/>
        <item x="115"/>
        <item x="116"/>
        <item x="55"/>
        <item x="149"/>
        <item x="56"/>
        <item t="default"/>
      </items>
    </pivotField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ct_ext" fld="5" subtotal="average" baseField="2" baseItem="0"/>
    <dataField name="Average of pct_int" fld="6" subtotal="average" baseField="2" baseItem="0"/>
  </dataFields>
  <formats count="1">
    <format dxfId="3">
      <pivotArea outline="0" collapsedLevelsAreSubtotals="1" fieldPosition="0"/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682" totalsRowShown="0">
  <autoFilter ref="A1:G2682" xr:uid="{00000000-0009-0000-0100-000001000000}"/>
  <tableColumns count="7">
    <tableColumn id="2" xr3:uid="{00000000-0010-0000-0000-000002000000}" name="iso2"/>
    <tableColumn id="7" xr3:uid="{F0BE1BAD-1B16-452C-83A3-B82D0C48CB0F}" name="ext pct" dataDxfId="2" dataCellStyle="Percent">
      <calculatedColumnFormula>Table1[[#This Row],[ext_flow_capacity]]/Table1[[#This Row],[total_capacity]]</calculatedColumnFormula>
    </tableColumn>
    <tableColumn id="6" xr3:uid="{7D795809-1CB0-4E5F-85FC-5AC2501292B5}" name="int_pct" dataDxfId="1" dataCellStyle="Percent">
      <calculatedColumnFormula>Table1[[#This Row],[int_flows_capacity]]/Table1[[#This Row],[total_capacity]]</calculatedColumnFormula>
    </tableColumn>
    <tableColumn id="3" xr3:uid="{00000000-0010-0000-0000-000003000000}" name="ext_flow_capacity"/>
    <tableColumn id="4" xr3:uid="{00000000-0010-0000-0000-000004000000}" name="year"/>
    <tableColumn id="1" xr3:uid="{A960AFDF-0154-4255-B210-029A0B38F951}" name="total_capacity" dataDxfId="0"/>
    <tableColumn id="5" xr3:uid="{00000000-0010-0000-0000-000005000000}" name="int_flows_capa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1" sqref="B1"/>
    </sheetView>
  </sheetViews>
  <sheetFormatPr defaultRowHeight="15" x14ac:dyDescent="0.25"/>
  <cols>
    <col min="1" max="1" width="13.140625" bestFit="1" customWidth="1"/>
    <col min="2" max="2" width="29.42578125" bestFit="1" customWidth="1"/>
    <col min="3" max="3" width="29.140625" bestFit="1" customWidth="1"/>
    <col min="4" max="4" width="21" bestFit="1" customWidth="1"/>
    <col min="5" max="6" width="13.85546875" bestFit="1" customWidth="1"/>
    <col min="7" max="17" width="12" bestFit="1" customWidth="1"/>
    <col min="18" max="18" width="24" bestFit="1" customWidth="1"/>
    <col min="19" max="19" width="12" bestFit="1" customWidth="1"/>
    <col min="20" max="20" width="24" bestFit="1" customWidth="1"/>
    <col min="21" max="21" width="12" bestFit="1" customWidth="1"/>
    <col min="22" max="22" width="24" bestFit="1" customWidth="1"/>
    <col min="23" max="23" width="12" bestFit="1" customWidth="1"/>
    <col min="24" max="24" width="24" bestFit="1" customWidth="1"/>
    <col min="25" max="25" width="12" bestFit="1" customWidth="1"/>
    <col min="26" max="26" width="24" bestFit="1" customWidth="1"/>
    <col min="27" max="27" width="12" bestFit="1" customWidth="1"/>
    <col min="28" max="28" width="24" bestFit="1" customWidth="1"/>
    <col min="29" max="29" width="12" bestFit="1" customWidth="1"/>
    <col min="30" max="30" width="24" bestFit="1" customWidth="1"/>
    <col min="31" max="31" width="12" bestFit="1" customWidth="1"/>
    <col min="32" max="32" width="29" bestFit="1" customWidth="1"/>
    <col min="33" max="33" width="16.7109375" bestFit="1" customWidth="1"/>
  </cols>
  <sheetData>
    <row r="1" spans="1:4" x14ac:dyDescent="0.25">
      <c r="A1" s="1" t="s">
        <v>0</v>
      </c>
      <c r="B1" t="s">
        <v>13</v>
      </c>
      <c r="C1" t="str">
        <f>"Country: "&amp; B1</f>
        <v>Country: CN</v>
      </c>
    </row>
    <row r="3" spans="1:4" x14ac:dyDescent="0.25">
      <c r="A3" s="1" t="s">
        <v>191</v>
      </c>
      <c r="B3" t="s">
        <v>194</v>
      </c>
      <c r="C3" t="s">
        <v>193</v>
      </c>
      <c r="D3" t="s">
        <v>192</v>
      </c>
    </row>
    <row r="4" spans="1:4" x14ac:dyDescent="0.25">
      <c r="A4" s="2">
        <v>2006</v>
      </c>
      <c r="B4" s="3">
        <v>0.7551147624574619</v>
      </c>
      <c r="C4" s="3">
        <v>0.2448852375425381</v>
      </c>
      <c r="D4" s="3">
        <v>1042168941.3783879</v>
      </c>
    </row>
    <row r="5" spans="1:4" x14ac:dyDescent="0.25">
      <c r="A5" s="2">
        <v>2007</v>
      </c>
      <c r="B5" s="3">
        <v>0.73763841582666867</v>
      </c>
      <c r="C5" s="3">
        <v>0.26236158417333127</v>
      </c>
      <c r="D5" s="3">
        <v>1305099406.522048</v>
      </c>
    </row>
    <row r="6" spans="1:4" x14ac:dyDescent="0.25">
      <c r="A6" s="2">
        <v>2008</v>
      </c>
      <c r="B6" s="3">
        <v>0.71307782641963779</v>
      </c>
      <c r="C6" s="3">
        <v>0.28692217358036221</v>
      </c>
      <c r="D6" s="3">
        <v>1488915584.9904449</v>
      </c>
    </row>
    <row r="7" spans="1:4" x14ac:dyDescent="0.25">
      <c r="A7" s="2">
        <v>2009</v>
      </c>
      <c r="B7" s="3">
        <v>0.71295928019364485</v>
      </c>
      <c r="C7" s="3">
        <v>0.28704071980635515</v>
      </c>
      <c r="D7" s="3">
        <v>1599018262.8353589</v>
      </c>
    </row>
    <row r="8" spans="1:4" x14ac:dyDescent="0.25">
      <c r="A8" s="2">
        <v>2010</v>
      </c>
      <c r="B8" s="3">
        <v>0.71992052833239717</v>
      </c>
      <c r="C8" s="3">
        <v>0.28007947166760283</v>
      </c>
      <c r="D8" s="3">
        <v>1837006092.6016049</v>
      </c>
    </row>
    <row r="9" spans="1:4" x14ac:dyDescent="0.25">
      <c r="A9" s="2">
        <v>2011</v>
      </c>
      <c r="B9" s="3">
        <v>0.70359805015697274</v>
      </c>
      <c r="C9" s="3">
        <v>0.29640194984302726</v>
      </c>
      <c r="D9" s="3">
        <v>2186808894.9279361</v>
      </c>
    </row>
    <row r="10" spans="1:4" x14ac:dyDescent="0.25">
      <c r="A10" s="2">
        <v>2012</v>
      </c>
      <c r="B10" s="3">
        <v>0.69980114680579497</v>
      </c>
      <c r="C10" s="3">
        <v>0.30019885319420508</v>
      </c>
      <c r="D10" s="3">
        <v>2089348456.13097</v>
      </c>
    </row>
    <row r="11" spans="1:4" x14ac:dyDescent="0.25">
      <c r="A11" s="2">
        <v>2013</v>
      </c>
      <c r="B11" s="3">
        <v>0.69744420168426946</v>
      </c>
      <c r="C11" s="3">
        <v>0.30255579831573065</v>
      </c>
      <c r="D11" s="3">
        <v>2158114828.7199078</v>
      </c>
    </row>
    <row r="12" spans="1:4" x14ac:dyDescent="0.25">
      <c r="A12" s="2">
        <v>2014</v>
      </c>
      <c r="B12" s="3">
        <v>0.6977680073282615</v>
      </c>
      <c r="C12" s="3">
        <v>0.30223199267173856</v>
      </c>
      <c r="D12" s="3">
        <v>2154977890.0765419</v>
      </c>
    </row>
    <row r="13" spans="1:4" x14ac:dyDescent="0.25">
      <c r="A13" s="2">
        <v>2015</v>
      </c>
      <c r="B13" s="3">
        <v>0.69208918388521146</v>
      </c>
      <c r="C13" s="3">
        <v>0.30791081611478854</v>
      </c>
      <c r="D13" s="3">
        <v>2407870345.502027</v>
      </c>
    </row>
    <row r="14" spans="1:4" x14ac:dyDescent="0.25">
      <c r="A14" s="2">
        <v>2016</v>
      </c>
      <c r="B14" s="3">
        <v>0.69150266182360365</v>
      </c>
      <c r="C14" s="3">
        <v>0.30849733817639641</v>
      </c>
      <c r="D14" s="3">
        <v>2630120476.0028439</v>
      </c>
    </row>
    <row r="15" spans="1:4" x14ac:dyDescent="0.25">
      <c r="A15" s="2">
        <v>2017</v>
      </c>
      <c r="B15" s="3">
        <v>0.68947555636466906</v>
      </c>
      <c r="C15" s="3">
        <v>0.31052444363533083</v>
      </c>
      <c r="D15" s="3">
        <v>2654882812.9143801</v>
      </c>
    </row>
    <row r="16" spans="1:4" x14ac:dyDescent="0.25">
      <c r="A16" s="2">
        <v>2018</v>
      </c>
      <c r="B16" s="3">
        <v>0.68587929667144865</v>
      </c>
      <c r="C16" s="3">
        <v>0.31412070332855124</v>
      </c>
      <c r="D16" s="3">
        <v>2816494396.4999762</v>
      </c>
    </row>
    <row r="17" spans="1:4" x14ac:dyDescent="0.25">
      <c r="A17" s="2">
        <v>2019</v>
      </c>
      <c r="B17" s="3">
        <v>0.68612646916455444</v>
      </c>
      <c r="C17" s="3">
        <v>0.3138735308354455</v>
      </c>
      <c r="D17" s="3">
        <v>2778963578.3067703</v>
      </c>
    </row>
    <row r="18" spans="1:4" x14ac:dyDescent="0.25">
      <c r="A18" s="2">
        <v>2020</v>
      </c>
      <c r="B18" s="3">
        <v>0.69071856039883095</v>
      </c>
      <c r="C18" s="3">
        <v>0.30928143960116899</v>
      </c>
      <c r="D18" s="3">
        <v>3530058137.1637001</v>
      </c>
    </row>
    <row r="19" spans="1:4" x14ac:dyDescent="0.25">
      <c r="A19" s="2" t="s">
        <v>190</v>
      </c>
      <c r="B19" s="3">
        <v>0.70000148810661522</v>
      </c>
      <c r="C19" s="3">
        <v>0.29999851189338478</v>
      </c>
      <c r="D19" s="3">
        <v>32679848104.572895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0D10-7554-43C4-AD92-7FDA809B6D04}">
  <dimension ref="A3:C19"/>
  <sheetViews>
    <sheetView workbookViewId="0">
      <selection activeCell="E25" sqref="E25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7.42578125" bestFit="1" customWidth="1"/>
    <col min="4" max="6" width="12" bestFit="1" customWidth="1"/>
    <col min="7" max="7" width="11" bestFit="1" customWidth="1"/>
    <col min="8" max="17" width="12" bestFit="1" customWidth="1"/>
    <col min="18" max="30" width="17.85546875" bestFit="1" customWidth="1"/>
    <col min="31" max="31" width="22.85546875" bestFit="1" customWidth="1"/>
    <col min="32" max="32" width="22.42578125" bestFit="1" customWidth="1"/>
    <col min="33" max="186" width="16.28515625" bestFit="1" customWidth="1"/>
    <col min="187" max="187" width="11.28515625" bestFit="1" customWidth="1"/>
  </cols>
  <sheetData>
    <row r="3" spans="1:3" x14ac:dyDescent="0.25">
      <c r="A3" s="1" t="s">
        <v>191</v>
      </c>
      <c r="B3" t="s">
        <v>198</v>
      </c>
      <c r="C3" t="s">
        <v>199</v>
      </c>
    </row>
    <row r="4" spans="1:3" x14ac:dyDescent="0.25">
      <c r="A4" s="2">
        <v>2006</v>
      </c>
      <c r="B4" s="5">
        <v>0.8631747062167584</v>
      </c>
      <c r="C4" s="5">
        <v>0.13682529378324162</v>
      </c>
    </row>
    <row r="5" spans="1:3" x14ac:dyDescent="0.25">
      <c r="A5" s="2">
        <v>2007</v>
      </c>
      <c r="B5" s="5">
        <v>0.86293572471387581</v>
      </c>
      <c r="C5" s="5">
        <v>0.1370642752861243</v>
      </c>
    </row>
    <row r="6" spans="1:3" x14ac:dyDescent="0.25">
      <c r="A6" s="2">
        <v>2008</v>
      </c>
      <c r="B6" s="5">
        <v>0.85470004092084184</v>
      </c>
      <c r="C6" s="5">
        <v>0.14529995907915813</v>
      </c>
    </row>
    <row r="7" spans="1:3" x14ac:dyDescent="0.25">
      <c r="A7" s="2">
        <v>2009</v>
      </c>
      <c r="B7" s="5">
        <v>0.85310662945109395</v>
      </c>
      <c r="C7" s="5">
        <v>0.146893370548906</v>
      </c>
    </row>
    <row r="8" spans="1:3" x14ac:dyDescent="0.25">
      <c r="A8" s="2">
        <v>2010</v>
      </c>
      <c r="B8" s="5">
        <v>0.85297522119217761</v>
      </c>
      <c r="C8" s="5">
        <v>0.14702477880782241</v>
      </c>
    </row>
    <row r="9" spans="1:3" x14ac:dyDescent="0.25">
      <c r="A9" s="2">
        <v>2011</v>
      </c>
      <c r="B9" s="5">
        <v>0.84729857972952227</v>
      </c>
      <c r="C9" s="5">
        <v>0.1527014202704777</v>
      </c>
    </row>
    <row r="10" spans="1:3" x14ac:dyDescent="0.25">
      <c r="A10" s="2">
        <v>2012</v>
      </c>
      <c r="B10" s="5">
        <v>0.84595502575470227</v>
      </c>
      <c r="C10" s="5">
        <v>0.15404497424529776</v>
      </c>
    </row>
    <row r="11" spans="1:3" x14ac:dyDescent="0.25">
      <c r="A11" s="2">
        <v>2013</v>
      </c>
      <c r="B11" s="5">
        <v>0.84730792401204358</v>
      </c>
      <c r="C11" s="5">
        <v>0.15269207598795634</v>
      </c>
    </row>
    <row r="12" spans="1:3" x14ac:dyDescent="0.25">
      <c r="A12" s="2">
        <v>2014</v>
      </c>
      <c r="B12" s="5">
        <v>0.84738759151965826</v>
      </c>
      <c r="C12" s="5">
        <v>0.15261240848034172</v>
      </c>
    </row>
    <row r="13" spans="1:3" x14ac:dyDescent="0.25">
      <c r="A13" s="2">
        <v>2015</v>
      </c>
      <c r="B13" s="5">
        <v>0.84569670456854495</v>
      </c>
      <c r="C13" s="5">
        <v>0.15430329543145505</v>
      </c>
    </row>
    <row r="14" spans="1:3" x14ac:dyDescent="0.25">
      <c r="A14" s="2">
        <v>2016</v>
      </c>
      <c r="B14" s="5">
        <v>0.84812264556870032</v>
      </c>
      <c r="C14" s="5">
        <v>0.15187735443129979</v>
      </c>
    </row>
    <row r="15" spans="1:3" x14ac:dyDescent="0.25">
      <c r="A15" s="2">
        <v>2017</v>
      </c>
      <c r="B15" s="5">
        <v>0.84629293247176196</v>
      </c>
      <c r="C15" s="5">
        <v>0.15370706752823801</v>
      </c>
    </row>
    <row r="16" spans="1:3" x14ac:dyDescent="0.25">
      <c r="A16" s="2">
        <v>2018</v>
      </c>
      <c r="B16" s="5">
        <v>0.84534011316305058</v>
      </c>
      <c r="C16" s="5">
        <v>0.15465988683694937</v>
      </c>
    </row>
    <row r="17" spans="1:3" x14ac:dyDescent="0.25">
      <c r="A17" s="2">
        <v>2019</v>
      </c>
      <c r="B17" s="5">
        <v>0.84424293499509862</v>
      </c>
      <c r="C17" s="5">
        <v>0.1557570650049015</v>
      </c>
    </row>
    <row r="18" spans="1:3" x14ac:dyDescent="0.25">
      <c r="A18" s="2">
        <v>2020</v>
      </c>
      <c r="B18" s="5">
        <v>0.84486446431354933</v>
      </c>
      <c r="C18" s="5">
        <v>0.15513553568645061</v>
      </c>
    </row>
    <row r="19" spans="1:3" x14ac:dyDescent="0.25">
      <c r="A19" s="2" t="s">
        <v>190</v>
      </c>
      <c r="B19" s="5">
        <v>0.8488009229885608</v>
      </c>
      <c r="C19" s="5">
        <v>0.15119907701143909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82"/>
  <sheetViews>
    <sheetView workbookViewId="0">
      <selection activeCell="D9" sqref="D9"/>
    </sheetView>
  </sheetViews>
  <sheetFormatPr defaultRowHeight="15" x14ac:dyDescent="0.25"/>
  <cols>
    <col min="2" max="2" width="9.140625" style="4"/>
    <col min="4" max="4" width="19.140625" customWidth="1"/>
    <col min="6" max="6" width="15.7109375" bestFit="1" customWidth="1"/>
    <col min="7" max="7" width="19.5703125" customWidth="1"/>
  </cols>
  <sheetData>
    <row r="1" spans="1:7" x14ac:dyDescent="0.25">
      <c r="A1" t="s">
        <v>0</v>
      </c>
      <c r="B1" s="4" t="s">
        <v>196</v>
      </c>
      <c r="C1" t="s">
        <v>197</v>
      </c>
      <c r="D1" t="s">
        <v>1</v>
      </c>
      <c r="E1" t="s">
        <v>2</v>
      </c>
      <c r="F1" t="s">
        <v>195</v>
      </c>
      <c r="G1" t="s">
        <v>3</v>
      </c>
    </row>
    <row r="2" spans="1:7" x14ac:dyDescent="0.25">
      <c r="A2" t="s">
        <v>4</v>
      </c>
      <c r="B2" s="4">
        <f>Table1[[#This Row],[ext_flow_capacity]]/Table1[[#This Row],[total_capacity]]</f>
        <v>0.92501173216486132</v>
      </c>
      <c r="C2" s="4">
        <f>Table1[[#This Row],[int_flows_capacity]]/Table1[[#This Row],[total_capacity]]</f>
        <v>7.4988267835138664E-2</v>
      </c>
      <c r="D2">
        <v>90012430.1551947</v>
      </c>
      <c r="E2">
        <v>2006</v>
      </c>
      <c r="F2">
        <v>97309501.085497722</v>
      </c>
      <c r="G2">
        <v>7297070.9303030204</v>
      </c>
    </row>
    <row r="3" spans="1:7" x14ac:dyDescent="0.25">
      <c r="A3" t="s">
        <v>5</v>
      </c>
      <c r="B3" s="4">
        <f>Table1[[#This Row],[ext_flow_capacity]]/Table1[[#This Row],[total_capacity]]</f>
        <v>0.86074379225793951</v>
      </c>
      <c r="C3" s="4">
        <f>Table1[[#This Row],[int_flows_capacity]]/Table1[[#This Row],[total_capacity]]</f>
        <v>0.13925620774206046</v>
      </c>
      <c r="D3">
        <v>6048443.4249999896</v>
      </c>
      <c r="E3">
        <v>2006</v>
      </c>
      <c r="F3">
        <v>7026996.2785714166</v>
      </c>
      <c r="G3">
        <v>978552.85357142705</v>
      </c>
    </row>
    <row r="4" spans="1:7" x14ac:dyDescent="0.25">
      <c r="A4" t="s">
        <v>6</v>
      </c>
      <c r="B4" s="4">
        <f>Table1[[#This Row],[ext_flow_capacity]]/Table1[[#This Row],[total_capacity]]</f>
        <v>0.94529409336572179</v>
      </c>
      <c r="C4" s="4">
        <f>Table1[[#This Row],[int_flows_capacity]]/Table1[[#This Row],[total_capacity]]</f>
        <v>5.470590663427817E-2</v>
      </c>
      <c r="D4">
        <v>41797402.390620403</v>
      </c>
      <c r="E4">
        <v>2006</v>
      </c>
      <c r="F4">
        <v>44216294.890620396</v>
      </c>
      <c r="G4">
        <v>2418892.4999999902</v>
      </c>
    </row>
    <row r="5" spans="1:7" x14ac:dyDescent="0.25">
      <c r="A5" t="s">
        <v>7</v>
      </c>
      <c r="B5" s="4">
        <f>Table1[[#This Row],[ext_flow_capacity]]/Table1[[#This Row],[total_capacity]]</f>
        <v>1</v>
      </c>
      <c r="C5" s="4">
        <f>Table1[[#This Row],[int_flows_capacity]]/Table1[[#This Row],[total_capacity]]</f>
        <v>0</v>
      </c>
      <c r="D5">
        <v>139798990.80382299</v>
      </c>
      <c r="E5">
        <v>2006</v>
      </c>
      <c r="F5">
        <v>139798990.80382299</v>
      </c>
      <c r="G5">
        <v>0</v>
      </c>
    </row>
    <row r="6" spans="1:7" x14ac:dyDescent="0.25">
      <c r="A6" t="s">
        <v>8</v>
      </c>
      <c r="B6" s="4">
        <f>Table1[[#This Row],[ext_flow_capacity]]/Table1[[#This Row],[total_capacity]]</f>
        <v>1</v>
      </c>
      <c r="C6" s="4">
        <f>Table1[[#This Row],[int_flows_capacity]]/Table1[[#This Row],[total_capacity]]</f>
        <v>0</v>
      </c>
      <c r="D6">
        <v>2398556</v>
      </c>
      <c r="E6">
        <v>2006</v>
      </c>
      <c r="F6">
        <v>2398556</v>
      </c>
      <c r="G6">
        <v>0</v>
      </c>
    </row>
    <row r="7" spans="1:7" x14ac:dyDescent="0.25">
      <c r="A7" t="s">
        <v>9</v>
      </c>
      <c r="B7" s="4">
        <f>Table1[[#This Row],[ext_flow_capacity]]/Table1[[#This Row],[total_capacity]]</f>
        <v>0.62879171003065937</v>
      </c>
      <c r="C7" s="4">
        <f>Table1[[#This Row],[int_flows_capacity]]/Table1[[#This Row],[total_capacity]]</f>
        <v>0.37120828996934069</v>
      </c>
      <c r="D7">
        <v>163178671.94718501</v>
      </c>
      <c r="E7">
        <v>2006</v>
      </c>
      <c r="F7">
        <v>259511487.41962349</v>
      </c>
      <c r="G7">
        <v>96332815.472438499</v>
      </c>
    </row>
    <row r="8" spans="1:7" x14ac:dyDescent="0.25">
      <c r="A8" t="s">
        <v>10</v>
      </c>
      <c r="B8" s="4">
        <f>Table1[[#This Row],[ext_flow_capacity]]/Table1[[#This Row],[total_capacity]]</f>
        <v>0.9722820077390274</v>
      </c>
      <c r="C8" s="4">
        <f>Table1[[#This Row],[int_flows_capacity]]/Table1[[#This Row],[total_capacity]]</f>
        <v>2.7717992260972622E-2</v>
      </c>
      <c r="D8">
        <v>54679670.896428503</v>
      </c>
      <c r="E8">
        <v>2006</v>
      </c>
      <c r="F8">
        <v>56238488.896428503</v>
      </c>
      <c r="G8">
        <v>1558818</v>
      </c>
    </row>
    <row r="9" spans="1:7" x14ac:dyDescent="0.25">
      <c r="A9" t="s">
        <v>11</v>
      </c>
      <c r="B9" s="4">
        <f>Table1[[#This Row],[ext_flow_capacity]]/Table1[[#This Row],[total_capacity]]</f>
        <v>1</v>
      </c>
      <c r="C9" s="4">
        <f>Table1[[#This Row],[int_flows_capacity]]/Table1[[#This Row],[total_capacity]]</f>
        <v>0</v>
      </c>
      <c r="D9">
        <v>4870224.9726190399</v>
      </c>
      <c r="E9">
        <v>2006</v>
      </c>
      <c r="F9">
        <v>4870224.9726190399</v>
      </c>
      <c r="G9">
        <v>0</v>
      </c>
    </row>
    <row r="10" spans="1:7" x14ac:dyDescent="0.25">
      <c r="A10" t="s">
        <v>12</v>
      </c>
      <c r="B10" s="4">
        <f>Table1[[#This Row],[ext_flow_capacity]]/Table1[[#This Row],[total_capacity]]</f>
        <v>0.95763502067139084</v>
      </c>
      <c r="C10" s="4">
        <f>Table1[[#This Row],[int_flows_capacity]]/Table1[[#This Row],[total_capacity]]</f>
        <v>4.2364979328609179E-2</v>
      </c>
      <c r="D10">
        <v>13885793.690476101</v>
      </c>
      <c r="E10">
        <v>2006</v>
      </c>
      <c r="F10">
        <v>14500089.690476099</v>
      </c>
      <c r="G10">
        <v>614295.99999999895</v>
      </c>
    </row>
    <row r="11" spans="1:7" x14ac:dyDescent="0.25">
      <c r="A11" t="s">
        <v>13</v>
      </c>
      <c r="B11" s="4">
        <f>Table1[[#This Row],[ext_flow_capacity]]/Table1[[#This Row],[total_capacity]]</f>
        <v>0.7551147624574619</v>
      </c>
      <c r="C11" s="4">
        <f>Table1[[#This Row],[int_flows_capacity]]/Table1[[#This Row],[total_capacity]]</f>
        <v>0.2448852375425381</v>
      </c>
      <c r="D11">
        <v>786957152.60948598</v>
      </c>
      <c r="E11">
        <v>2006</v>
      </c>
      <c r="F11">
        <v>1042168941.3783879</v>
      </c>
      <c r="G11">
        <v>255211788.768902</v>
      </c>
    </row>
    <row r="12" spans="1:7" x14ac:dyDescent="0.25">
      <c r="A12" t="s">
        <v>14</v>
      </c>
      <c r="B12" s="4">
        <f>Table1[[#This Row],[ext_flow_capacity]]/Table1[[#This Row],[total_capacity]]</f>
        <v>0.95794230876662945</v>
      </c>
      <c r="C12" s="4">
        <f>Table1[[#This Row],[int_flows_capacity]]/Table1[[#This Row],[total_capacity]]</f>
        <v>4.2057691233370553E-2</v>
      </c>
      <c r="D12">
        <v>213794797.980086</v>
      </c>
      <c r="E12">
        <v>2006</v>
      </c>
      <c r="F12">
        <v>223181287.66580027</v>
      </c>
      <c r="G12">
        <v>9386489.6857142802</v>
      </c>
    </row>
    <row r="13" spans="1:7" x14ac:dyDescent="0.25">
      <c r="A13" t="s">
        <v>15</v>
      </c>
      <c r="B13" s="4">
        <f>Table1[[#This Row],[ext_flow_capacity]]/Table1[[#This Row],[total_capacity]]</f>
        <v>1</v>
      </c>
      <c r="C13" s="4">
        <f>Table1[[#This Row],[int_flows_capacity]]/Table1[[#This Row],[total_capacity]]</f>
        <v>0</v>
      </c>
      <c r="D13">
        <v>2598895.1428571399</v>
      </c>
      <c r="E13">
        <v>2006</v>
      </c>
      <c r="F13">
        <v>2598895.1428571399</v>
      </c>
      <c r="G13">
        <v>0</v>
      </c>
    </row>
    <row r="14" spans="1:7" x14ac:dyDescent="0.25">
      <c r="A14" t="s">
        <v>16</v>
      </c>
      <c r="B14" s="4">
        <f>Table1[[#This Row],[ext_flow_capacity]]/Table1[[#This Row],[total_capacity]]</f>
        <v>0.98039571004302828</v>
      </c>
      <c r="C14" s="4">
        <f>Table1[[#This Row],[int_flows_capacity]]/Table1[[#This Row],[total_capacity]]</f>
        <v>1.9604289956971725E-2</v>
      </c>
      <c r="D14">
        <v>102090512.83553299</v>
      </c>
      <c r="E14">
        <v>2006</v>
      </c>
      <c r="F14">
        <v>104131945.69267584</v>
      </c>
      <c r="G14">
        <v>2041432.8571428501</v>
      </c>
    </row>
    <row r="15" spans="1:7" x14ac:dyDescent="0.25">
      <c r="A15" t="s">
        <v>17</v>
      </c>
      <c r="B15" s="4">
        <f>Table1[[#This Row],[ext_flow_capacity]]/Table1[[#This Row],[total_capacity]]</f>
        <v>1</v>
      </c>
      <c r="C15" s="4">
        <f>Table1[[#This Row],[int_flows_capacity]]/Table1[[#This Row],[total_capacity]]</f>
        <v>0</v>
      </c>
      <c r="D15">
        <v>170406</v>
      </c>
      <c r="E15">
        <v>2006</v>
      </c>
      <c r="F15">
        <v>170406</v>
      </c>
      <c r="G15">
        <v>0</v>
      </c>
    </row>
    <row r="16" spans="1:7" x14ac:dyDescent="0.25">
      <c r="A16" t="s">
        <v>18</v>
      </c>
      <c r="B16" s="4">
        <f>Table1[[#This Row],[ext_flow_capacity]]/Table1[[#This Row],[total_capacity]]</f>
        <v>0.85960735283707712</v>
      </c>
      <c r="C16" s="4">
        <f>Table1[[#This Row],[int_flows_capacity]]/Table1[[#This Row],[total_capacity]]</f>
        <v>0.14039264716292291</v>
      </c>
      <c r="D16">
        <v>190894510.74401101</v>
      </c>
      <c r="E16">
        <v>2006</v>
      </c>
      <c r="F16">
        <v>222071751.84574252</v>
      </c>
      <c r="G16">
        <v>31177241.101731502</v>
      </c>
    </row>
    <row r="17" spans="1:7" x14ac:dyDescent="0.25">
      <c r="A17" t="s">
        <v>19</v>
      </c>
      <c r="B17" s="4">
        <f>Table1[[#This Row],[ext_flow_capacity]]/Table1[[#This Row],[total_capacity]]</f>
        <v>0.96337646934513521</v>
      </c>
      <c r="C17" s="4">
        <f>Table1[[#This Row],[int_flows_capacity]]/Table1[[#This Row],[total_capacity]]</f>
        <v>3.6623530654864921E-2</v>
      </c>
      <c r="D17">
        <v>140425947.70836899</v>
      </c>
      <c r="E17">
        <v>2006</v>
      </c>
      <c r="F17">
        <v>145764352.95728672</v>
      </c>
      <c r="G17">
        <v>5338405.2489177398</v>
      </c>
    </row>
    <row r="18" spans="1:7" x14ac:dyDescent="0.25">
      <c r="A18" t="s">
        <v>20</v>
      </c>
      <c r="B18" s="4">
        <f>Table1[[#This Row],[ext_flow_capacity]]/Table1[[#This Row],[total_capacity]]</f>
        <v>0.98913101871817388</v>
      </c>
      <c r="C18" s="4">
        <f>Table1[[#This Row],[int_flows_capacity]]/Table1[[#This Row],[total_capacity]]</f>
        <v>1.0868981281826159E-2</v>
      </c>
      <c r="D18">
        <v>188359659.71374401</v>
      </c>
      <c r="E18">
        <v>2006</v>
      </c>
      <c r="F18">
        <v>190429433.663744</v>
      </c>
      <c r="G18">
        <v>2069773.9499999899</v>
      </c>
    </row>
    <row r="19" spans="1:7" x14ac:dyDescent="0.25">
      <c r="A19" t="s">
        <v>21</v>
      </c>
      <c r="B19" s="4">
        <f>Table1[[#This Row],[ext_flow_capacity]]/Table1[[#This Row],[total_capacity]]</f>
        <v>0.97544463402786852</v>
      </c>
      <c r="C19" s="4">
        <f>Table1[[#This Row],[int_flows_capacity]]/Table1[[#This Row],[total_capacity]]</f>
        <v>2.4555365972131479E-2</v>
      </c>
      <c r="D19">
        <v>13196013.9932539</v>
      </c>
      <c r="E19">
        <v>2006</v>
      </c>
      <c r="F19">
        <v>13528203.9932539</v>
      </c>
      <c r="G19">
        <v>332190</v>
      </c>
    </row>
    <row r="20" spans="1:7" x14ac:dyDescent="0.25">
      <c r="A20" t="s">
        <v>22</v>
      </c>
      <c r="B20" s="4">
        <f>Table1[[#This Row],[ext_flow_capacity]]/Table1[[#This Row],[total_capacity]]</f>
        <v>0.94887666243012059</v>
      </c>
      <c r="C20" s="4">
        <f>Table1[[#This Row],[int_flows_capacity]]/Table1[[#This Row],[total_capacity]]</f>
        <v>5.1123337569879454E-2</v>
      </c>
      <c r="D20">
        <v>34390841.4305555</v>
      </c>
      <c r="E20">
        <v>2006</v>
      </c>
      <c r="F20">
        <v>36243742.513888828</v>
      </c>
      <c r="G20">
        <v>1852901.08333333</v>
      </c>
    </row>
    <row r="21" spans="1:7" x14ac:dyDescent="0.25">
      <c r="A21" t="s">
        <v>23</v>
      </c>
      <c r="B21" s="4">
        <f>Table1[[#This Row],[ext_flow_capacity]]/Table1[[#This Row],[total_capacity]]</f>
        <v>1</v>
      </c>
      <c r="C21" s="4">
        <f>Table1[[#This Row],[int_flows_capacity]]/Table1[[#This Row],[total_capacity]]</f>
        <v>0</v>
      </c>
      <c r="D21">
        <v>329179945.41760403</v>
      </c>
      <c r="E21">
        <v>2006</v>
      </c>
      <c r="F21">
        <v>329179945.41760403</v>
      </c>
      <c r="G21">
        <v>0</v>
      </c>
    </row>
    <row r="22" spans="1:7" x14ac:dyDescent="0.25">
      <c r="A22" t="s">
        <v>24</v>
      </c>
      <c r="B22" s="4">
        <f>Table1[[#This Row],[ext_flow_capacity]]/Table1[[#This Row],[total_capacity]]</f>
        <v>0.96584460871941558</v>
      </c>
      <c r="C22" s="4">
        <f>Table1[[#This Row],[int_flows_capacity]]/Table1[[#This Row],[total_capacity]]</f>
        <v>3.4155391280584382E-2</v>
      </c>
      <c r="D22">
        <v>2240971.3571428498</v>
      </c>
      <c r="E22">
        <v>2006</v>
      </c>
      <c r="F22">
        <v>2320219.3571428498</v>
      </c>
      <c r="G22">
        <v>79248</v>
      </c>
    </row>
    <row r="23" spans="1:7" x14ac:dyDescent="0.25">
      <c r="A23" t="s">
        <v>25</v>
      </c>
      <c r="B23" s="4">
        <f>Table1[[#This Row],[ext_flow_capacity]]/Table1[[#This Row],[total_capacity]]</f>
        <v>0.75403051961602074</v>
      </c>
      <c r="C23" s="4">
        <f>Table1[[#This Row],[int_flows_capacity]]/Table1[[#This Row],[total_capacity]]</f>
        <v>0.24596948038397926</v>
      </c>
      <c r="D23">
        <v>28764238.222943701</v>
      </c>
      <c r="E23">
        <v>2006</v>
      </c>
      <c r="F23">
        <v>38147312.972943693</v>
      </c>
      <c r="G23">
        <v>9383074.7499999907</v>
      </c>
    </row>
    <row r="24" spans="1:7" x14ac:dyDescent="0.25">
      <c r="A24" t="s">
        <v>26</v>
      </c>
      <c r="B24" s="4">
        <f>Table1[[#This Row],[ext_flow_capacity]]/Table1[[#This Row],[total_capacity]]</f>
        <v>0.88216565316196682</v>
      </c>
      <c r="C24" s="4">
        <f>Table1[[#This Row],[int_flows_capacity]]/Table1[[#This Row],[total_capacity]]</f>
        <v>0.11783434683803314</v>
      </c>
      <c r="D24">
        <v>58954442.557972498</v>
      </c>
      <c r="E24">
        <v>2006</v>
      </c>
      <c r="F24">
        <v>66829220.052561238</v>
      </c>
      <c r="G24">
        <v>7874777.4945887402</v>
      </c>
    </row>
    <row r="25" spans="1:7" x14ac:dyDescent="0.25">
      <c r="A25" t="s">
        <v>27</v>
      </c>
      <c r="B25" s="4">
        <f>Table1[[#This Row],[ext_flow_capacity]]/Table1[[#This Row],[total_capacity]]</f>
        <v>1</v>
      </c>
      <c r="C25" s="4">
        <f>Table1[[#This Row],[int_flows_capacity]]/Table1[[#This Row],[total_capacity]]</f>
        <v>0</v>
      </c>
      <c r="D25">
        <v>60257.5</v>
      </c>
      <c r="E25">
        <v>2006</v>
      </c>
      <c r="F25">
        <v>60257.5</v>
      </c>
      <c r="G25">
        <v>0</v>
      </c>
    </row>
    <row r="26" spans="1:7" x14ac:dyDescent="0.25">
      <c r="A26" t="s">
        <v>28</v>
      </c>
      <c r="B26" s="4">
        <f>Table1[[#This Row],[ext_flow_capacity]]/Table1[[#This Row],[total_capacity]]</f>
        <v>0.97934626343094</v>
      </c>
      <c r="C26" s="4">
        <f>Table1[[#This Row],[int_flows_capacity]]/Table1[[#This Row],[total_capacity]]</f>
        <v>2.0653736569060017E-2</v>
      </c>
      <c r="D26">
        <v>17445216.470238</v>
      </c>
      <c r="E26">
        <v>2006</v>
      </c>
      <c r="F26">
        <v>17813124.041666571</v>
      </c>
      <c r="G26">
        <v>367907.57142857101</v>
      </c>
    </row>
    <row r="27" spans="1:7" x14ac:dyDescent="0.25">
      <c r="A27" t="s">
        <v>29</v>
      </c>
      <c r="B27" s="4">
        <f>Table1[[#This Row],[ext_flow_capacity]]/Table1[[#This Row],[total_capacity]]</f>
        <v>0.88571164559119742</v>
      </c>
      <c r="C27" s="4">
        <f>Table1[[#This Row],[int_flows_capacity]]/Table1[[#This Row],[total_capacity]]</f>
        <v>0.11428835440880246</v>
      </c>
      <c r="D27">
        <v>165203497.40018001</v>
      </c>
      <c r="E27">
        <v>2006</v>
      </c>
      <c r="F27">
        <v>186520633.68762583</v>
      </c>
      <c r="G27">
        <v>21317136.287445799</v>
      </c>
    </row>
    <row r="28" spans="1:7" x14ac:dyDescent="0.25">
      <c r="A28" t="s">
        <v>30</v>
      </c>
      <c r="B28" s="4">
        <f>Table1[[#This Row],[ext_flow_capacity]]/Table1[[#This Row],[total_capacity]]</f>
        <v>0.99756168133619694</v>
      </c>
      <c r="C28" s="4">
        <f>Table1[[#This Row],[int_flows_capacity]]/Table1[[#This Row],[total_capacity]]</f>
        <v>2.4383186638030183E-3</v>
      </c>
      <c r="D28">
        <v>29911483.978102401</v>
      </c>
      <c r="E28">
        <v>2006</v>
      </c>
      <c r="F28">
        <v>29984595.978102401</v>
      </c>
      <c r="G28">
        <v>73112</v>
      </c>
    </row>
    <row r="29" spans="1:7" x14ac:dyDescent="0.25">
      <c r="A29" t="s">
        <v>31</v>
      </c>
      <c r="B29" s="4">
        <f>Table1[[#This Row],[ext_flow_capacity]]/Table1[[#This Row],[total_capacity]]</f>
        <v>1</v>
      </c>
      <c r="C29" s="4">
        <f>Table1[[#This Row],[int_flows_capacity]]/Table1[[#This Row],[total_capacity]]</f>
        <v>0</v>
      </c>
      <c r="D29">
        <v>5940856.13333333</v>
      </c>
      <c r="E29">
        <v>2006</v>
      </c>
      <c r="F29">
        <v>5940856.13333333</v>
      </c>
      <c r="G29">
        <v>0</v>
      </c>
    </row>
    <row r="30" spans="1:7" x14ac:dyDescent="0.25">
      <c r="A30" t="s">
        <v>32</v>
      </c>
      <c r="B30" s="4">
        <f>Table1[[#This Row],[ext_flow_capacity]]/Table1[[#This Row],[total_capacity]]</f>
        <v>0.69548639065466</v>
      </c>
      <c r="C30" s="4">
        <f>Table1[[#This Row],[int_flows_capacity]]/Table1[[#This Row],[total_capacity]]</f>
        <v>0.30451360934533989</v>
      </c>
      <c r="D30">
        <v>303274819.048087</v>
      </c>
      <c r="E30">
        <v>2006</v>
      </c>
      <c r="F30">
        <v>436061471.68834603</v>
      </c>
      <c r="G30">
        <v>132786652.640259</v>
      </c>
    </row>
    <row r="31" spans="1:7" x14ac:dyDescent="0.25">
      <c r="A31" t="s">
        <v>33</v>
      </c>
      <c r="B31" s="4">
        <f>Table1[[#This Row],[ext_flow_capacity]]/Table1[[#This Row],[total_capacity]]</f>
        <v>1</v>
      </c>
      <c r="C31" s="4">
        <f>Table1[[#This Row],[int_flows_capacity]]/Table1[[#This Row],[total_capacity]]</f>
        <v>0</v>
      </c>
      <c r="D31">
        <v>3909938.6071428498</v>
      </c>
      <c r="E31">
        <v>2006</v>
      </c>
      <c r="F31">
        <v>3909938.6071428498</v>
      </c>
      <c r="G31">
        <v>0</v>
      </c>
    </row>
    <row r="32" spans="1:7" x14ac:dyDescent="0.25">
      <c r="A32" t="s">
        <v>34</v>
      </c>
      <c r="B32" s="4">
        <f>Table1[[#This Row],[ext_flow_capacity]]/Table1[[#This Row],[total_capacity]]</f>
        <v>0.93111521082132986</v>
      </c>
      <c r="C32" s="4">
        <f>Table1[[#This Row],[int_flows_capacity]]/Table1[[#This Row],[total_capacity]]</f>
        <v>6.8884789178670164E-2</v>
      </c>
      <c r="D32">
        <v>223399355.157359</v>
      </c>
      <c r="E32">
        <v>2006</v>
      </c>
      <c r="F32">
        <v>239926651.99862871</v>
      </c>
      <c r="G32">
        <v>16527296.8412697</v>
      </c>
    </row>
    <row r="33" spans="1:7" x14ac:dyDescent="0.25">
      <c r="A33" t="s">
        <v>35</v>
      </c>
      <c r="B33" s="4">
        <f>Table1[[#This Row],[ext_flow_capacity]]/Table1[[#This Row],[total_capacity]]</f>
        <v>0.86087443068934977</v>
      </c>
      <c r="C33" s="4">
        <f>Table1[[#This Row],[int_flows_capacity]]/Table1[[#This Row],[total_capacity]]</f>
        <v>0.13912556931065023</v>
      </c>
      <c r="D33">
        <v>3107909.5</v>
      </c>
      <c r="E33">
        <v>2006</v>
      </c>
      <c r="F33">
        <v>3610177.5</v>
      </c>
      <c r="G33">
        <v>502268</v>
      </c>
    </row>
    <row r="34" spans="1:7" x14ac:dyDescent="0.25">
      <c r="A34" t="s">
        <v>36</v>
      </c>
      <c r="B34" s="4">
        <f>Table1[[#This Row],[ext_flow_capacity]]/Table1[[#This Row],[total_capacity]]</f>
        <v>1</v>
      </c>
      <c r="C34" s="4">
        <f>Table1[[#This Row],[int_flows_capacity]]/Table1[[#This Row],[total_capacity]]</f>
        <v>0</v>
      </c>
      <c r="D34">
        <v>52102269.141197599</v>
      </c>
      <c r="E34">
        <v>2006</v>
      </c>
      <c r="F34">
        <v>52102269.141197599</v>
      </c>
      <c r="G34">
        <v>0</v>
      </c>
    </row>
    <row r="35" spans="1:7" x14ac:dyDescent="0.25">
      <c r="A35" t="s">
        <v>37</v>
      </c>
      <c r="B35" s="4">
        <f>Table1[[#This Row],[ext_flow_capacity]]/Table1[[#This Row],[total_capacity]]</f>
        <v>0.76685932927735601</v>
      </c>
      <c r="C35" s="4">
        <f>Table1[[#This Row],[int_flows_capacity]]/Table1[[#This Row],[total_capacity]]</f>
        <v>0.23314067072264405</v>
      </c>
      <c r="D35">
        <v>4266684.6190476101</v>
      </c>
      <c r="E35">
        <v>2006</v>
      </c>
      <c r="F35">
        <v>5563842.6190475998</v>
      </c>
      <c r="G35">
        <v>1297157.99999999</v>
      </c>
    </row>
    <row r="36" spans="1:7" x14ac:dyDescent="0.25">
      <c r="A36" t="s">
        <v>38</v>
      </c>
      <c r="B36" s="4">
        <f>Table1[[#This Row],[ext_flow_capacity]]/Table1[[#This Row],[total_capacity]]</f>
        <v>0.97037099802116789</v>
      </c>
      <c r="C36" s="4">
        <f>Table1[[#This Row],[int_flows_capacity]]/Table1[[#This Row],[total_capacity]]</f>
        <v>2.962900197883207E-2</v>
      </c>
      <c r="D36">
        <v>2023208.16666666</v>
      </c>
      <c r="E36">
        <v>2006</v>
      </c>
      <c r="F36">
        <v>2084984.16666666</v>
      </c>
      <c r="G36">
        <v>61776</v>
      </c>
    </row>
    <row r="37" spans="1:7" x14ac:dyDescent="0.25">
      <c r="A37" t="s">
        <v>39</v>
      </c>
      <c r="B37" s="4">
        <f>Table1[[#This Row],[ext_flow_capacity]]/Table1[[#This Row],[total_capacity]]</f>
        <v>1</v>
      </c>
      <c r="C37" s="4">
        <f>Table1[[#This Row],[int_flows_capacity]]/Table1[[#This Row],[total_capacity]]</f>
        <v>0</v>
      </c>
      <c r="D37">
        <v>22159122.287698399</v>
      </c>
      <c r="E37">
        <v>2006</v>
      </c>
      <c r="F37">
        <v>22159122.287698399</v>
      </c>
      <c r="G37">
        <v>0</v>
      </c>
    </row>
    <row r="38" spans="1:7" x14ac:dyDescent="0.25">
      <c r="A38" t="s">
        <v>40</v>
      </c>
      <c r="B38" s="4">
        <f>Table1[[#This Row],[ext_flow_capacity]]/Table1[[#This Row],[total_capacity]]</f>
        <v>1</v>
      </c>
      <c r="C38" s="4">
        <f>Table1[[#This Row],[int_flows_capacity]]/Table1[[#This Row],[total_capacity]]</f>
        <v>0</v>
      </c>
      <c r="D38">
        <v>7498788.0800865702</v>
      </c>
      <c r="E38">
        <v>2006</v>
      </c>
      <c r="F38">
        <v>7498788.0800865702</v>
      </c>
      <c r="G38">
        <v>0</v>
      </c>
    </row>
    <row r="39" spans="1:7" x14ac:dyDescent="0.25">
      <c r="A39" t="s">
        <v>41</v>
      </c>
      <c r="B39" s="4">
        <f>Table1[[#This Row],[ext_flow_capacity]]/Table1[[#This Row],[total_capacity]]</f>
        <v>0.94137962962927946</v>
      </c>
      <c r="C39" s="4">
        <f>Table1[[#This Row],[int_flows_capacity]]/Table1[[#This Row],[total_capacity]]</f>
        <v>5.8620370370720501E-2</v>
      </c>
      <c r="D39">
        <v>178916455.14999899</v>
      </c>
      <c r="E39">
        <v>2006</v>
      </c>
      <c r="F39">
        <v>190057708.40872911</v>
      </c>
      <c r="G39">
        <v>11141253.2587301</v>
      </c>
    </row>
    <row r="40" spans="1:7" x14ac:dyDescent="0.25">
      <c r="A40" t="s">
        <v>42</v>
      </c>
      <c r="B40" s="4">
        <f>Table1[[#This Row],[ext_flow_capacity]]/Table1[[#This Row],[total_capacity]]</f>
        <v>0.74151230828086523</v>
      </c>
      <c r="C40" s="4">
        <f>Table1[[#This Row],[int_flows_capacity]]/Table1[[#This Row],[total_capacity]]</f>
        <v>0.25848769171913472</v>
      </c>
      <c r="D40">
        <v>1366347.1428571399</v>
      </c>
      <c r="E40">
        <v>2006</v>
      </c>
      <c r="F40">
        <v>1842649.309523806</v>
      </c>
      <c r="G40">
        <v>476302.16666666599</v>
      </c>
    </row>
    <row r="41" spans="1:7" x14ac:dyDescent="0.25">
      <c r="A41" t="s">
        <v>43</v>
      </c>
      <c r="B41" s="4">
        <f>Table1[[#This Row],[ext_flow_capacity]]/Table1[[#This Row],[total_capacity]]</f>
        <v>0.95460544218730858</v>
      </c>
      <c r="C41" s="4">
        <f>Table1[[#This Row],[int_flows_capacity]]/Table1[[#This Row],[total_capacity]]</f>
        <v>4.5394557812691465E-2</v>
      </c>
      <c r="D41">
        <v>9914008.9730158597</v>
      </c>
      <c r="E41">
        <v>2006</v>
      </c>
      <c r="F41">
        <v>10385451.973015858</v>
      </c>
      <c r="G41">
        <v>471442.99999999901</v>
      </c>
    </row>
    <row r="42" spans="1:7" x14ac:dyDescent="0.25">
      <c r="A42" t="s">
        <v>44</v>
      </c>
      <c r="B42" s="4">
        <f>Table1[[#This Row],[ext_flow_capacity]]/Table1[[#This Row],[total_capacity]]</f>
        <v>0.99809359134020825</v>
      </c>
      <c r="C42" s="4">
        <f>Table1[[#This Row],[int_flows_capacity]]/Table1[[#This Row],[total_capacity]]</f>
        <v>1.9064086597917716E-3</v>
      </c>
      <c r="D42">
        <v>166869977.60627601</v>
      </c>
      <c r="E42">
        <v>2006</v>
      </c>
      <c r="F42">
        <v>167188707.60627601</v>
      </c>
      <c r="G42">
        <v>318729.99999999901</v>
      </c>
    </row>
    <row r="43" spans="1:7" x14ac:dyDescent="0.25">
      <c r="A43" t="s">
        <v>45</v>
      </c>
      <c r="B43" s="4">
        <f>Table1[[#This Row],[ext_flow_capacity]]/Table1[[#This Row],[total_capacity]]</f>
        <v>0.99787190584290009</v>
      </c>
      <c r="C43" s="4">
        <f>Table1[[#This Row],[int_flows_capacity]]/Table1[[#This Row],[total_capacity]]</f>
        <v>2.1280941570998822E-3</v>
      </c>
      <c r="D43">
        <v>21700878.059523702</v>
      </c>
      <c r="E43">
        <v>2006</v>
      </c>
      <c r="F43">
        <v>21747158.059523702</v>
      </c>
      <c r="G43">
        <v>46280</v>
      </c>
    </row>
    <row r="44" spans="1:7" x14ac:dyDescent="0.25">
      <c r="A44" t="s">
        <v>46</v>
      </c>
      <c r="B44" s="4">
        <f>Table1[[#This Row],[ext_flow_capacity]]/Table1[[#This Row],[total_capacity]]</f>
        <v>0.99738449945144358</v>
      </c>
      <c r="C44" s="4">
        <f>Table1[[#This Row],[int_flows_capacity]]/Table1[[#This Row],[total_capacity]]</f>
        <v>2.6155005485564613E-3</v>
      </c>
      <c r="D44">
        <v>20374782.117748901</v>
      </c>
      <c r="E44">
        <v>2006</v>
      </c>
      <c r="F44">
        <v>20428212.117748901</v>
      </c>
      <c r="G44">
        <v>53430</v>
      </c>
    </row>
    <row r="45" spans="1:7" x14ac:dyDescent="0.25">
      <c r="A45" t="s">
        <v>47</v>
      </c>
      <c r="B45" s="4">
        <f>Table1[[#This Row],[ext_flow_capacity]]/Table1[[#This Row],[total_capacity]]</f>
        <v>0.94000405020734779</v>
      </c>
      <c r="C45" s="4">
        <f>Table1[[#This Row],[int_flows_capacity]]/Table1[[#This Row],[total_capacity]]</f>
        <v>5.9995949792652221E-2</v>
      </c>
      <c r="D45">
        <v>2346408.5</v>
      </c>
      <c r="E45">
        <v>2006</v>
      </c>
      <c r="F45">
        <v>2496168.5</v>
      </c>
      <c r="G45">
        <v>149760</v>
      </c>
    </row>
    <row r="46" spans="1:7" x14ac:dyDescent="0.25">
      <c r="A46" t="s">
        <v>48</v>
      </c>
      <c r="B46" s="4">
        <f>Table1[[#This Row],[ext_flow_capacity]]/Table1[[#This Row],[total_capacity]]</f>
        <v>1</v>
      </c>
      <c r="C46" s="4">
        <f>Table1[[#This Row],[int_flows_capacity]]/Table1[[#This Row],[total_capacity]]</f>
        <v>0</v>
      </c>
      <c r="D46">
        <v>10732483.0892857</v>
      </c>
      <c r="E46">
        <v>2006</v>
      </c>
      <c r="F46">
        <v>10732483.0892857</v>
      </c>
      <c r="G46">
        <v>0</v>
      </c>
    </row>
    <row r="47" spans="1:7" x14ac:dyDescent="0.25">
      <c r="A47" t="s">
        <v>49</v>
      </c>
      <c r="B47" s="4">
        <f>Table1[[#This Row],[ext_flow_capacity]]/Table1[[#This Row],[total_capacity]]</f>
        <v>0.99613139535700945</v>
      </c>
      <c r="C47" s="4">
        <f>Table1[[#This Row],[int_flows_capacity]]/Table1[[#This Row],[total_capacity]]</f>
        <v>3.8686046429905869E-3</v>
      </c>
      <c r="D47">
        <v>83613293.408152804</v>
      </c>
      <c r="E47">
        <v>2006</v>
      </c>
      <c r="F47">
        <v>83938016.408152804</v>
      </c>
      <c r="G47">
        <v>324723</v>
      </c>
    </row>
    <row r="48" spans="1:7" x14ac:dyDescent="0.25">
      <c r="A48" t="s">
        <v>50</v>
      </c>
      <c r="B48" s="4">
        <f>Table1[[#This Row],[ext_flow_capacity]]/Table1[[#This Row],[total_capacity]]</f>
        <v>1</v>
      </c>
      <c r="C48" s="4">
        <f>Table1[[#This Row],[int_flows_capacity]]/Table1[[#This Row],[total_capacity]]</f>
        <v>0</v>
      </c>
      <c r="D48">
        <v>545231.66666666605</v>
      </c>
      <c r="E48">
        <v>2006</v>
      </c>
      <c r="F48">
        <v>545231.66666666605</v>
      </c>
      <c r="G48">
        <v>0</v>
      </c>
    </row>
    <row r="49" spans="1:7" x14ac:dyDescent="0.25">
      <c r="A49" t="s">
        <v>51</v>
      </c>
      <c r="B49" s="4">
        <f>Table1[[#This Row],[ext_flow_capacity]]/Table1[[#This Row],[total_capacity]]</f>
        <v>1</v>
      </c>
      <c r="C49" s="4">
        <f>Table1[[#This Row],[int_flows_capacity]]/Table1[[#This Row],[total_capacity]]</f>
        <v>0</v>
      </c>
      <c r="D49">
        <v>203872553.14769</v>
      </c>
      <c r="E49">
        <v>2006</v>
      </c>
      <c r="F49">
        <v>203872553.14769</v>
      </c>
      <c r="G49">
        <v>0</v>
      </c>
    </row>
    <row r="50" spans="1:7" x14ac:dyDescent="0.25">
      <c r="A50" t="s">
        <v>52</v>
      </c>
      <c r="B50" s="4">
        <f>Table1[[#This Row],[ext_flow_capacity]]/Table1[[#This Row],[total_capacity]]</f>
        <v>1</v>
      </c>
      <c r="C50" s="4">
        <f>Table1[[#This Row],[int_flows_capacity]]/Table1[[#This Row],[total_capacity]]</f>
        <v>0</v>
      </c>
      <c r="D50">
        <v>3959311.3571428498</v>
      </c>
      <c r="E50">
        <v>2006</v>
      </c>
      <c r="F50">
        <v>3959311.3571428498</v>
      </c>
      <c r="G50">
        <v>0</v>
      </c>
    </row>
    <row r="51" spans="1:7" x14ac:dyDescent="0.25">
      <c r="A51" t="s">
        <v>53</v>
      </c>
      <c r="B51" s="4">
        <f>Table1[[#This Row],[ext_flow_capacity]]/Table1[[#This Row],[total_capacity]]</f>
        <v>1</v>
      </c>
      <c r="C51" s="4">
        <f>Table1[[#This Row],[int_flows_capacity]]/Table1[[#This Row],[total_capacity]]</f>
        <v>0</v>
      </c>
      <c r="D51">
        <v>347635.33333333302</v>
      </c>
      <c r="E51">
        <v>2006</v>
      </c>
      <c r="F51">
        <v>347635.33333333302</v>
      </c>
      <c r="G51">
        <v>0</v>
      </c>
    </row>
    <row r="52" spans="1:7" x14ac:dyDescent="0.25">
      <c r="A52" t="s">
        <v>54</v>
      </c>
      <c r="B52" s="4">
        <f>Table1[[#This Row],[ext_flow_capacity]]/Table1[[#This Row],[total_capacity]]</f>
        <v>0.91173419531608357</v>
      </c>
      <c r="C52" s="4">
        <f>Table1[[#This Row],[int_flows_capacity]]/Table1[[#This Row],[total_capacity]]</f>
        <v>8.8265804683916468E-2</v>
      </c>
      <c r="D52">
        <v>48609903.8844155</v>
      </c>
      <c r="E52">
        <v>2006</v>
      </c>
      <c r="F52">
        <v>53315872.25108216</v>
      </c>
      <c r="G52">
        <v>4705968.3666666597</v>
      </c>
    </row>
    <row r="53" spans="1:7" x14ac:dyDescent="0.25">
      <c r="A53" t="s">
        <v>55</v>
      </c>
      <c r="B53" s="4">
        <f>Table1[[#This Row],[ext_flow_capacity]]/Table1[[#This Row],[total_capacity]]</f>
        <v>0.79715808699917068</v>
      </c>
      <c r="C53" s="4">
        <f>Table1[[#This Row],[int_flows_capacity]]/Table1[[#This Row],[total_capacity]]</f>
        <v>0.20284191300082929</v>
      </c>
      <c r="D53">
        <v>51708581.3214285</v>
      </c>
      <c r="E53">
        <v>2006</v>
      </c>
      <c r="F53">
        <v>64866156.6190475</v>
      </c>
      <c r="G53">
        <v>13157575.297619</v>
      </c>
    </row>
    <row r="54" spans="1:7" x14ac:dyDescent="0.25">
      <c r="A54" t="s">
        <v>56</v>
      </c>
      <c r="B54" s="4">
        <f>Table1[[#This Row],[ext_flow_capacity]]/Table1[[#This Row],[total_capacity]]</f>
        <v>0.93624218542701376</v>
      </c>
      <c r="C54" s="4">
        <f>Table1[[#This Row],[int_flows_capacity]]/Table1[[#This Row],[total_capacity]]</f>
        <v>6.3757814572986266E-2</v>
      </c>
      <c r="D54">
        <v>202407749.725721</v>
      </c>
      <c r="E54">
        <v>2006</v>
      </c>
      <c r="F54">
        <v>216191657.32572091</v>
      </c>
      <c r="G54">
        <v>13783907.599999901</v>
      </c>
    </row>
    <row r="55" spans="1:7" x14ac:dyDescent="0.25">
      <c r="A55" t="s">
        <v>57</v>
      </c>
      <c r="B55" s="4">
        <f>Table1[[#This Row],[ext_flow_capacity]]/Table1[[#This Row],[total_capacity]]</f>
        <v>0.94251766303579032</v>
      </c>
      <c r="C55" s="4">
        <f>Table1[[#This Row],[int_flows_capacity]]/Table1[[#This Row],[total_capacity]]</f>
        <v>5.7482336964209707E-2</v>
      </c>
      <c r="D55">
        <v>3761740.91666666</v>
      </c>
      <c r="E55">
        <v>2006</v>
      </c>
      <c r="F55">
        <v>3991162.249999993</v>
      </c>
      <c r="G55">
        <v>229421.33333333299</v>
      </c>
    </row>
    <row r="56" spans="1:7" x14ac:dyDescent="0.25">
      <c r="A56" t="s">
        <v>58</v>
      </c>
      <c r="B56" s="4">
        <f>Table1[[#This Row],[ext_flow_capacity]]/Table1[[#This Row],[total_capacity]]</f>
        <v>0.75168634430017567</v>
      </c>
      <c r="C56" s="4">
        <f>Table1[[#This Row],[int_flows_capacity]]/Table1[[#This Row],[total_capacity]]</f>
        <v>0.24831365569982436</v>
      </c>
      <c r="D56">
        <v>439325764.33289897</v>
      </c>
      <c r="E56">
        <v>2006</v>
      </c>
      <c r="F56">
        <v>584453565.85786295</v>
      </c>
      <c r="G56">
        <v>145127801.524964</v>
      </c>
    </row>
    <row r="57" spans="1:7" x14ac:dyDescent="0.25">
      <c r="A57" t="s">
        <v>59</v>
      </c>
      <c r="B57" s="4">
        <f>Table1[[#This Row],[ext_flow_capacity]]/Table1[[#This Row],[total_capacity]]</f>
        <v>0.90440064956700739</v>
      </c>
      <c r="C57" s="4">
        <f>Table1[[#This Row],[int_flows_capacity]]/Table1[[#This Row],[total_capacity]]</f>
        <v>9.5599350432992586E-2</v>
      </c>
      <c r="D57">
        <v>5584697.7666666601</v>
      </c>
      <c r="E57">
        <v>2006</v>
      </c>
      <c r="F57">
        <v>6175026.2666666601</v>
      </c>
      <c r="G57">
        <v>590328.5</v>
      </c>
    </row>
    <row r="58" spans="1:7" x14ac:dyDescent="0.25">
      <c r="A58" t="s">
        <v>60</v>
      </c>
      <c r="B58" s="4">
        <f>Table1[[#This Row],[ext_flow_capacity]]/Table1[[#This Row],[total_capacity]]</f>
        <v>0.82642535905112213</v>
      </c>
      <c r="C58" s="4">
        <f>Table1[[#This Row],[int_flows_capacity]]/Table1[[#This Row],[total_capacity]]</f>
        <v>0.1735746409488779</v>
      </c>
      <c r="D58">
        <v>40384153.255771898</v>
      </c>
      <c r="E58">
        <v>2006</v>
      </c>
      <c r="F58">
        <v>48866062.510642007</v>
      </c>
      <c r="G58">
        <v>8481909.2548701093</v>
      </c>
    </row>
    <row r="59" spans="1:7" x14ac:dyDescent="0.25">
      <c r="A59" t="s">
        <v>61</v>
      </c>
      <c r="B59" s="4">
        <f>Table1[[#This Row],[ext_flow_capacity]]/Table1[[#This Row],[total_capacity]]</f>
        <v>1</v>
      </c>
      <c r="C59" s="4">
        <f>Table1[[#This Row],[int_flows_capacity]]/Table1[[#This Row],[total_capacity]]</f>
        <v>0</v>
      </c>
      <c r="D59">
        <v>1499160</v>
      </c>
      <c r="E59">
        <v>2006</v>
      </c>
      <c r="F59">
        <v>1499160</v>
      </c>
      <c r="G59">
        <v>0</v>
      </c>
    </row>
    <row r="60" spans="1:7" x14ac:dyDescent="0.25">
      <c r="A60" t="s">
        <v>62</v>
      </c>
      <c r="B60" s="4">
        <f>Table1[[#This Row],[ext_flow_capacity]]/Table1[[#This Row],[total_capacity]]</f>
        <v>0.95363729879312098</v>
      </c>
      <c r="C60" s="4">
        <f>Table1[[#This Row],[int_flows_capacity]]/Table1[[#This Row],[total_capacity]]</f>
        <v>4.6362701206879069E-2</v>
      </c>
      <c r="D60">
        <v>2567019</v>
      </c>
      <c r="E60">
        <v>2006</v>
      </c>
      <c r="F60">
        <v>2691819</v>
      </c>
      <c r="G60">
        <v>124800</v>
      </c>
    </row>
    <row r="61" spans="1:7" x14ac:dyDescent="0.25">
      <c r="A61" t="s">
        <v>63</v>
      </c>
      <c r="B61" s="4">
        <f>Table1[[#This Row],[ext_flow_capacity]]/Table1[[#This Row],[total_capacity]]</f>
        <v>1</v>
      </c>
      <c r="C61" s="4">
        <f>Table1[[#This Row],[int_flows_capacity]]/Table1[[#This Row],[total_capacity]]</f>
        <v>0</v>
      </c>
      <c r="D61">
        <v>2465918</v>
      </c>
      <c r="E61">
        <v>2006</v>
      </c>
      <c r="F61">
        <v>2465918</v>
      </c>
      <c r="G61">
        <v>0</v>
      </c>
    </row>
    <row r="62" spans="1:7" x14ac:dyDescent="0.25">
      <c r="A62" t="s">
        <v>64</v>
      </c>
      <c r="B62" s="4">
        <f>Table1[[#This Row],[ext_flow_capacity]]/Table1[[#This Row],[total_capacity]]</f>
        <v>1</v>
      </c>
      <c r="C62" s="4">
        <f>Table1[[#This Row],[int_flows_capacity]]/Table1[[#This Row],[total_capacity]]</f>
        <v>0</v>
      </c>
      <c r="D62">
        <v>1060436</v>
      </c>
      <c r="E62">
        <v>2006</v>
      </c>
      <c r="F62">
        <v>1060436</v>
      </c>
      <c r="G62">
        <v>0</v>
      </c>
    </row>
    <row r="63" spans="1:7" x14ac:dyDescent="0.25">
      <c r="A63" t="s">
        <v>65</v>
      </c>
      <c r="B63" s="4">
        <f>Table1[[#This Row],[ext_flow_capacity]]/Table1[[#This Row],[total_capacity]]</f>
        <v>0.98180806458072944</v>
      </c>
      <c r="C63" s="4">
        <f>Table1[[#This Row],[int_flows_capacity]]/Table1[[#This Row],[total_capacity]]</f>
        <v>1.8191935419270548E-2</v>
      </c>
      <c r="D63">
        <v>15464935.1166666</v>
      </c>
      <c r="E63">
        <v>2006</v>
      </c>
      <c r="F63">
        <v>15751485.1166666</v>
      </c>
      <c r="G63">
        <v>286550</v>
      </c>
    </row>
    <row r="64" spans="1:7" x14ac:dyDescent="0.25">
      <c r="A64" t="s">
        <v>66</v>
      </c>
      <c r="B64" s="4">
        <f>Table1[[#This Row],[ext_flow_capacity]]/Table1[[#This Row],[total_capacity]]</f>
        <v>1</v>
      </c>
      <c r="C64" s="4">
        <f>Table1[[#This Row],[int_flows_capacity]]/Table1[[#This Row],[total_capacity]]</f>
        <v>0</v>
      </c>
      <c r="D64">
        <v>1323400</v>
      </c>
      <c r="E64">
        <v>2006</v>
      </c>
      <c r="F64">
        <v>1323400</v>
      </c>
      <c r="G64">
        <v>0</v>
      </c>
    </row>
    <row r="65" spans="1:7" x14ac:dyDescent="0.25">
      <c r="A65" t="s">
        <v>67</v>
      </c>
      <c r="B65" s="4">
        <f>Table1[[#This Row],[ext_flow_capacity]]/Table1[[#This Row],[total_capacity]]</f>
        <v>0.98583474727639808</v>
      </c>
      <c r="C65" s="4">
        <f>Table1[[#This Row],[int_flows_capacity]]/Table1[[#This Row],[total_capacity]]</f>
        <v>1.4165252723601883E-2</v>
      </c>
      <c r="D65">
        <v>2895163.6999999899</v>
      </c>
      <c r="E65">
        <v>2006</v>
      </c>
      <c r="F65">
        <v>2936763.6999999899</v>
      </c>
      <c r="G65">
        <v>41600</v>
      </c>
    </row>
    <row r="66" spans="1:7" x14ac:dyDescent="0.25">
      <c r="A66" t="s">
        <v>68</v>
      </c>
      <c r="B66" s="4">
        <f>Table1[[#This Row],[ext_flow_capacity]]/Table1[[#This Row],[total_capacity]]</f>
        <v>1</v>
      </c>
      <c r="C66" s="4">
        <f>Table1[[#This Row],[int_flows_capacity]]/Table1[[#This Row],[total_capacity]]</f>
        <v>0</v>
      </c>
      <c r="D66">
        <v>921979.5</v>
      </c>
      <c r="E66">
        <v>2006</v>
      </c>
      <c r="F66">
        <v>921979.5</v>
      </c>
      <c r="G66">
        <v>0</v>
      </c>
    </row>
    <row r="67" spans="1:7" x14ac:dyDescent="0.25">
      <c r="A67" t="s">
        <v>69</v>
      </c>
      <c r="B67" s="4">
        <f>Table1[[#This Row],[ext_flow_capacity]]/Table1[[#This Row],[total_capacity]]</f>
        <v>1</v>
      </c>
      <c r="C67" s="4">
        <f>Table1[[#This Row],[int_flows_capacity]]/Table1[[#This Row],[total_capacity]]</f>
        <v>0</v>
      </c>
      <c r="D67">
        <v>354172</v>
      </c>
      <c r="E67">
        <v>2006</v>
      </c>
      <c r="F67">
        <v>354172</v>
      </c>
      <c r="G67">
        <v>0</v>
      </c>
    </row>
    <row r="68" spans="1:7" x14ac:dyDescent="0.25">
      <c r="A68" t="s">
        <v>70</v>
      </c>
      <c r="B68" s="4">
        <f>Table1[[#This Row],[ext_flow_capacity]]/Table1[[#This Row],[total_capacity]]</f>
        <v>0.89449792932824179</v>
      </c>
      <c r="C68" s="4">
        <f>Table1[[#This Row],[int_flows_capacity]]/Table1[[#This Row],[total_capacity]]</f>
        <v>0.10550207067175819</v>
      </c>
      <c r="D68">
        <v>2162082</v>
      </c>
      <c r="E68">
        <v>2006</v>
      </c>
      <c r="F68">
        <v>2417090</v>
      </c>
      <c r="G68">
        <v>255008</v>
      </c>
    </row>
    <row r="69" spans="1:7" x14ac:dyDescent="0.25">
      <c r="A69" t="s">
        <v>71</v>
      </c>
      <c r="B69" s="4">
        <f>Table1[[#This Row],[ext_flow_capacity]]/Table1[[#This Row],[total_capacity]]</f>
        <v>1</v>
      </c>
      <c r="C69" s="4">
        <f>Table1[[#This Row],[int_flows_capacity]]/Table1[[#This Row],[total_capacity]]</f>
        <v>0</v>
      </c>
      <c r="D69">
        <v>2956007.1999999899</v>
      </c>
      <c r="E69">
        <v>2006</v>
      </c>
      <c r="F69">
        <v>2956007.1999999899</v>
      </c>
      <c r="G69">
        <v>0</v>
      </c>
    </row>
    <row r="70" spans="1:7" x14ac:dyDescent="0.25">
      <c r="A70" t="s">
        <v>72</v>
      </c>
      <c r="B70" s="4">
        <f>Table1[[#This Row],[ext_flow_capacity]]/Table1[[#This Row],[total_capacity]]</f>
        <v>1</v>
      </c>
      <c r="C70" s="4">
        <f>Table1[[#This Row],[int_flows_capacity]]/Table1[[#This Row],[total_capacity]]</f>
        <v>0</v>
      </c>
      <c r="D70">
        <v>10616988.414285701</v>
      </c>
      <c r="E70">
        <v>2006</v>
      </c>
      <c r="F70">
        <v>10616988.414285701</v>
      </c>
      <c r="G70">
        <v>0</v>
      </c>
    </row>
    <row r="71" spans="1:7" x14ac:dyDescent="0.25">
      <c r="A71" t="s">
        <v>73</v>
      </c>
      <c r="B71" s="4">
        <f>Table1[[#This Row],[ext_flow_capacity]]/Table1[[#This Row],[total_capacity]]</f>
        <v>1</v>
      </c>
      <c r="C71" s="4">
        <f>Table1[[#This Row],[int_flows_capacity]]/Table1[[#This Row],[total_capacity]]</f>
        <v>0</v>
      </c>
      <c r="D71">
        <v>1606384</v>
      </c>
      <c r="E71">
        <v>2006</v>
      </c>
      <c r="F71">
        <v>1606384</v>
      </c>
      <c r="G71">
        <v>0</v>
      </c>
    </row>
    <row r="72" spans="1:7" x14ac:dyDescent="0.25">
      <c r="A72" t="s">
        <v>74</v>
      </c>
      <c r="B72" s="4">
        <f>Table1[[#This Row],[ext_flow_capacity]]/Table1[[#This Row],[total_capacity]]</f>
        <v>1</v>
      </c>
      <c r="C72" s="4">
        <f>Table1[[#This Row],[int_flows_capacity]]/Table1[[#This Row],[total_capacity]]</f>
        <v>0</v>
      </c>
      <c r="D72">
        <v>737386</v>
      </c>
      <c r="E72">
        <v>2006</v>
      </c>
      <c r="F72">
        <v>737386</v>
      </c>
      <c r="G72">
        <v>0</v>
      </c>
    </row>
    <row r="73" spans="1:7" x14ac:dyDescent="0.25">
      <c r="A73" t="s">
        <v>75</v>
      </c>
      <c r="B73" s="4">
        <f>Table1[[#This Row],[ext_flow_capacity]]/Table1[[#This Row],[total_capacity]]</f>
        <v>0.89293857773977481</v>
      </c>
      <c r="C73" s="4">
        <f>Table1[[#This Row],[int_flows_capacity]]/Table1[[#This Row],[total_capacity]]</f>
        <v>0.10706142226022516</v>
      </c>
      <c r="D73">
        <v>1954914</v>
      </c>
      <c r="E73">
        <v>2006</v>
      </c>
      <c r="F73">
        <v>2189304</v>
      </c>
      <c r="G73">
        <v>234390</v>
      </c>
    </row>
    <row r="74" spans="1:7" x14ac:dyDescent="0.25">
      <c r="A74" t="s">
        <v>76</v>
      </c>
      <c r="B74" s="4">
        <f>Table1[[#This Row],[ext_flow_capacity]]/Table1[[#This Row],[total_capacity]]</f>
        <v>1</v>
      </c>
      <c r="C74" s="4">
        <f>Table1[[#This Row],[int_flows_capacity]]/Table1[[#This Row],[total_capacity]]</f>
        <v>0</v>
      </c>
      <c r="D74">
        <v>97786</v>
      </c>
      <c r="E74">
        <v>2006</v>
      </c>
      <c r="F74">
        <v>97786</v>
      </c>
      <c r="G74">
        <v>0</v>
      </c>
    </row>
    <row r="75" spans="1:7" x14ac:dyDescent="0.25">
      <c r="A75" t="s">
        <v>77</v>
      </c>
      <c r="B75" s="4">
        <f>Table1[[#This Row],[ext_flow_capacity]]/Table1[[#This Row],[total_capacity]]</f>
        <v>1</v>
      </c>
      <c r="C75" s="4">
        <f>Table1[[#This Row],[int_flows_capacity]]/Table1[[#This Row],[total_capacity]]</f>
        <v>0</v>
      </c>
      <c r="D75">
        <v>14131191.5023809</v>
      </c>
      <c r="E75">
        <v>2006</v>
      </c>
      <c r="F75">
        <v>14131191.5023809</v>
      </c>
      <c r="G75">
        <v>0</v>
      </c>
    </row>
    <row r="76" spans="1:7" x14ac:dyDescent="0.25">
      <c r="A76" t="s">
        <v>78</v>
      </c>
      <c r="B76" s="4">
        <f>Table1[[#This Row],[ext_flow_capacity]]/Table1[[#This Row],[total_capacity]]</f>
        <v>1</v>
      </c>
      <c r="C76" s="4">
        <f>Table1[[#This Row],[int_flows_capacity]]/Table1[[#This Row],[total_capacity]]</f>
        <v>0</v>
      </c>
      <c r="D76">
        <v>23062.5</v>
      </c>
      <c r="E76">
        <v>2006</v>
      </c>
      <c r="F76">
        <v>23062.5</v>
      </c>
      <c r="G76">
        <v>0</v>
      </c>
    </row>
    <row r="77" spans="1:7" x14ac:dyDescent="0.25">
      <c r="A77" t="s">
        <v>79</v>
      </c>
      <c r="B77" s="4">
        <f>Table1[[#This Row],[ext_flow_capacity]]/Table1[[#This Row],[total_capacity]]</f>
        <v>0.95152051637985624</v>
      </c>
      <c r="C77" s="4">
        <f>Table1[[#This Row],[int_flows_capacity]]/Table1[[#This Row],[total_capacity]]</f>
        <v>4.8479483620143704E-2</v>
      </c>
      <c r="D77">
        <v>38054988.042857103</v>
      </c>
      <c r="E77">
        <v>2006</v>
      </c>
      <c r="F77">
        <v>39993870.219047576</v>
      </c>
      <c r="G77">
        <v>1938882.1761904701</v>
      </c>
    </row>
    <row r="78" spans="1:7" x14ac:dyDescent="0.25">
      <c r="A78" t="s">
        <v>80</v>
      </c>
      <c r="B78" s="4">
        <f>Table1[[#This Row],[ext_flow_capacity]]/Table1[[#This Row],[total_capacity]]</f>
        <v>1</v>
      </c>
      <c r="C78" s="4">
        <f>Table1[[#This Row],[int_flows_capacity]]/Table1[[#This Row],[total_capacity]]</f>
        <v>0</v>
      </c>
      <c r="D78">
        <v>4837126.6666666605</v>
      </c>
      <c r="E78">
        <v>2006</v>
      </c>
      <c r="F78">
        <v>4837126.6666666605</v>
      </c>
      <c r="G78">
        <v>0</v>
      </c>
    </row>
    <row r="79" spans="1:7" x14ac:dyDescent="0.25">
      <c r="A79" t="s">
        <v>81</v>
      </c>
      <c r="B79" s="4">
        <f>Table1[[#This Row],[ext_flow_capacity]]/Table1[[#This Row],[total_capacity]]</f>
        <v>1</v>
      </c>
      <c r="C79" s="4">
        <f>Table1[[#This Row],[int_flows_capacity]]/Table1[[#This Row],[total_capacity]]</f>
        <v>0</v>
      </c>
      <c r="D79">
        <v>1260841</v>
      </c>
      <c r="E79">
        <v>2006</v>
      </c>
      <c r="F79">
        <v>1260841</v>
      </c>
      <c r="G79">
        <v>0</v>
      </c>
    </row>
    <row r="80" spans="1:7" x14ac:dyDescent="0.25">
      <c r="A80" t="s">
        <v>82</v>
      </c>
      <c r="B80" s="4">
        <f>Table1[[#This Row],[ext_flow_capacity]]/Table1[[#This Row],[total_capacity]]</f>
        <v>1</v>
      </c>
      <c r="C80" s="4">
        <f>Table1[[#This Row],[int_flows_capacity]]/Table1[[#This Row],[total_capacity]]</f>
        <v>0</v>
      </c>
      <c r="D80">
        <v>17580521.192460202</v>
      </c>
      <c r="E80">
        <v>2006</v>
      </c>
      <c r="F80">
        <v>17580521.192460202</v>
      </c>
      <c r="G80">
        <v>0</v>
      </c>
    </row>
    <row r="81" spans="1:7" x14ac:dyDescent="0.25">
      <c r="A81" t="s">
        <v>83</v>
      </c>
      <c r="B81" s="4">
        <f>Table1[[#This Row],[ext_flow_capacity]]/Table1[[#This Row],[total_capacity]]</f>
        <v>1</v>
      </c>
      <c r="C81" s="4">
        <f>Table1[[#This Row],[int_flows_capacity]]/Table1[[#This Row],[total_capacity]]</f>
        <v>0</v>
      </c>
      <c r="D81">
        <v>2443464.5</v>
      </c>
      <c r="E81">
        <v>2006</v>
      </c>
      <c r="F81">
        <v>2443464.5</v>
      </c>
      <c r="G81">
        <v>0</v>
      </c>
    </row>
    <row r="82" spans="1:7" x14ac:dyDescent="0.25">
      <c r="A82" t="s">
        <v>84</v>
      </c>
      <c r="B82" s="4">
        <f>Table1[[#This Row],[ext_flow_capacity]]/Table1[[#This Row],[total_capacity]]</f>
        <v>0.97598006952316618</v>
      </c>
      <c r="C82" s="4">
        <f>Table1[[#This Row],[int_flows_capacity]]/Table1[[#This Row],[total_capacity]]</f>
        <v>2.4019930476833838E-2</v>
      </c>
      <c r="D82">
        <v>4453927.5999999996</v>
      </c>
      <c r="E82">
        <v>2006</v>
      </c>
      <c r="F82">
        <v>4563543.5999999996</v>
      </c>
      <c r="G82">
        <v>109616</v>
      </c>
    </row>
    <row r="83" spans="1:7" x14ac:dyDescent="0.25">
      <c r="A83" t="s">
        <v>85</v>
      </c>
      <c r="B83" s="4">
        <f>Table1[[#This Row],[ext_flow_capacity]]/Table1[[#This Row],[total_capacity]]</f>
        <v>0.81157506445805139</v>
      </c>
      <c r="C83" s="4">
        <f>Table1[[#This Row],[int_flows_capacity]]/Table1[[#This Row],[total_capacity]]</f>
        <v>0.18842493554194861</v>
      </c>
      <c r="D83">
        <v>14931338.8083333</v>
      </c>
      <c r="E83">
        <v>2006</v>
      </c>
      <c r="F83">
        <v>18397976.3083333</v>
      </c>
      <c r="G83">
        <v>3466637.5</v>
      </c>
    </row>
    <row r="84" spans="1:7" x14ac:dyDescent="0.25">
      <c r="A84" t="s">
        <v>86</v>
      </c>
      <c r="B84" s="4">
        <f>Table1[[#This Row],[ext_flow_capacity]]/Table1[[#This Row],[total_capacity]]</f>
        <v>1</v>
      </c>
      <c r="C84" s="4">
        <f>Table1[[#This Row],[int_flows_capacity]]/Table1[[#This Row],[total_capacity]]</f>
        <v>0</v>
      </c>
      <c r="D84">
        <v>2626670</v>
      </c>
      <c r="E84">
        <v>2006</v>
      </c>
      <c r="F84">
        <v>2626670</v>
      </c>
      <c r="G84">
        <v>0</v>
      </c>
    </row>
    <row r="85" spans="1:7" x14ac:dyDescent="0.25">
      <c r="A85" t="s">
        <v>87</v>
      </c>
      <c r="B85" s="4">
        <f>Table1[[#This Row],[ext_flow_capacity]]/Table1[[#This Row],[total_capacity]]</f>
        <v>0.82397813653012775</v>
      </c>
      <c r="C85" s="4">
        <f>Table1[[#This Row],[int_flows_capacity]]/Table1[[#This Row],[total_capacity]]</f>
        <v>0.17602186346987225</v>
      </c>
      <c r="D85">
        <v>35623966.973809399</v>
      </c>
      <c r="E85">
        <v>2006</v>
      </c>
      <c r="F85">
        <v>43234116.773809388</v>
      </c>
      <c r="G85">
        <v>7610149.7999999896</v>
      </c>
    </row>
    <row r="86" spans="1:7" x14ac:dyDescent="0.25">
      <c r="A86" t="s">
        <v>88</v>
      </c>
      <c r="B86" s="4">
        <f>Table1[[#This Row],[ext_flow_capacity]]/Table1[[#This Row],[total_capacity]]</f>
        <v>1</v>
      </c>
      <c r="C86" s="4">
        <f>Table1[[#This Row],[int_flows_capacity]]/Table1[[#This Row],[total_capacity]]</f>
        <v>0</v>
      </c>
      <c r="D86">
        <v>6938592.8515872899</v>
      </c>
      <c r="E86">
        <v>2006</v>
      </c>
      <c r="F86">
        <v>6938592.8515872899</v>
      </c>
      <c r="G86">
        <v>0</v>
      </c>
    </row>
    <row r="87" spans="1:7" x14ac:dyDescent="0.25">
      <c r="A87" t="s">
        <v>89</v>
      </c>
      <c r="B87" s="4">
        <f>Table1[[#This Row],[ext_flow_capacity]]/Table1[[#This Row],[total_capacity]]</f>
        <v>0.86954338832479305</v>
      </c>
      <c r="C87" s="4">
        <f>Table1[[#This Row],[int_flows_capacity]]/Table1[[#This Row],[total_capacity]]</f>
        <v>0.13045661167520689</v>
      </c>
      <c r="D87">
        <v>586255.5</v>
      </c>
      <c r="E87">
        <v>2006</v>
      </c>
      <c r="F87">
        <v>674210.75</v>
      </c>
      <c r="G87">
        <v>87955.25</v>
      </c>
    </row>
    <row r="88" spans="1:7" x14ac:dyDescent="0.25">
      <c r="A88" t="s">
        <v>90</v>
      </c>
      <c r="B88" s="4">
        <f>Table1[[#This Row],[ext_flow_capacity]]/Table1[[#This Row],[total_capacity]]</f>
        <v>1</v>
      </c>
      <c r="C88" s="4">
        <f>Table1[[#This Row],[int_flows_capacity]]/Table1[[#This Row],[total_capacity]]</f>
        <v>0</v>
      </c>
      <c r="D88">
        <v>7691979.3801587196</v>
      </c>
      <c r="E88">
        <v>2006</v>
      </c>
      <c r="F88">
        <v>7691979.3801587196</v>
      </c>
      <c r="G88">
        <v>0</v>
      </c>
    </row>
    <row r="89" spans="1:7" x14ac:dyDescent="0.25">
      <c r="A89" t="s">
        <v>91</v>
      </c>
      <c r="B89" s="4">
        <f>Table1[[#This Row],[ext_flow_capacity]]/Table1[[#This Row],[total_capacity]]</f>
        <v>0.83923636329337192</v>
      </c>
      <c r="C89" s="4">
        <f>Table1[[#This Row],[int_flows_capacity]]/Table1[[#This Row],[total_capacity]]</f>
        <v>0.16076363670662805</v>
      </c>
      <c r="D89">
        <v>489362.5</v>
      </c>
      <c r="E89">
        <v>2006</v>
      </c>
      <c r="F89">
        <v>583104.5</v>
      </c>
      <c r="G89">
        <v>93742</v>
      </c>
    </row>
    <row r="90" spans="1:7" x14ac:dyDescent="0.25">
      <c r="A90" t="s">
        <v>92</v>
      </c>
      <c r="B90" s="4">
        <f>Table1[[#This Row],[ext_flow_capacity]]/Table1[[#This Row],[total_capacity]]</f>
        <v>0.95942927187623983</v>
      </c>
      <c r="C90" s="4">
        <f>Table1[[#This Row],[int_flows_capacity]]/Table1[[#This Row],[total_capacity]]</f>
        <v>4.0570728123760176E-2</v>
      </c>
      <c r="D90">
        <v>4523756.7130952301</v>
      </c>
      <c r="E90">
        <v>2006</v>
      </c>
      <c r="F90">
        <v>4715049.7130952301</v>
      </c>
      <c r="G90">
        <v>191293</v>
      </c>
    </row>
    <row r="91" spans="1:7" x14ac:dyDescent="0.25">
      <c r="A91" t="s">
        <v>93</v>
      </c>
      <c r="B91" s="4">
        <f>Table1[[#This Row],[ext_flow_capacity]]/Table1[[#This Row],[total_capacity]]</f>
        <v>1</v>
      </c>
      <c r="C91" s="4">
        <f>Table1[[#This Row],[int_flows_capacity]]/Table1[[#This Row],[total_capacity]]</f>
        <v>0</v>
      </c>
      <c r="D91">
        <v>466410.16666666599</v>
      </c>
      <c r="E91">
        <v>2006</v>
      </c>
      <c r="F91">
        <v>466410.16666666599</v>
      </c>
      <c r="G91">
        <v>0</v>
      </c>
    </row>
    <row r="92" spans="1:7" x14ac:dyDescent="0.25">
      <c r="A92" t="s">
        <v>94</v>
      </c>
      <c r="B92" s="4">
        <f>Table1[[#This Row],[ext_flow_capacity]]/Table1[[#This Row],[total_capacity]]</f>
        <v>0.92517848945849401</v>
      </c>
      <c r="C92" s="4">
        <f>Table1[[#This Row],[int_flows_capacity]]/Table1[[#This Row],[total_capacity]]</f>
        <v>7.4821510541505959E-2</v>
      </c>
      <c r="D92">
        <v>766368.73809523694</v>
      </c>
      <c r="E92">
        <v>2006</v>
      </c>
      <c r="F92">
        <v>828346.90476190357</v>
      </c>
      <c r="G92">
        <v>61978.166666666599</v>
      </c>
    </row>
    <row r="93" spans="1:7" x14ac:dyDescent="0.25">
      <c r="A93" t="s">
        <v>95</v>
      </c>
      <c r="B93" s="4">
        <f>Table1[[#This Row],[ext_flow_capacity]]/Table1[[#This Row],[total_capacity]]</f>
        <v>1</v>
      </c>
      <c r="C93" s="4">
        <f>Table1[[#This Row],[int_flows_capacity]]/Table1[[#This Row],[total_capacity]]</f>
        <v>0</v>
      </c>
      <c r="D93">
        <v>890308.16666666605</v>
      </c>
      <c r="E93">
        <v>2006</v>
      </c>
      <c r="F93">
        <v>890308.16666666605</v>
      </c>
      <c r="G93">
        <v>0</v>
      </c>
    </row>
    <row r="94" spans="1:7" x14ac:dyDescent="0.25">
      <c r="A94" t="s">
        <v>96</v>
      </c>
      <c r="B94" s="4">
        <f>Table1[[#This Row],[ext_flow_capacity]]/Table1[[#This Row],[total_capacity]]</f>
        <v>0.74458326597466562</v>
      </c>
      <c r="C94" s="4">
        <f>Table1[[#This Row],[int_flows_capacity]]/Table1[[#This Row],[total_capacity]]</f>
        <v>0.25541673402533432</v>
      </c>
      <c r="D94">
        <v>2403479.16666666</v>
      </c>
      <c r="E94">
        <v>2006</v>
      </c>
      <c r="F94">
        <v>3227952.16666666</v>
      </c>
      <c r="G94">
        <v>824473</v>
      </c>
    </row>
    <row r="95" spans="1:7" x14ac:dyDescent="0.25">
      <c r="A95" t="s">
        <v>97</v>
      </c>
      <c r="B95" s="4">
        <f>Table1[[#This Row],[ext_flow_capacity]]/Table1[[#This Row],[total_capacity]]</f>
        <v>0.9224469123334964</v>
      </c>
      <c r="C95" s="4">
        <f>Table1[[#This Row],[int_flows_capacity]]/Table1[[#This Row],[total_capacity]]</f>
        <v>7.7553087666503512E-2</v>
      </c>
      <c r="D95">
        <v>70038573.953174502</v>
      </c>
      <c r="E95">
        <v>2006</v>
      </c>
      <c r="F95">
        <v>75926942.804761797</v>
      </c>
      <c r="G95">
        <v>5888368.8515872899</v>
      </c>
    </row>
    <row r="96" spans="1:7" x14ac:dyDescent="0.25">
      <c r="A96" t="s">
        <v>98</v>
      </c>
      <c r="B96" s="4">
        <f>Table1[[#This Row],[ext_flow_capacity]]/Table1[[#This Row],[total_capacity]]</f>
        <v>1</v>
      </c>
      <c r="C96" s="4">
        <f>Table1[[#This Row],[int_flows_capacity]]/Table1[[#This Row],[total_capacity]]</f>
        <v>0</v>
      </c>
      <c r="D96">
        <v>2889185.17063491</v>
      </c>
      <c r="E96">
        <v>2006</v>
      </c>
      <c r="F96">
        <v>2889185.17063491</v>
      </c>
      <c r="G96">
        <v>0</v>
      </c>
    </row>
    <row r="97" spans="1:7" x14ac:dyDescent="0.25">
      <c r="A97" t="s">
        <v>99</v>
      </c>
      <c r="B97" s="4">
        <f>Table1[[#This Row],[ext_flow_capacity]]/Table1[[#This Row],[total_capacity]]</f>
        <v>1</v>
      </c>
      <c r="C97" s="4">
        <f>Table1[[#This Row],[int_flows_capacity]]/Table1[[#This Row],[total_capacity]]</f>
        <v>0</v>
      </c>
      <c r="D97">
        <v>878752.16666666605</v>
      </c>
      <c r="E97">
        <v>2006</v>
      </c>
      <c r="F97">
        <v>878752.16666666605</v>
      </c>
      <c r="G97">
        <v>0</v>
      </c>
    </row>
    <row r="98" spans="1:7" x14ac:dyDescent="0.25">
      <c r="A98" t="s">
        <v>100</v>
      </c>
      <c r="B98" s="4">
        <f>Table1[[#This Row],[ext_flow_capacity]]/Table1[[#This Row],[total_capacity]]</f>
        <v>1</v>
      </c>
      <c r="C98" s="4">
        <f>Table1[[#This Row],[int_flows_capacity]]/Table1[[#This Row],[total_capacity]]</f>
        <v>0</v>
      </c>
      <c r="D98">
        <v>10231839.272619</v>
      </c>
      <c r="E98">
        <v>2006</v>
      </c>
      <c r="F98">
        <v>10231839.272619</v>
      </c>
      <c r="G98">
        <v>0</v>
      </c>
    </row>
    <row r="99" spans="1:7" x14ac:dyDescent="0.25">
      <c r="A99" t="s">
        <v>101</v>
      </c>
      <c r="B99" s="4">
        <f>Table1[[#This Row],[ext_flow_capacity]]/Table1[[#This Row],[total_capacity]]</f>
        <v>1</v>
      </c>
      <c r="C99" s="4">
        <f>Table1[[#This Row],[int_flows_capacity]]/Table1[[#This Row],[total_capacity]]</f>
        <v>0</v>
      </c>
      <c r="D99">
        <v>168037.41666666599</v>
      </c>
      <c r="E99">
        <v>2006</v>
      </c>
      <c r="F99">
        <v>168037.41666666599</v>
      </c>
      <c r="G99">
        <v>0</v>
      </c>
    </row>
    <row r="100" spans="1:7" x14ac:dyDescent="0.25">
      <c r="A100" t="s">
        <v>102</v>
      </c>
      <c r="B100" s="4">
        <f>Table1[[#This Row],[ext_flow_capacity]]/Table1[[#This Row],[total_capacity]]</f>
        <v>1</v>
      </c>
      <c r="C100" s="4">
        <f>Table1[[#This Row],[int_flows_capacity]]/Table1[[#This Row],[total_capacity]]</f>
        <v>0</v>
      </c>
      <c r="D100">
        <v>7742155.3623015704</v>
      </c>
      <c r="E100">
        <v>2006</v>
      </c>
      <c r="F100">
        <v>7742155.3623015704</v>
      </c>
      <c r="G100">
        <v>0</v>
      </c>
    </row>
    <row r="101" spans="1:7" x14ac:dyDescent="0.25">
      <c r="A101" t="s">
        <v>103</v>
      </c>
      <c r="B101" s="4">
        <f>Table1[[#This Row],[ext_flow_capacity]]/Table1[[#This Row],[total_capacity]]</f>
        <v>0.81710384727986052</v>
      </c>
      <c r="C101" s="4">
        <f>Table1[[#This Row],[int_flows_capacity]]/Table1[[#This Row],[total_capacity]]</f>
        <v>0.18289615272013951</v>
      </c>
      <c r="D101">
        <v>71963634.218650699</v>
      </c>
      <c r="E101">
        <v>2006</v>
      </c>
      <c r="F101">
        <v>88071589.013095096</v>
      </c>
      <c r="G101">
        <v>16107954.794444401</v>
      </c>
    </row>
    <row r="102" spans="1:7" x14ac:dyDescent="0.25">
      <c r="A102" t="s">
        <v>104</v>
      </c>
      <c r="B102" s="4">
        <f>Table1[[#This Row],[ext_flow_capacity]]/Table1[[#This Row],[total_capacity]]</f>
        <v>0.97636658875236249</v>
      </c>
      <c r="C102" s="4">
        <f>Table1[[#This Row],[int_flows_capacity]]/Table1[[#This Row],[total_capacity]]</f>
        <v>2.3633411247637529E-2</v>
      </c>
      <c r="D102">
        <v>20317226.612698399</v>
      </c>
      <c r="E102">
        <v>2006</v>
      </c>
      <c r="F102">
        <v>20809014.612698399</v>
      </c>
      <c r="G102">
        <v>491788</v>
      </c>
    </row>
    <row r="103" spans="1:7" x14ac:dyDescent="0.25">
      <c r="A103" t="s">
        <v>105</v>
      </c>
      <c r="B103" s="4">
        <f>Table1[[#This Row],[ext_flow_capacity]]/Table1[[#This Row],[total_capacity]]</f>
        <v>1</v>
      </c>
      <c r="C103" s="4">
        <f>Table1[[#This Row],[int_flows_capacity]]/Table1[[#This Row],[total_capacity]]</f>
        <v>0</v>
      </c>
      <c r="D103">
        <v>3905144.9666666598</v>
      </c>
      <c r="E103">
        <v>2006</v>
      </c>
      <c r="F103">
        <v>3905144.9666666598</v>
      </c>
      <c r="G103">
        <v>0</v>
      </c>
    </row>
    <row r="104" spans="1:7" x14ac:dyDescent="0.25">
      <c r="A104" t="s">
        <v>106</v>
      </c>
      <c r="B104" s="4">
        <f>Table1[[#This Row],[ext_flow_capacity]]/Table1[[#This Row],[total_capacity]]</f>
        <v>0.95788420823578502</v>
      </c>
      <c r="C104" s="4">
        <f>Table1[[#This Row],[int_flows_capacity]]/Table1[[#This Row],[total_capacity]]</f>
        <v>4.2115791764215087E-2</v>
      </c>
      <c r="D104">
        <v>35317290.409920499</v>
      </c>
      <c r="E104">
        <v>2006</v>
      </c>
      <c r="F104">
        <v>36870104.033730015</v>
      </c>
      <c r="G104">
        <v>1552813.6238095199</v>
      </c>
    </row>
    <row r="105" spans="1:7" x14ac:dyDescent="0.25">
      <c r="A105" t="s">
        <v>107</v>
      </c>
      <c r="B105" s="4">
        <f>Table1[[#This Row],[ext_flow_capacity]]/Table1[[#This Row],[total_capacity]]</f>
        <v>1</v>
      </c>
      <c r="C105" s="4">
        <f>Table1[[#This Row],[int_flows_capacity]]/Table1[[#This Row],[total_capacity]]</f>
        <v>0</v>
      </c>
      <c r="D105">
        <v>21936119.883982599</v>
      </c>
      <c r="E105">
        <v>2006</v>
      </c>
      <c r="F105">
        <v>21936119.883982599</v>
      </c>
      <c r="G105">
        <v>0</v>
      </c>
    </row>
    <row r="106" spans="1:7" x14ac:dyDescent="0.25">
      <c r="A106" t="s">
        <v>108</v>
      </c>
      <c r="B106" s="4">
        <f>Table1[[#This Row],[ext_flow_capacity]]/Table1[[#This Row],[total_capacity]]</f>
        <v>1</v>
      </c>
      <c r="C106" s="4">
        <f>Table1[[#This Row],[int_flows_capacity]]/Table1[[#This Row],[total_capacity]]</f>
        <v>0</v>
      </c>
      <c r="D106">
        <v>1277970.5</v>
      </c>
      <c r="E106">
        <v>2006</v>
      </c>
      <c r="F106">
        <v>1277970.5</v>
      </c>
      <c r="G106">
        <v>0</v>
      </c>
    </row>
    <row r="107" spans="1:7" x14ac:dyDescent="0.25">
      <c r="A107" t="s">
        <v>109</v>
      </c>
      <c r="B107" s="4">
        <f>Table1[[#This Row],[ext_flow_capacity]]/Table1[[#This Row],[total_capacity]]</f>
        <v>0.71631184297735018</v>
      </c>
      <c r="C107" s="4">
        <f>Table1[[#This Row],[int_flows_capacity]]/Table1[[#This Row],[total_capacity]]</f>
        <v>0.28368815702264977</v>
      </c>
      <c r="D107">
        <v>67300846.878787801</v>
      </c>
      <c r="E107">
        <v>2006</v>
      </c>
      <c r="F107">
        <v>93954675.660605907</v>
      </c>
      <c r="G107">
        <v>26653828.781818099</v>
      </c>
    </row>
    <row r="108" spans="1:7" x14ac:dyDescent="0.25">
      <c r="A108" t="s">
        <v>110</v>
      </c>
      <c r="B108" s="4">
        <f>Table1[[#This Row],[ext_flow_capacity]]/Table1[[#This Row],[total_capacity]]</f>
        <v>0.92749754418977703</v>
      </c>
      <c r="C108" s="4">
        <f>Table1[[#This Row],[int_flows_capacity]]/Table1[[#This Row],[total_capacity]]</f>
        <v>7.2502455810222993E-2</v>
      </c>
      <c r="D108">
        <v>3014552.7499999902</v>
      </c>
      <c r="E108">
        <v>2006</v>
      </c>
      <c r="F108">
        <v>3250200.2499999902</v>
      </c>
      <c r="G108">
        <v>235647.5</v>
      </c>
    </row>
    <row r="109" spans="1:7" x14ac:dyDescent="0.25">
      <c r="A109" t="s">
        <v>111</v>
      </c>
      <c r="B109" s="4">
        <f>Table1[[#This Row],[ext_flow_capacity]]/Table1[[#This Row],[total_capacity]]</f>
        <v>0.97584969892197593</v>
      </c>
      <c r="C109" s="4">
        <f>Table1[[#This Row],[int_flows_capacity]]/Table1[[#This Row],[total_capacity]]</f>
        <v>2.4150301078024048E-2</v>
      </c>
      <c r="D109">
        <v>426540</v>
      </c>
      <c r="E109">
        <v>2006</v>
      </c>
      <c r="F109">
        <v>437096</v>
      </c>
      <c r="G109">
        <v>10556</v>
      </c>
    </row>
    <row r="110" spans="1:7" x14ac:dyDescent="0.25">
      <c r="A110" t="s">
        <v>112</v>
      </c>
      <c r="B110" s="4">
        <f>Table1[[#This Row],[ext_flow_capacity]]/Table1[[#This Row],[total_capacity]]</f>
        <v>1</v>
      </c>
      <c r="C110" s="4">
        <f>Table1[[#This Row],[int_flows_capacity]]/Table1[[#This Row],[total_capacity]]</f>
        <v>0</v>
      </c>
      <c r="D110">
        <v>3106879.66666666</v>
      </c>
      <c r="E110">
        <v>2006</v>
      </c>
      <c r="F110">
        <v>3106879.66666666</v>
      </c>
      <c r="G110">
        <v>0</v>
      </c>
    </row>
    <row r="111" spans="1:7" x14ac:dyDescent="0.25">
      <c r="A111" t="s">
        <v>113</v>
      </c>
      <c r="B111" s="4">
        <f>Table1[[#This Row],[ext_flow_capacity]]/Table1[[#This Row],[total_capacity]]</f>
        <v>0.68970457818488351</v>
      </c>
      <c r="C111" s="4">
        <f>Table1[[#This Row],[int_flows_capacity]]/Table1[[#This Row],[total_capacity]]</f>
        <v>0.31029542181511655</v>
      </c>
      <c r="D111">
        <v>35361469.875757501</v>
      </c>
      <c r="E111">
        <v>2006</v>
      </c>
      <c r="F111">
        <v>51270458.387878701</v>
      </c>
      <c r="G111">
        <v>15908988.512121201</v>
      </c>
    </row>
    <row r="112" spans="1:7" x14ac:dyDescent="0.25">
      <c r="A112" t="s">
        <v>114</v>
      </c>
      <c r="B112" s="4">
        <f>Table1[[#This Row],[ext_flow_capacity]]/Table1[[#This Row],[total_capacity]]</f>
        <v>1</v>
      </c>
      <c r="C112" s="4">
        <f>Table1[[#This Row],[int_flows_capacity]]/Table1[[#This Row],[total_capacity]]</f>
        <v>0</v>
      </c>
      <c r="D112">
        <v>3287371.8333333302</v>
      </c>
      <c r="E112">
        <v>2006</v>
      </c>
      <c r="F112">
        <v>3287371.8333333302</v>
      </c>
      <c r="G112">
        <v>0</v>
      </c>
    </row>
    <row r="113" spans="1:7" x14ac:dyDescent="0.25">
      <c r="A113" t="s">
        <v>115</v>
      </c>
      <c r="B113" s="4">
        <f>Table1[[#This Row],[ext_flow_capacity]]/Table1[[#This Row],[total_capacity]]</f>
        <v>0.82615534057894446</v>
      </c>
      <c r="C113" s="4">
        <f>Table1[[#This Row],[int_flows_capacity]]/Table1[[#This Row],[total_capacity]]</f>
        <v>0.17384465942105556</v>
      </c>
      <c r="D113">
        <v>4174111.16666666</v>
      </c>
      <c r="E113">
        <v>2006</v>
      </c>
      <c r="F113">
        <v>5052453.1666666586</v>
      </c>
      <c r="G113">
        <v>878341.99999999895</v>
      </c>
    </row>
    <row r="114" spans="1:7" x14ac:dyDescent="0.25">
      <c r="A114" t="s">
        <v>116</v>
      </c>
      <c r="B114" s="4">
        <f>Table1[[#This Row],[ext_flow_capacity]]/Table1[[#This Row],[total_capacity]]</f>
        <v>1</v>
      </c>
      <c r="C114" s="4">
        <f>Table1[[#This Row],[int_flows_capacity]]/Table1[[#This Row],[total_capacity]]</f>
        <v>0</v>
      </c>
      <c r="D114">
        <v>727776</v>
      </c>
      <c r="E114">
        <v>2006</v>
      </c>
      <c r="F114">
        <v>727776</v>
      </c>
      <c r="G114">
        <v>0</v>
      </c>
    </row>
    <row r="115" spans="1:7" x14ac:dyDescent="0.25">
      <c r="A115" t="s">
        <v>117</v>
      </c>
      <c r="B115" s="4">
        <f>Table1[[#This Row],[ext_flow_capacity]]/Table1[[#This Row],[total_capacity]]</f>
        <v>1</v>
      </c>
      <c r="C115" s="4">
        <f>Table1[[#This Row],[int_flows_capacity]]/Table1[[#This Row],[total_capacity]]</f>
        <v>0</v>
      </c>
      <c r="D115">
        <v>658384.5</v>
      </c>
      <c r="E115">
        <v>2006</v>
      </c>
      <c r="F115">
        <v>658384.5</v>
      </c>
      <c r="G115">
        <v>0</v>
      </c>
    </row>
    <row r="116" spans="1:7" x14ac:dyDescent="0.25">
      <c r="A116" t="s">
        <v>118</v>
      </c>
      <c r="B116" s="4">
        <f>Table1[[#This Row],[ext_flow_capacity]]/Table1[[#This Row],[total_capacity]]</f>
        <v>0.94694288842693242</v>
      </c>
      <c r="C116" s="4">
        <f>Table1[[#This Row],[int_flows_capacity]]/Table1[[#This Row],[total_capacity]]</f>
        <v>5.3057111573067584E-2</v>
      </c>
      <c r="D116">
        <v>1193470</v>
      </c>
      <c r="E116">
        <v>2006</v>
      </c>
      <c r="F116">
        <v>1260340</v>
      </c>
      <c r="G116">
        <v>66870</v>
      </c>
    </row>
    <row r="117" spans="1:7" x14ac:dyDescent="0.25">
      <c r="A117" t="s">
        <v>119</v>
      </c>
      <c r="B117" s="4">
        <f>Table1[[#This Row],[ext_flow_capacity]]/Table1[[#This Row],[total_capacity]]</f>
        <v>1</v>
      </c>
      <c r="C117" s="4">
        <f>Table1[[#This Row],[int_flows_capacity]]/Table1[[#This Row],[total_capacity]]</f>
        <v>0</v>
      </c>
      <c r="D117">
        <v>56952</v>
      </c>
      <c r="E117">
        <v>2006</v>
      </c>
      <c r="F117">
        <v>56952</v>
      </c>
      <c r="G117">
        <v>0</v>
      </c>
    </row>
    <row r="118" spans="1:7" x14ac:dyDescent="0.25">
      <c r="A118" t="s">
        <v>120</v>
      </c>
      <c r="B118" s="4">
        <f>Table1[[#This Row],[ext_flow_capacity]]/Table1[[#This Row],[total_capacity]]</f>
        <v>1</v>
      </c>
      <c r="C118" s="4">
        <f>Table1[[#This Row],[int_flows_capacity]]/Table1[[#This Row],[total_capacity]]</f>
        <v>0</v>
      </c>
      <c r="D118">
        <v>1268982.5</v>
      </c>
      <c r="E118">
        <v>2006</v>
      </c>
      <c r="F118">
        <v>1268982.5</v>
      </c>
      <c r="G118">
        <v>0</v>
      </c>
    </row>
    <row r="119" spans="1:7" x14ac:dyDescent="0.25">
      <c r="A119" t="s">
        <v>121</v>
      </c>
      <c r="B119" s="4">
        <f>Table1[[#This Row],[ext_flow_capacity]]/Table1[[#This Row],[total_capacity]]</f>
        <v>1</v>
      </c>
      <c r="C119" s="4">
        <f>Table1[[#This Row],[int_flows_capacity]]/Table1[[#This Row],[total_capacity]]</f>
        <v>0</v>
      </c>
      <c r="D119">
        <v>4512</v>
      </c>
      <c r="E119">
        <v>2006</v>
      </c>
      <c r="F119">
        <v>4512</v>
      </c>
      <c r="G119">
        <v>0</v>
      </c>
    </row>
    <row r="120" spans="1:7" x14ac:dyDescent="0.25">
      <c r="A120" t="s">
        <v>122</v>
      </c>
      <c r="B120" s="4">
        <f>Table1[[#This Row],[ext_flow_capacity]]/Table1[[#This Row],[total_capacity]]</f>
        <v>1</v>
      </c>
      <c r="C120" s="4">
        <f>Table1[[#This Row],[int_flows_capacity]]/Table1[[#This Row],[total_capacity]]</f>
        <v>0</v>
      </c>
      <c r="D120">
        <v>1413</v>
      </c>
      <c r="E120">
        <v>2006</v>
      </c>
      <c r="F120">
        <v>1413</v>
      </c>
      <c r="G120">
        <v>0</v>
      </c>
    </row>
    <row r="121" spans="1:7" x14ac:dyDescent="0.25">
      <c r="A121" t="s">
        <v>123</v>
      </c>
      <c r="B121" s="4">
        <f>Table1[[#This Row],[ext_flow_capacity]]/Table1[[#This Row],[total_capacity]]</f>
        <v>0.9771474099706039</v>
      </c>
      <c r="C121" s="4">
        <f>Table1[[#This Row],[int_flows_capacity]]/Table1[[#This Row],[total_capacity]]</f>
        <v>2.2852590029396058E-2</v>
      </c>
      <c r="D121">
        <v>59383770.730086498</v>
      </c>
      <c r="E121">
        <v>2006</v>
      </c>
      <c r="F121">
        <v>60772581.62294364</v>
      </c>
      <c r="G121">
        <v>1388810.8928571399</v>
      </c>
    </row>
    <row r="122" spans="1:7" x14ac:dyDescent="0.25">
      <c r="A122" t="s">
        <v>124</v>
      </c>
      <c r="B122" s="4">
        <f>Table1[[#This Row],[ext_flow_capacity]]/Table1[[#This Row],[total_capacity]]</f>
        <v>0.74706901268910741</v>
      </c>
      <c r="C122" s="4">
        <f>Table1[[#This Row],[int_flows_capacity]]/Table1[[#This Row],[total_capacity]]</f>
        <v>0.25293098731089259</v>
      </c>
      <c r="D122">
        <v>12796026.2166666</v>
      </c>
      <c r="E122">
        <v>2006</v>
      </c>
      <c r="F122">
        <v>17128305.41666659</v>
      </c>
      <c r="G122">
        <v>4332279.1999999899</v>
      </c>
    </row>
    <row r="123" spans="1:7" x14ac:dyDescent="0.25">
      <c r="A123" t="s">
        <v>125</v>
      </c>
      <c r="B123" s="4">
        <f>Table1[[#This Row],[ext_flow_capacity]]/Table1[[#This Row],[total_capacity]]</f>
        <v>1</v>
      </c>
      <c r="C123" s="4">
        <f>Table1[[#This Row],[int_flows_capacity]]/Table1[[#This Row],[total_capacity]]</f>
        <v>0</v>
      </c>
      <c r="D123">
        <v>5515727.9300865699</v>
      </c>
      <c r="E123">
        <v>2006</v>
      </c>
      <c r="F123">
        <v>5515727.9300865699</v>
      </c>
      <c r="G123">
        <v>0</v>
      </c>
    </row>
    <row r="124" spans="1:7" x14ac:dyDescent="0.25">
      <c r="A124" t="s">
        <v>126</v>
      </c>
      <c r="B124" s="4">
        <f>Table1[[#This Row],[ext_flow_capacity]]/Table1[[#This Row],[total_capacity]]</f>
        <v>1</v>
      </c>
      <c r="C124" s="4">
        <f>Table1[[#This Row],[int_flows_capacity]]/Table1[[#This Row],[total_capacity]]</f>
        <v>0</v>
      </c>
      <c r="D124">
        <v>31834</v>
      </c>
      <c r="E124">
        <v>2006</v>
      </c>
      <c r="F124">
        <v>31834</v>
      </c>
      <c r="G124">
        <v>0</v>
      </c>
    </row>
    <row r="125" spans="1:7" x14ac:dyDescent="0.25">
      <c r="A125" t="s">
        <v>127</v>
      </c>
      <c r="B125" s="4">
        <f>Table1[[#This Row],[ext_flow_capacity]]/Table1[[#This Row],[total_capacity]]</f>
        <v>1</v>
      </c>
      <c r="C125" s="4">
        <f>Table1[[#This Row],[int_flows_capacity]]/Table1[[#This Row],[total_capacity]]</f>
        <v>0</v>
      </c>
      <c r="D125">
        <v>2739868.3</v>
      </c>
      <c r="E125">
        <v>2006</v>
      </c>
      <c r="F125">
        <v>2739868.3</v>
      </c>
      <c r="G125">
        <v>0</v>
      </c>
    </row>
    <row r="126" spans="1:7" x14ac:dyDescent="0.25">
      <c r="A126" t="s">
        <v>128</v>
      </c>
      <c r="B126" s="4">
        <f>Table1[[#This Row],[ext_flow_capacity]]/Table1[[#This Row],[total_capacity]]</f>
        <v>1</v>
      </c>
      <c r="C126" s="4">
        <f>Table1[[#This Row],[int_flows_capacity]]/Table1[[#This Row],[total_capacity]]</f>
        <v>0</v>
      </c>
      <c r="D126">
        <v>10051730.0412698</v>
      </c>
      <c r="E126">
        <v>2006</v>
      </c>
      <c r="F126">
        <v>10051730.0412698</v>
      </c>
      <c r="G126">
        <v>0</v>
      </c>
    </row>
    <row r="127" spans="1:7" x14ac:dyDescent="0.25">
      <c r="A127" t="s">
        <v>129</v>
      </c>
      <c r="B127" s="4">
        <f>Table1[[#This Row],[ext_flow_capacity]]/Table1[[#This Row],[total_capacity]]</f>
        <v>1</v>
      </c>
      <c r="C127" s="4">
        <f>Table1[[#This Row],[int_flows_capacity]]/Table1[[#This Row],[total_capacity]]</f>
        <v>0</v>
      </c>
      <c r="D127">
        <v>7861866.6190476101</v>
      </c>
      <c r="E127">
        <v>2006</v>
      </c>
      <c r="F127">
        <v>7861866.6190476101</v>
      </c>
      <c r="G127">
        <v>0</v>
      </c>
    </row>
    <row r="128" spans="1:7" x14ac:dyDescent="0.25">
      <c r="A128" t="s">
        <v>130</v>
      </c>
      <c r="B128" s="4">
        <f>Table1[[#This Row],[ext_flow_capacity]]/Table1[[#This Row],[total_capacity]]</f>
        <v>0.91032815278630708</v>
      </c>
      <c r="C128" s="4">
        <f>Table1[[#This Row],[int_flows_capacity]]/Table1[[#This Row],[total_capacity]]</f>
        <v>8.9671847213692923E-2</v>
      </c>
      <c r="D128">
        <v>2344896.91666666</v>
      </c>
      <c r="E128">
        <v>2006</v>
      </c>
      <c r="F128">
        <v>2575880.91666666</v>
      </c>
      <c r="G128">
        <v>230984</v>
      </c>
    </row>
    <row r="129" spans="1:7" x14ac:dyDescent="0.25">
      <c r="A129" t="s">
        <v>131</v>
      </c>
      <c r="B129" s="4">
        <f>Table1[[#This Row],[ext_flow_capacity]]/Table1[[#This Row],[total_capacity]]</f>
        <v>1</v>
      </c>
      <c r="C129" s="4">
        <f>Table1[[#This Row],[int_flows_capacity]]/Table1[[#This Row],[total_capacity]]</f>
        <v>0</v>
      </c>
      <c r="D129">
        <v>370792.5</v>
      </c>
      <c r="E129">
        <v>2006</v>
      </c>
      <c r="F129">
        <v>370792.5</v>
      </c>
      <c r="G129">
        <v>0</v>
      </c>
    </row>
    <row r="130" spans="1:7" x14ac:dyDescent="0.25">
      <c r="A130" t="s">
        <v>132</v>
      </c>
      <c r="B130" s="4">
        <f>Table1[[#This Row],[ext_flow_capacity]]/Table1[[#This Row],[total_capacity]]</f>
        <v>1</v>
      </c>
      <c r="C130" s="4">
        <f>Table1[[#This Row],[int_flows_capacity]]/Table1[[#This Row],[total_capacity]]</f>
        <v>0</v>
      </c>
      <c r="D130">
        <v>203272</v>
      </c>
      <c r="E130">
        <v>2006</v>
      </c>
      <c r="F130">
        <v>203272</v>
      </c>
      <c r="G130">
        <v>0</v>
      </c>
    </row>
    <row r="131" spans="1:7" x14ac:dyDescent="0.25">
      <c r="A131" t="s">
        <v>133</v>
      </c>
      <c r="B131" s="4">
        <f>Table1[[#This Row],[ext_flow_capacity]]/Table1[[#This Row],[total_capacity]]</f>
        <v>0.91634903840207216</v>
      </c>
      <c r="C131" s="4">
        <f>Table1[[#This Row],[int_flows_capacity]]/Table1[[#This Row],[total_capacity]]</f>
        <v>8.3650961597927856E-2</v>
      </c>
      <c r="D131">
        <v>1503912.5</v>
      </c>
      <c r="E131">
        <v>2006</v>
      </c>
      <c r="F131">
        <v>1641200.5</v>
      </c>
      <c r="G131">
        <v>137288</v>
      </c>
    </row>
    <row r="132" spans="1:7" x14ac:dyDescent="0.25">
      <c r="A132" t="s">
        <v>134</v>
      </c>
      <c r="B132" s="4">
        <f>Table1[[#This Row],[ext_flow_capacity]]/Table1[[#This Row],[total_capacity]]</f>
        <v>1</v>
      </c>
      <c r="C132" s="4">
        <f>Table1[[#This Row],[int_flows_capacity]]/Table1[[#This Row],[total_capacity]]</f>
        <v>0</v>
      </c>
      <c r="D132">
        <v>6832931.1666666605</v>
      </c>
      <c r="E132">
        <v>2006</v>
      </c>
      <c r="F132">
        <v>6832931.1666666605</v>
      </c>
      <c r="G132">
        <v>0</v>
      </c>
    </row>
    <row r="133" spans="1:7" x14ac:dyDescent="0.25">
      <c r="A133" t="s">
        <v>135</v>
      </c>
      <c r="B133" s="4">
        <f>Table1[[#This Row],[ext_flow_capacity]]/Table1[[#This Row],[total_capacity]]</f>
        <v>0.96627812310639394</v>
      </c>
      <c r="C133" s="4">
        <f>Table1[[#This Row],[int_flows_capacity]]/Table1[[#This Row],[total_capacity]]</f>
        <v>3.3721876893606027E-2</v>
      </c>
      <c r="D133">
        <v>10003573.916666601</v>
      </c>
      <c r="E133">
        <v>2006</v>
      </c>
      <c r="F133">
        <v>10352685.916666601</v>
      </c>
      <c r="G133">
        <v>349112</v>
      </c>
    </row>
    <row r="134" spans="1:7" x14ac:dyDescent="0.25">
      <c r="A134" t="s">
        <v>136</v>
      </c>
      <c r="B134" s="4">
        <f>Table1[[#This Row],[ext_flow_capacity]]/Table1[[#This Row],[total_capacity]]</f>
        <v>0.53295713378496723</v>
      </c>
      <c r="C134" s="4">
        <f>Table1[[#This Row],[int_flows_capacity]]/Table1[[#This Row],[total_capacity]]</f>
        <v>0.46704286621503277</v>
      </c>
      <c r="D134">
        <v>4185327.2499999902</v>
      </c>
      <c r="E134">
        <v>2006</v>
      </c>
      <c r="F134">
        <v>7853027.9166666502</v>
      </c>
      <c r="G134">
        <v>3667700.66666666</v>
      </c>
    </row>
    <row r="135" spans="1:7" x14ac:dyDescent="0.25">
      <c r="A135" t="s">
        <v>137</v>
      </c>
      <c r="B135" s="4">
        <f>Table1[[#This Row],[ext_flow_capacity]]/Table1[[#This Row],[total_capacity]]</f>
        <v>1</v>
      </c>
      <c r="C135" s="4">
        <f>Table1[[#This Row],[int_flows_capacity]]/Table1[[#This Row],[total_capacity]]</f>
        <v>0</v>
      </c>
      <c r="D135">
        <v>1272840.0666666599</v>
      </c>
      <c r="E135">
        <v>2006</v>
      </c>
      <c r="F135">
        <v>1272840.0666666599</v>
      </c>
      <c r="G135">
        <v>0</v>
      </c>
    </row>
    <row r="136" spans="1:7" x14ac:dyDescent="0.25">
      <c r="A136" t="s">
        <v>138</v>
      </c>
      <c r="B136" s="4">
        <f>Table1[[#This Row],[ext_flow_capacity]]/Table1[[#This Row],[total_capacity]]</f>
        <v>0.75598991671546212</v>
      </c>
      <c r="C136" s="4">
        <f>Table1[[#This Row],[int_flows_capacity]]/Table1[[#This Row],[total_capacity]]</f>
        <v>0.2440100832845378</v>
      </c>
      <c r="D136">
        <v>6394905.9166666605</v>
      </c>
      <c r="E136">
        <v>2006</v>
      </c>
      <c r="F136">
        <v>8458983.0833333209</v>
      </c>
      <c r="G136">
        <v>2064077.16666666</v>
      </c>
    </row>
    <row r="137" spans="1:7" x14ac:dyDescent="0.25">
      <c r="A137" t="s">
        <v>139</v>
      </c>
      <c r="B137" s="4">
        <f>Table1[[#This Row],[ext_flow_capacity]]/Table1[[#This Row],[total_capacity]]</f>
        <v>1</v>
      </c>
      <c r="C137" s="4">
        <f>Table1[[#This Row],[int_flows_capacity]]/Table1[[#This Row],[total_capacity]]</f>
        <v>0</v>
      </c>
      <c r="D137">
        <v>228819.49999999901</v>
      </c>
      <c r="E137">
        <v>2006</v>
      </c>
      <c r="F137">
        <v>228819.49999999901</v>
      </c>
      <c r="G137">
        <v>0</v>
      </c>
    </row>
    <row r="138" spans="1:7" x14ac:dyDescent="0.25">
      <c r="A138" t="s">
        <v>140</v>
      </c>
      <c r="B138" s="4">
        <f>Table1[[#This Row],[ext_flow_capacity]]/Table1[[#This Row],[total_capacity]]</f>
        <v>0.91253379757175057</v>
      </c>
      <c r="C138" s="4">
        <f>Table1[[#This Row],[int_flows_capacity]]/Table1[[#This Row],[total_capacity]]</f>
        <v>8.746620242824947E-2</v>
      </c>
      <c r="D138">
        <v>3922928.5</v>
      </c>
      <c r="E138">
        <v>2006</v>
      </c>
      <c r="F138">
        <v>4298940.5</v>
      </c>
      <c r="G138">
        <v>376012</v>
      </c>
    </row>
    <row r="139" spans="1:7" x14ac:dyDescent="0.25">
      <c r="A139" t="s">
        <v>141</v>
      </c>
      <c r="B139" s="4">
        <f>Table1[[#This Row],[ext_flow_capacity]]/Table1[[#This Row],[total_capacity]]</f>
        <v>0.91648894152875682</v>
      </c>
      <c r="C139" s="4">
        <f>Table1[[#This Row],[int_flows_capacity]]/Table1[[#This Row],[total_capacity]]</f>
        <v>8.3511058471243155E-2</v>
      </c>
      <c r="D139">
        <v>28281638.642857101</v>
      </c>
      <c r="E139">
        <v>2006</v>
      </c>
      <c r="F139">
        <v>30858679.642857101</v>
      </c>
      <c r="G139">
        <v>2577041</v>
      </c>
    </row>
    <row r="140" spans="1:7" x14ac:dyDescent="0.25">
      <c r="A140" t="s">
        <v>142</v>
      </c>
      <c r="B140" s="4">
        <f>Table1[[#This Row],[ext_flow_capacity]]/Table1[[#This Row],[total_capacity]]</f>
        <v>1</v>
      </c>
      <c r="C140" s="4">
        <f>Table1[[#This Row],[int_flows_capacity]]/Table1[[#This Row],[total_capacity]]</f>
        <v>0</v>
      </c>
      <c r="D140">
        <v>12605078.5555555</v>
      </c>
      <c r="E140">
        <v>2006</v>
      </c>
      <c r="F140">
        <v>12605078.5555555</v>
      </c>
      <c r="G140">
        <v>0</v>
      </c>
    </row>
    <row r="141" spans="1:7" x14ac:dyDescent="0.25">
      <c r="A141" t="s">
        <v>143</v>
      </c>
      <c r="B141" s="4">
        <f>Table1[[#This Row],[ext_flow_capacity]]/Table1[[#This Row],[total_capacity]]</f>
        <v>1</v>
      </c>
      <c r="C141" s="4">
        <f>Table1[[#This Row],[int_flows_capacity]]/Table1[[#This Row],[total_capacity]]</f>
        <v>0</v>
      </c>
      <c r="D141">
        <v>1618500.74999999</v>
      </c>
      <c r="E141">
        <v>2006</v>
      </c>
      <c r="F141">
        <v>1618500.74999999</v>
      </c>
      <c r="G141">
        <v>0</v>
      </c>
    </row>
    <row r="142" spans="1:7" x14ac:dyDescent="0.25">
      <c r="A142" t="s">
        <v>144</v>
      </c>
      <c r="B142" s="4">
        <f>Table1[[#This Row],[ext_flow_capacity]]/Table1[[#This Row],[total_capacity]]</f>
        <v>0.98794759055449588</v>
      </c>
      <c r="C142" s="4">
        <f>Table1[[#This Row],[int_flows_capacity]]/Table1[[#This Row],[total_capacity]]</f>
        <v>1.2052409445504094E-2</v>
      </c>
      <c r="D142">
        <v>1200317.1833333301</v>
      </c>
      <c r="E142">
        <v>2006</v>
      </c>
      <c r="F142">
        <v>1214960.38333333</v>
      </c>
      <c r="G142">
        <v>14643.199999999901</v>
      </c>
    </row>
    <row r="143" spans="1:7" x14ac:dyDescent="0.25">
      <c r="A143" t="s">
        <v>145</v>
      </c>
      <c r="B143" s="4">
        <f>Table1[[#This Row],[ext_flow_capacity]]/Table1[[#This Row],[total_capacity]]</f>
        <v>0.93185669709821872</v>
      </c>
      <c r="C143" s="4">
        <f>Table1[[#This Row],[int_flows_capacity]]/Table1[[#This Row],[total_capacity]]</f>
        <v>6.814330290178125E-2</v>
      </c>
      <c r="D143">
        <v>2542382.9404761801</v>
      </c>
      <c r="E143">
        <v>2006</v>
      </c>
      <c r="F143">
        <v>2728298.1904761801</v>
      </c>
      <c r="G143">
        <v>185915.25</v>
      </c>
    </row>
    <row r="144" spans="1:7" x14ac:dyDescent="0.25">
      <c r="A144" t="s">
        <v>146</v>
      </c>
      <c r="B144" s="4">
        <f>Table1[[#This Row],[ext_flow_capacity]]/Table1[[#This Row],[total_capacity]]</f>
        <v>0.35866297554852899</v>
      </c>
      <c r="C144" s="4">
        <f>Table1[[#This Row],[int_flows_capacity]]/Table1[[#This Row],[total_capacity]]</f>
        <v>0.64133702445147101</v>
      </c>
      <c r="D144">
        <v>3280432</v>
      </c>
      <c r="E144">
        <v>2006</v>
      </c>
      <c r="F144">
        <v>9146280</v>
      </c>
      <c r="G144">
        <v>5865848</v>
      </c>
    </row>
    <row r="145" spans="1:7" x14ac:dyDescent="0.25">
      <c r="A145" t="s">
        <v>147</v>
      </c>
      <c r="B145" s="4">
        <f>Table1[[#This Row],[ext_flow_capacity]]/Table1[[#This Row],[total_capacity]]</f>
        <v>0.86186376918768803</v>
      </c>
      <c r="C145" s="4">
        <f>Table1[[#This Row],[int_flows_capacity]]/Table1[[#This Row],[total_capacity]]</f>
        <v>0.13813623081231202</v>
      </c>
      <c r="D145">
        <v>2151246.0833333302</v>
      </c>
      <c r="E145">
        <v>2006</v>
      </c>
      <c r="F145">
        <v>2496039.5833333302</v>
      </c>
      <c r="G145">
        <v>344793.5</v>
      </c>
    </row>
    <row r="146" spans="1:7" x14ac:dyDescent="0.25">
      <c r="A146" t="s">
        <v>148</v>
      </c>
      <c r="B146" s="4">
        <f>Table1[[#This Row],[ext_flow_capacity]]/Table1[[#This Row],[total_capacity]]</f>
        <v>0.94265030956726781</v>
      </c>
      <c r="C146" s="4">
        <f>Table1[[#This Row],[int_flows_capacity]]/Table1[[#This Row],[total_capacity]]</f>
        <v>5.7349690432732199E-2</v>
      </c>
      <c r="D146">
        <v>5060993.8285714202</v>
      </c>
      <c r="E146">
        <v>2006</v>
      </c>
      <c r="F146">
        <v>5368898.4952380862</v>
      </c>
      <c r="G146">
        <v>307904.66666666599</v>
      </c>
    </row>
    <row r="147" spans="1:7" x14ac:dyDescent="0.25">
      <c r="A147" t="s">
        <v>149</v>
      </c>
      <c r="B147" s="4">
        <f>Table1[[#This Row],[ext_flow_capacity]]/Table1[[#This Row],[total_capacity]]</f>
        <v>0.89098722740683201</v>
      </c>
      <c r="C147" s="4">
        <f>Table1[[#This Row],[int_flows_capacity]]/Table1[[#This Row],[total_capacity]]</f>
        <v>0.10901277259316797</v>
      </c>
      <c r="D147">
        <v>13640674.8666666</v>
      </c>
      <c r="E147">
        <v>2006</v>
      </c>
      <c r="F147">
        <v>15309618.8666666</v>
      </c>
      <c r="G147">
        <v>1668944</v>
      </c>
    </row>
    <row r="148" spans="1:7" x14ac:dyDescent="0.25">
      <c r="A148" t="s">
        <v>150</v>
      </c>
      <c r="B148" s="4">
        <f>Table1[[#This Row],[ext_flow_capacity]]/Table1[[#This Row],[total_capacity]]</f>
        <v>0.94939725755638127</v>
      </c>
      <c r="C148" s="4">
        <f>Table1[[#This Row],[int_flows_capacity]]/Table1[[#This Row],[total_capacity]]</f>
        <v>5.060274244361878E-2</v>
      </c>
      <c r="D148">
        <v>5492331.3333333302</v>
      </c>
      <c r="E148">
        <v>2006</v>
      </c>
      <c r="F148">
        <v>5785071.8333333302</v>
      </c>
      <c r="G148">
        <v>292740.5</v>
      </c>
    </row>
    <row r="149" spans="1:7" x14ac:dyDescent="0.25">
      <c r="A149" t="s">
        <v>151</v>
      </c>
      <c r="B149" s="4">
        <f>Table1[[#This Row],[ext_flow_capacity]]/Table1[[#This Row],[total_capacity]]</f>
        <v>0.87412360325541094</v>
      </c>
      <c r="C149" s="4">
        <f>Table1[[#This Row],[int_flows_capacity]]/Table1[[#This Row],[total_capacity]]</f>
        <v>0.125876396744589</v>
      </c>
      <c r="D149">
        <v>2102303.8333333302</v>
      </c>
      <c r="E149">
        <v>2006</v>
      </c>
      <c r="F149">
        <v>2405041.8333333302</v>
      </c>
      <c r="G149">
        <v>302738</v>
      </c>
    </row>
    <row r="150" spans="1:7" x14ac:dyDescent="0.25">
      <c r="A150" t="s">
        <v>152</v>
      </c>
      <c r="B150" s="4">
        <f>Table1[[#This Row],[ext_flow_capacity]]/Table1[[#This Row],[total_capacity]]</f>
        <v>0.93002729919801175</v>
      </c>
      <c r="C150" s="4">
        <f>Table1[[#This Row],[int_flows_capacity]]/Table1[[#This Row],[total_capacity]]</f>
        <v>6.9972700801988266E-2</v>
      </c>
      <c r="D150">
        <v>20451463.916666601</v>
      </c>
      <c r="E150">
        <v>2006</v>
      </c>
      <c r="F150">
        <v>21990175.916666601</v>
      </c>
      <c r="G150">
        <v>1538712</v>
      </c>
    </row>
    <row r="151" spans="1:7" x14ac:dyDescent="0.25">
      <c r="A151" t="s">
        <v>153</v>
      </c>
      <c r="B151" s="4">
        <f>Table1[[#This Row],[ext_flow_capacity]]/Table1[[#This Row],[total_capacity]]</f>
        <v>1</v>
      </c>
      <c r="C151" s="4">
        <f>Table1[[#This Row],[int_flows_capacity]]/Table1[[#This Row],[total_capacity]]</f>
        <v>0</v>
      </c>
      <c r="D151">
        <v>888494.85714285495</v>
      </c>
      <c r="E151">
        <v>2006</v>
      </c>
      <c r="F151">
        <v>888494.85714285495</v>
      </c>
      <c r="G151">
        <v>0</v>
      </c>
    </row>
    <row r="152" spans="1:7" x14ac:dyDescent="0.25">
      <c r="A152" t="s">
        <v>154</v>
      </c>
      <c r="B152" s="4">
        <f>Table1[[#This Row],[ext_flow_capacity]]/Table1[[#This Row],[total_capacity]]</f>
        <v>1</v>
      </c>
      <c r="C152" s="4">
        <f>Table1[[#This Row],[int_flows_capacity]]/Table1[[#This Row],[total_capacity]]</f>
        <v>0</v>
      </c>
      <c r="D152">
        <v>583711</v>
      </c>
      <c r="E152">
        <v>2006</v>
      </c>
      <c r="F152">
        <v>583711</v>
      </c>
      <c r="G152">
        <v>0</v>
      </c>
    </row>
    <row r="153" spans="1:7" x14ac:dyDescent="0.25">
      <c r="A153" t="s">
        <v>155</v>
      </c>
      <c r="B153" s="4">
        <f>Table1[[#This Row],[ext_flow_capacity]]/Table1[[#This Row],[total_capacity]]</f>
        <v>0.91056046706142568</v>
      </c>
      <c r="C153" s="4">
        <f>Table1[[#This Row],[int_flows_capacity]]/Table1[[#This Row],[total_capacity]]</f>
        <v>8.943953293857422E-2</v>
      </c>
      <c r="D153">
        <v>5810043.2857142799</v>
      </c>
      <c r="E153">
        <v>2006</v>
      </c>
      <c r="F153">
        <v>6380733.0714285653</v>
      </c>
      <c r="G153">
        <v>570689.78571428498</v>
      </c>
    </row>
    <row r="154" spans="1:7" x14ac:dyDescent="0.25">
      <c r="A154" t="s">
        <v>156</v>
      </c>
      <c r="B154" s="4">
        <f>Table1[[#This Row],[ext_flow_capacity]]/Table1[[#This Row],[total_capacity]]</f>
        <v>1</v>
      </c>
      <c r="C154" s="4">
        <f>Table1[[#This Row],[int_flows_capacity]]/Table1[[#This Row],[total_capacity]]</f>
        <v>0</v>
      </c>
      <c r="D154">
        <v>64812</v>
      </c>
      <c r="E154">
        <v>2006</v>
      </c>
      <c r="F154">
        <v>64812</v>
      </c>
      <c r="G154">
        <v>0</v>
      </c>
    </row>
    <row r="155" spans="1:7" x14ac:dyDescent="0.25">
      <c r="A155" t="s">
        <v>157</v>
      </c>
      <c r="B155" s="4">
        <f>Table1[[#This Row],[ext_flow_capacity]]/Table1[[#This Row],[total_capacity]]</f>
        <v>1</v>
      </c>
      <c r="C155" s="4">
        <f>Table1[[#This Row],[int_flows_capacity]]/Table1[[#This Row],[total_capacity]]</f>
        <v>0</v>
      </c>
      <c r="D155">
        <v>678506.99999999895</v>
      </c>
      <c r="E155">
        <v>2006</v>
      </c>
      <c r="F155">
        <v>678506.99999999895</v>
      </c>
      <c r="G155">
        <v>0</v>
      </c>
    </row>
    <row r="156" spans="1:7" x14ac:dyDescent="0.25">
      <c r="A156" t="s">
        <v>158</v>
      </c>
      <c r="B156" s="4">
        <f>Table1[[#This Row],[ext_flow_capacity]]/Table1[[#This Row],[total_capacity]]</f>
        <v>0.93489853953123836</v>
      </c>
      <c r="C156" s="4">
        <f>Table1[[#This Row],[int_flows_capacity]]/Table1[[#This Row],[total_capacity]]</f>
        <v>6.5101460468761599E-2</v>
      </c>
      <c r="D156">
        <v>2649432.4916666602</v>
      </c>
      <c r="E156">
        <v>2006</v>
      </c>
      <c r="F156">
        <v>2833925.1583333262</v>
      </c>
      <c r="G156">
        <v>184492.66666666599</v>
      </c>
    </row>
    <row r="157" spans="1:7" x14ac:dyDescent="0.25">
      <c r="A157" t="s">
        <v>159</v>
      </c>
      <c r="B157" s="4">
        <f>Table1[[#This Row],[ext_flow_capacity]]/Table1[[#This Row],[total_capacity]]</f>
        <v>1</v>
      </c>
      <c r="C157" s="4">
        <f>Table1[[#This Row],[int_flows_capacity]]/Table1[[#This Row],[total_capacity]]</f>
        <v>0</v>
      </c>
      <c r="D157">
        <v>351500</v>
      </c>
      <c r="E157">
        <v>2006</v>
      </c>
      <c r="F157">
        <v>351500</v>
      </c>
      <c r="G157">
        <v>0</v>
      </c>
    </row>
    <row r="158" spans="1:7" x14ac:dyDescent="0.25">
      <c r="A158" t="s">
        <v>160</v>
      </c>
      <c r="B158" s="4">
        <f>Table1[[#This Row],[ext_flow_capacity]]/Table1[[#This Row],[total_capacity]]</f>
        <v>0.78749796853069365</v>
      </c>
      <c r="C158" s="4">
        <f>Table1[[#This Row],[int_flows_capacity]]/Table1[[#This Row],[total_capacity]]</f>
        <v>0.21250203146930635</v>
      </c>
      <c r="D158">
        <v>1932190.25</v>
      </c>
      <c r="E158">
        <v>2006</v>
      </c>
      <c r="F158">
        <v>2453581.25</v>
      </c>
      <c r="G158">
        <v>521391</v>
      </c>
    </row>
    <row r="159" spans="1:7" x14ac:dyDescent="0.25">
      <c r="A159" t="s">
        <v>161</v>
      </c>
      <c r="B159" s="4">
        <f>Table1[[#This Row],[ext_flow_capacity]]/Table1[[#This Row],[total_capacity]]</f>
        <v>1</v>
      </c>
      <c r="C159" s="4">
        <f>Table1[[#This Row],[int_flows_capacity]]/Table1[[#This Row],[total_capacity]]</f>
        <v>0</v>
      </c>
      <c r="D159">
        <v>2040</v>
      </c>
      <c r="E159">
        <v>2006</v>
      </c>
      <c r="F159">
        <v>2040</v>
      </c>
      <c r="G159">
        <v>0</v>
      </c>
    </row>
    <row r="160" spans="1:7" x14ac:dyDescent="0.25">
      <c r="A160" t="s">
        <v>162</v>
      </c>
      <c r="B160" s="4">
        <f>Table1[[#This Row],[ext_flow_capacity]]/Table1[[#This Row],[total_capacity]]</f>
        <v>1</v>
      </c>
      <c r="C160" s="4">
        <f>Table1[[#This Row],[int_flows_capacity]]/Table1[[#This Row],[total_capacity]]</f>
        <v>0</v>
      </c>
      <c r="D160">
        <v>1955345.8888888799</v>
      </c>
      <c r="E160">
        <v>2006</v>
      </c>
      <c r="F160">
        <v>1955345.8888888799</v>
      </c>
      <c r="G160">
        <v>0</v>
      </c>
    </row>
    <row r="161" spans="1:7" x14ac:dyDescent="0.25">
      <c r="A161" t="s">
        <v>163</v>
      </c>
      <c r="B161" s="4">
        <f>Table1[[#This Row],[ext_flow_capacity]]/Table1[[#This Row],[total_capacity]]</f>
        <v>1</v>
      </c>
      <c r="C161" s="4">
        <f>Table1[[#This Row],[int_flows_capacity]]/Table1[[#This Row],[total_capacity]]</f>
        <v>0</v>
      </c>
      <c r="D161">
        <v>2624451.1222222098</v>
      </c>
      <c r="E161">
        <v>2006</v>
      </c>
      <c r="F161">
        <v>2624451.1222222098</v>
      </c>
      <c r="G161">
        <v>0</v>
      </c>
    </row>
    <row r="162" spans="1:7" x14ac:dyDescent="0.25">
      <c r="A162" t="s">
        <v>164</v>
      </c>
      <c r="B162" s="4">
        <f>Table1[[#This Row],[ext_flow_capacity]]/Table1[[#This Row],[total_capacity]]</f>
        <v>1</v>
      </c>
      <c r="C162" s="4">
        <f>Table1[[#This Row],[int_flows_capacity]]/Table1[[#This Row],[total_capacity]]</f>
        <v>0</v>
      </c>
      <c r="D162">
        <v>1442321.3999999899</v>
      </c>
      <c r="E162">
        <v>2006</v>
      </c>
      <c r="F162">
        <v>1442321.3999999899</v>
      </c>
      <c r="G162">
        <v>0</v>
      </c>
    </row>
    <row r="163" spans="1:7" x14ac:dyDescent="0.25">
      <c r="A163" t="s">
        <v>165</v>
      </c>
      <c r="B163" s="4">
        <f>Table1[[#This Row],[ext_flow_capacity]]/Table1[[#This Row],[total_capacity]]</f>
        <v>1</v>
      </c>
      <c r="C163" s="4">
        <f>Table1[[#This Row],[int_flows_capacity]]/Table1[[#This Row],[total_capacity]]</f>
        <v>0</v>
      </c>
      <c r="D163">
        <v>655219.5</v>
      </c>
      <c r="E163">
        <v>2006</v>
      </c>
      <c r="F163">
        <v>655219.5</v>
      </c>
      <c r="G163">
        <v>0</v>
      </c>
    </row>
    <row r="164" spans="1:7" x14ac:dyDescent="0.25">
      <c r="A164" t="s">
        <v>166</v>
      </c>
      <c r="B164" s="4">
        <f>Table1[[#This Row],[ext_flow_capacity]]/Table1[[#This Row],[total_capacity]]</f>
        <v>1</v>
      </c>
      <c r="C164" s="4">
        <f>Table1[[#This Row],[int_flows_capacity]]/Table1[[#This Row],[total_capacity]]</f>
        <v>0</v>
      </c>
      <c r="D164">
        <v>475879.5</v>
      </c>
      <c r="E164">
        <v>2006</v>
      </c>
      <c r="F164">
        <v>475879.5</v>
      </c>
      <c r="G164">
        <v>0</v>
      </c>
    </row>
    <row r="165" spans="1:7" x14ac:dyDescent="0.25">
      <c r="A165" t="s">
        <v>167</v>
      </c>
      <c r="B165" s="4">
        <f>Table1[[#This Row],[ext_flow_capacity]]/Table1[[#This Row],[total_capacity]]</f>
        <v>1</v>
      </c>
      <c r="C165" s="4">
        <f>Table1[[#This Row],[int_flows_capacity]]/Table1[[#This Row],[total_capacity]]</f>
        <v>0</v>
      </c>
      <c r="D165">
        <v>860860</v>
      </c>
      <c r="E165">
        <v>2006</v>
      </c>
      <c r="F165">
        <v>860860</v>
      </c>
      <c r="G165">
        <v>0</v>
      </c>
    </row>
    <row r="166" spans="1:7" x14ac:dyDescent="0.25">
      <c r="A166" t="s">
        <v>168</v>
      </c>
      <c r="B166" s="4">
        <f>Table1[[#This Row],[ext_flow_capacity]]/Table1[[#This Row],[total_capacity]]</f>
        <v>1</v>
      </c>
      <c r="C166" s="4">
        <f>Table1[[#This Row],[int_flows_capacity]]/Table1[[#This Row],[total_capacity]]</f>
        <v>0</v>
      </c>
      <c r="D166">
        <v>40664</v>
      </c>
      <c r="E166">
        <v>2006</v>
      </c>
      <c r="F166">
        <v>40664</v>
      </c>
      <c r="G166">
        <v>0</v>
      </c>
    </row>
    <row r="167" spans="1:7" x14ac:dyDescent="0.25">
      <c r="A167" t="s">
        <v>169</v>
      </c>
      <c r="B167" s="4">
        <f>Table1[[#This Row],[ext_flow_capacity]]/Table1[[#This Row],[total_capacity]]</f>
        <v>0.7473867595818815</v>
      </c>
      <c r="C167" s="4">
        <f>Table1[[#This Row],[int_flows_capacity]]/Table1[[#This Row],[total_capacity]]</f>
        <v>0.25261324041811845</v>
      </c>
      <c r="D167">
        <v>44616</v>
      </c>
      <c r="E167">
        <v>2006</v>
      </c>
      <c r="F167">
        <v>59696</v>
      </c>
      <c r="G167">
        <v>15080</v>
      </c>
    </row>
    <row r="168" spans="1:7" x14ac:dyDescent="0.25">
      <c r="A168" t="s">
        <v>170</v>
      </c>
      <c r="B168" s="4">
        <f>Table1[[#This Row],[ext_flow_capacity]]/Table1[[#This Row],[total_capacity]]</f>
        <v>0.70139349701393494</v>
      </c>
      <c r="C168" s="4">
        <f>Table1[[#This Row],[int_flows_capacity]]/Table1[[#This Row],[total_capacity]]</f>
        <v>0.298606502986065</v>
      </c>
      <c r="D168">
        <v>467194</v>
      </c>
      <c r="E168">
        <v>2006</v>
      </c>
      <c r="F168">
        <v>666094</v>
      </c>
      <c r="G168">
        <v>198900</v>
      </c>
    </row>
    <row r="169" spans="1:7" x14ac:dyDescent="0.25">
      <c r="A169" t="s">
        <v>171</v>
      </c>
      <c r="B169" s="4">
        <f>Table1[[#This Row],[ext_flow_capacity]]/Table1[[#This Row],[total_capacity]]</f>
        <v>1</v>
      </c>
      <c r="C169" s="4">
        <f>Table1[[#This Row],[int_flows_capacity]]/Table1[[#This Row],[total_capacity]]</f>
        <v>0</v>
      </c>
      <c r="D169">
        <v>232869</v>
      </c>
      <c r="E169">
        <v>2006</v>
      </c>
      <c r="F169">
        <v>232869</v>
      </c>
      <c r="G169">
        <v>0</v>
      </c>
    </row>
    <row r="170" spans="1:7" x14ac:dyDescent="0.25">
      <c r="A170" t="s">
        <v>172</v>
      </c>
      <c r="B170" s="4">
        <f>Table1[[#This Row],[ext_flow_capacity]]/Table1[[#This Row],[total_capacity]]</f>
        <v>1</v>
      </c>
      <c r="C170" s="4">
        <f>Table1[[#This Row],[int_flows_capacity]]/Table1[[#This Row],[total_capacity]]</f>
        <v>0</v>
      </c>
      <c r="D170">
        <v>286429</v>
      </c>
      <c r="E170">
        <v>2006</v>
      </c>
      <c r="F170">
        <v>286429</v>
      </c>
      <c r="G170">
        <v>0</v>
      </c>
    </row>
    <row r="171" spans="1:7" x14ac:dyDescent="0.25">
      <c r="A171" t="s">
        <v>173</v>
      </c>
      <c r="B171" s="4">
        <f>Table1[[#This Row],[ext_flow_capacity]]/Table1[[#This Row],[total_capacity]]</f>
        <v>1</v>
      </c>
      <c r="C171" s="4">
        <f>Table1[[#This Row],[int_flows_capacity]]/Table1[[#This Row],[total_capacity]]</f>
        <v>0</v>
      </c>
      <c r="D171">
        <v>33072</v>
      </c>
      <c r="E171">
        <v>2006</v>
      </c>
      <c r="F171">
        <v>33072</v>
      </c>
      <c r="G171">
        <v>0</v>
      </c>
    </row>
    <row r="172" spans="1:7" x14ac:dyDescent="0.25">
      <c r="A172" t="s">
        <v>174</v>
      </c>
      <c r="B172" s="4">
        <f>Table1[[#This Row],[ext_flow_capacity]]/Table1[[#This Row],[total_capacity]]</f>
        <v>1</v>
      </c>
      <c r="C172" s="4">
        <f>Table1[[#This Row],[int_flows_capacity]]/Table1[[#This Row],[total_capacity]]</f>
        <v>0</v>
      </c>
      <c r="D172">
        <v>33072</v>
      </c>
      <c r="E172">
        <v>2006</v>
      </c>
      <c r="F172">
        <v>33072</v>
      </c>
      <c r="G172">
        <v>0</v>
      </c>
    </row>
    <row r="173" spans="1:7" x14ac:dyDescent="0.25">
      <c r="A173" t="s">
        <v>175</v>
      </c>
      <c r="B173" s="4">
        <f>Table1[[#This Row],[ext_flow_capacity]]/Table1[[#This Row],[total_capacity]]</f>
        <v>1</v>
      </c>
      <c r="C173" s="4">
        <f>Table1[[#This Row],[int_flows_capacity]]/Table1[[#This Row],[total_capacity]]</f>
        <v>0</v>
      </c>
      <c r="D173">
        <v>90324</v>
      </c>
      <c r="E173">
        <v>2006</v>
      </c>
      <c r="F173">
        <v>90324</v>
      </c>
      <c r="G173">
        <v>0</v>
      </c>
    </row>
    <row r="174" spans="1:7" x14ac:dyDescent="0.25">
      <c r="A174" t="s">
        <v>176</v>
      </c>
      <c r="B174" s="4">
        <f>Table1[[#This Row],[ext_flow_capacity]]/Table1[[#This Row],[total_capacity]]</f>
        <v>1</v>
      </c>
      <c r="C174" s="4">
        <f>Table1[[#This Row],[int_flows_capacity]]/Table1[[#This Row],[total_capacity]]</f>
        <v>0</v>
      </c>
      <c r="D174">
        <v>1176171.74999999</v>
      </c>
      <c r="E174">
        <v>2006</v>
      </c>
      <c r="F174">
        <v>1176171.74999999</v>
      </c>
      <c r="G174">
        <v>0</v>
      </c>
    </row>
    <row r="175" spans="1:7" x14ac:dyDescent="0.25">
      <c r="A175" t="s">
        <v>177</v>
      </c>
      <c r="B175" s="4">
        <f>Table1[[#This Row],[ext_flow_capacity]]/Table1[[#This Row],[total_capacity]]</f>
        <v>1</v>
      </c>
      <c r="C175" s="4">
        <f>Table1[[#This Row],[int_flows_capacity]]/Table1[[#This Row],[total_capacity]]</f>
        <v>0</v>
      </c>
      <c r="D175">
        <v>107952</v>
      </c>
      <c r="E175">
        <v>2006</v>
      </c>
      <c r="F175">
        <v>107952</v>
      </c>
      <c r="G175">
        <v>0</v>
      </c>
    </row>
    <row r="176" spans="1:7" x14ac:dyDescent="0.25">
      <c r="A176" t="s">
        <v>178</v>
      </c>
      <c r="B176" s="4">
        <f>Table1[[#This Row],[ext_flow_capacity]]/Table1[[#This Row],[total_capacity]]</f>
        <v>1</v>
      </c>
      <c r="C176" s="4">
        <f>Table1[[#This Row],[int_flows_capacity]]/Table1[[#This Row],[total_capacity]]</f>
        <v>0</v>
      </c>
      <c r="D176">
        <v>364102.49999999901</v>
      </c>
      <c r="E176">
        <v>2006</v>
      </c>
      <c r="F176">
        <v>364102.49999999901</v>
      </c>
      <c r="G176">
        <v>0</v>
      </c>
    </row>
    <row r="177" spans="1:7" x14ac:dyDescent="0.25">
      <c r="A177" t="s">
        <v>179</v>
      </c>
      <c r="B177" s="4">
        <f>Table1[[#This Row],[ext_flow_capacity]]/Table1[[#This Row],[total_capacity]]</f>
        <v>1</v>
      </c>
      <c r="C177" s="4">
        <f>Table1[[#This Row],[int_flows_capacity]]/Table1[[#This Row],[total_capacity]]</f>
        <v>0</v>
      </c>
      <c r="D177">
        <v>5148</v>
      </c>
      <c r="E177">
        <v>2006</v>
      </c>
      <c r="F177">
        <v>5148</v>
      </c>
      <c r="G177">
        <v>0</v>
      </c>
    </row>
    <row r="178" spans="1:7" x14ac:dyDescent="0.25">
      <c r="A178" t="s">
        <v>4</v>
      </c>
      <c r="B178" s="4">
        <f>Table1[[#This Row],[ext_flow_capacity]]/Table1[[#This Row],[total_capacity]]</f>
        <v>0.92413266694113705</v>
      </c>
      <c r="C178" s="4">
        <f>Table1[[#This Row],[int_flows_capacity]]/Table1[[#This Row],[total_capacity]]</f>
        <v>7.5867333058862951E-2</v>
      </c>
      <c r="D178">
        <v>104427306.378571</v>
      </c>
      <c r="E178">
        <v>2007</v>
      </c>
      <c r="F178">
        <v>113000340.87554069</v>
      </c>
      <c r="G178">
        <v>8573034.4969696905</v>
      </c>
    </row>
    <row r="179" spans="1:7" x14ac:dyDescent="0.25">
      <c r="A179" t="s">
        <v>5</v>
      </c>
      <c r="B179" s="4">
        <f>Table1[[#This Row],[ext_flow_capacity]]/Table1[[#This Row],[total_capacity]]</f>
        <v>0.84839007944195666</v>
      </c>
      <c r="C179" s="4">
        <f>Table1[[#This Row],[int_flows_capacity]]/Table1[[#This Row],[total_capacity]]</f>
        <v>0.15160992055804332</v>
      </c>
      <c r="D179">
        <v>6706098.1217261804</v>
      </c>
      <c r="E179">
        <v>2007</v>
      </c>
      <c r="F179">
        <v>7904498.5133928405</v>
      </c>
      <c r="G179">
        <v>1198400.3916666601</v>
      </c>
    </row>
    <row r="180" spans="1:7" x14ac:dyDescent="0.25">
      <c r="A180" t="s">
        <v>6</v>
      </c>
      <c r="B180" s="4">
        <f>Table1[[#This Row],[ext_flow_capacity]]/Table1[[#This Row],[total_capacity]]</f>
        <v>0.97241032420850537</v>
      </c>
      <c r="C180" s="4">
        <f>Table1[[#This Row],[int_flows_capacity]]/Table1[[#This Row],[total_capacity]]</f>
        <v>2.7589675791494694E-2</v>
      </c>
      <c r="D180">
        <v>36183828.6307358</v>
      </c>
      <c r="E180">
        <v>2007</v>
      </c>
      <c r="F180">
        <v>37210452.964069128</v>
      </c>
      <c r="G180">
        <v>1026624.33333333</v>
      </c>
    </row>
    <row r="181" spans="1:7" x14ac:dyDescent="0.25">
      <c r="A181" t="s">
        <v>130</v>
      </c>
      <c r="B181" s="4">
        <f>Table1[[#This Row],[ext_flow_capacity]]/Table1[[#This Row],[total_capacity]]</f>
        <v>0.88720252968526281</v>
      </c>
      <c r="C181" s="4">
        <f>Table1[[#This Row],[int_flows_capacity]]/Table1[[#This Row],[total_capacity]]</f>
        <v>0.11279747031473719</v>
      </c>
      <c r="D181">
        <v>1842559.62499999</v>
      </c>
      <c r="E181">
        <v>2007</v>
      </c>
      <c r="F181">
        <v>2076819.62499999</v>
      </c>
      <c r="G181">
        <v>234260</v>
      </c>
    </row>
    <row r="182" spans="1:7" x14ac:dyDescent="0.25">
      <c r="A182" t="s">
        <v>7</v>
      </c>
      <c r="B182" s="4">
        <f>Table1[[#This Row],[ext_flow_capacity]]/Table1[[#This Row],[total_capacity]]</f>
        <v>1</v>
      </c>
      <c r="C182" s="4">
        <f>Table1[[#This Row],[int_flows_capacity]]/Table1[[#This Row],[total_capacity]]</f>
        <v>0</v>
      </c>
      <c r="D182">
        <v>168588253.09006599</v>
      </c>
      <c r="E182">
        <v>2007</v>
      </c>
      <c r="F182">
        <v>168588253.09006599</v>
      </c>
      <c r="G182">
        <v>0</v>
      </c>
    </row>
    <row r="183" spans="1:7" x14ac:dyDescent="0.25">
      <c r="A183" t="s">
        <v>8</v>
      </c>
      <c r="B183" s="4">
        <f>Table1[[#This Row],[ext_flow_capacity]]/Table1[[#This Row],[total_capacity]]</f>
        <v>1</v>
      </c>
      <c r="C183" s="4">
        <f>Table1[[#This Row],[int_flows_capacity]]/Table1[[#This Row],[total_capacity]]</f>
        <v>0</v>
      </c>
      <c r="D183">
        <v>2324103</v>
      </c>
      <c r="E183">
        <v>2007</v>
      </c>
      <c r="F183">
        <v>2324103</v>
      </c>
      <c r="G183">
        <v>0</v>
      </c>
    </row>
    <row r="184" spans="1:7" x14ac:dyDescent="0.25">
      <c r="A184" t="s">
        <v>88</v>
      </c>
      <c r="B184" s="4">
        <f>Table1[[#This Row],[ext_flow_capacity]]/Table1[[#This Row],[total_capacity]]</f>
        <v>1</v>
      </c>
      <c r="C184" s="4">
        <f>Table1[[#This Row],[int_flows_capacity]]/Table1[[#This Row],[total_capacity]]</f>
        <v>0</v>
      </c>
      <c r="D184">
        <v>5776701.2912698304</v>
      </c>
      <c r="E184">
        <v>2007</v>
      </c>
      <c r="F184">
        <v>5776701.2912698304</v>
      </c>
      <c r="G184">
        <v>0</v>
      </c>
    </row>
    <row r="185" spans="1:7" x14ac:dyDescent="0.25">
      <c r="A185" t="s">
        <v>9</v>
      </c>
      <c r="B185" s="4">
        <f>Table1[[#This Row],[ext_flow_capacity]]/Table1[[#This Row],[total_capacity]]</f>
        <v>0.64587376449966161</v>
      </c>
      <c r="C185" s="4">
        <f>Table1[[#This Row],[int_flows_capacity]]/Table1[[#This Row],[total_capacity]]</f>
        <v>0.35412623550033845</v>
      </c>
      <c r="D185">
        <v>148029728.02911201</v>
      </c>
      <c r="E185">
        <v>2007</v>
      </c>
      <c r="F185">
        <v>229192972.62954479</v>
      </c>
      <c r="G185">
        <v>81163244.600432798</v>
      </c>
    </row>
    <row r="186" spans="1:7" x14ac:dyDescent="0.25">
      <c r="A186" t="s">
        <v>10</v>
      </c>
      <c r="B186" s="4">
        <f>Table1[[#This Row],[ext_flow_capacity]]/Table1[[#This Row],[total_capacity]]</f>
        <v>0.97946324492716597</v>
      </c>
      <c r="C186" s="4">
        <f>Table1[[#This Row],[int_flows_capacity]]/Table1[[#This Row],[total_capacity]]</f>
        <v>2.0536755072834031E-2</v>
      </c>
      <c r="D186">
        <v>56957492.631818101</v>
      </c>
      <c r="E186">
        <v>2007</v>
      </c>
      <c r="F186">
        <v>58151740.687373653</v>
      </c>
      <c r="G186">
        <v>1194248.0555555499</v>
      </c>
    </row>
    <row r="187" spans="1:7" x14ac:dyDescent="0.25">
      <c r="A187" t="s">
        <v>11</v>
      </c>
      <c r="B187" s="4">
        <f>Table1[[#This Row],[ext_flow_capacity]]/Table1[[#This Row],[total_capacity]]</f>
        <v>1</v>
      </c>
      <c r="C187" s="4">
        <f>Table1[[#This Row],[int_flows_capacity]]/Table1[[#This Row],[total_capacity]]</f>
        <v>0</v>
      </c>
      <c r="D187">
        <v>5460750.2270833198</v>
      </c>
      <c r="E187">
        <v>2007</v>
      </c>
      <c r="F187">
        <v>5460750.2270833198</v>
      </c>
      <c r="G187">
        <v>0</v>
      </c>
    </row>
    <row r="188" spans="1:7" x14ac:dyDescent="0.25">
      <c r="A188" t="s">
        <v>12</v>
      </c>
      <c r="B188" s="4">
        <f>Table1[[#This Row],[ext_flow_capacity]]/Table1[[#This Row],[total_capacity]]</f>
        <v>0.96828411624863509</v>
      </c>
      <c r="C188" s="4">
        <f>Table1[[#This Row],[int_flows_capacity]]/Table1[[#This Row],[total_capacity]]</f>
        <v>3.1715883751364922E-2</v>
      </c>
      <c r="D188">
        <v>13626205.476190399</v>
      </c>
      <c r="E188">
        <v>2007</v>
      </c>
      <c r="F188">
        <v>14072528.142857065</v>
      </c>
      <c r="G188">
        <v>446322.66666666599</v>
      </c>
    </row>
    <row r="189" spans="1:7" x14ac:dyDescent="0.25">
      <c r="A189" t="s">
        <v>90</v>
      </c>
      <c r="B189" s="4">
        <f>Table1[[#This Row],[ext_flow_capacity]]/Table1[[#This Row],[total_capacity]]</f>
        <v>1</v>
      </c>
      <c r="C189" s="4">
        <f>Table1[[#This Row],[int_flows_capacity]]/Table1[[#This Row],[total_capacity]]</f>
        <v>0</v>
      </c>
      <c r="D189">
        <v>7694499.6427579299</v>
      </c>
      <c r="E189">
        <v>2007</v>
      </c>
      <c r="F189">
        <v>7694499.6427579299</v>
      </c>
      <c r="G189">
        <v>0</v>
      </c>
    </row>
    <row r="190" spans="1:7" x14ac:dyDescent="0.25">
      <c r="A190" t="s">
        <v>13</v>
      </c>
      <c r="B190" s="4">
        <f>Table1[[#This Row],[ext_flow_capacity]]/Table1[[#This Row],[total_capacity]]</f>
        <v>0.73763841582666867</v>
      </c>
      <c r="C190" s="4">
        <f>Table1[[#This Row],[int_flows_capacity]]/Table1[[#This Row],[total_capacity]]</f>
        <v>0.26236158417333127</v>
      </c>
      <c r="D190">
        <v>962691458.72324896</v>
      </c>
      <c r="E190">
        <v>2007</v>
      </c>
      <c r="F190">
        <v>1305099406.522048</v>
      </c>
      <c r="G190">
        <v>342407947.79879898</v>
      </c>
    </row>
    <row r="191" spans="1:7" x14ac:dyDescent="0.25">
      <c r="A191" t="s">
        <v>14</v>
      </c>
      <c r="B191" s="4">
        <f>Table1[[#This Row],[ext_flow_capacity]]/Table1[[#This Row],[total_capacity]]</f>
        <v>0.96296924174470733</v>
      </c>
      <c r="C191" s="4">
        <f>Table1[[#This Row],[int_flows_capacity]]/Table1[[#This Row],[total_capacity]]</f>
        <v>3.7030758255292714E-2</v>
      </c>
      <c r="D191">
        <v>228870108.80929399</v>
      </c>
      <c r="E191">
        <v>2007</v>
      </c>
      <c r="F191">
        <v>237671255.62040508</v>
      </c>
      <c r="G191">
        <v>8801146.8111111</v>
      </c>
    </row>
    <row r="192" spans="1:7" x14ac:dyDescent="0.25">
      <c r="A192" t="s">
        <v>15</v>
      </c>
      <c r="B192" s="4">
        <f>Table1[[#This Row],[ext_flow_capacity]]/Table1[[#This Row],[total_capacity]]</f>
        <v>1</v>
      </c>
      <c r="C192" s="4">
        <f>Table1[[#This Row],[int_flows_capacity]]/Table1[[#This Row],[total_capacity]]</f>
        <v>0</v>
      </c>
      <c r="D192">
        <v>6038174.13376622</v>
      </c>
      <c r="E192">
        <v>2007</v>
      </c>
      <c r="F192">
        <v>6038174.13376622</v>
      </c>
      <c r="G192">
        <v>0</v>
      </c>
    </row>
    <row r="193" spans="1:7" x14ac:dyDescent="0.25">
      <c r="A193" t="s">
        <v>16</v>
      </c>
      <c r="B193" s="4">
        <f>Table1[[#This Row],[ext_flow_capacity]]/Table1[[#This Row],[total_capacity]]</f>
        <v>0.97168759195129628</v>
      </c>
      <c r="C193" s="4">
        <f>Table1[[#This Row],[int_flows_capacity]]/Table1[[#This Row],[total_capacity]]</f>
        <v>2.8312408048703712E-2</v>
      </c>
      <c r="D193">
        <v>121427667.285629</v>
      </c>
      <c r="E193">
        <v>2007</v>
      </c>
      <c r="F193">
        <v>124965748.55070837</v>
      </c>
      <c r="G193">
        <v>3538081.26507936</v>
      </c>
    </row>
    <row r="194" spans="1:7" x14ac:dyDescent="0.25">
      <c r="A194" t="s">
        <v>17</v>
      </c>
      <c r="B194" s="4">
        <f>Table1[[#This Row],[ext_flow_capacity]]/Table1[[#This Row],[total_capacity]]</f>
        <v>1</v>
      </c>
      <c r="C194" s="4">
        <f>Table1[[#This Row],[int_flows_capacity]]/Table1[[#This Row],[total_capacity]]</f>
        <v>0</v>
      </c>
      <c r="D194">
        <v>299612.5</v>
      </c>
      <c r="E194">
        <v>2007</v>
      </c>
      <c r="F194">
        <v>299612.5</v>
      </c>
      <c r="G194">
        <v>0</v>
      </c>
    </row>
    <row r="195" spans="1:7" x14ac:dyDescent="0.25">
      <c r="A195" t="s">
        <v>18</v>
      </c>
      <c r="B195" s="4">
        <f>Table1[[#This Row],[ext_flow_capacity]]/Table1[[#This Row],[total_capacity]]</f>
        <v>0.87560274224876811</v>
      </c>
      <c r="C195" s="4">
        <f>Table1[[#This Row],[int_flows_capacity]]/Table1[[#This Row],[total_capacity]]</f>
        <v>0.12439725775123195</v>
      </c>
      <c r="D195">
        <v>209417723.258645</v>
      </c>
      <c r="E195">
        <v>2007</v>
      </c>
      <c r="F195">
        <v>239169789.16809648</v>
      </c>
      <c r="G195">
        <v>29752065.9094515</v>
      </c>
    </row>
    <row r="196" spans="1:7" x14ac:dyDescent="0.25">
      <c r="A196" t="s">
        <v>19</v>
      </c>
      <c r="B196" s="4">
        <f>Table1[[#This Row],[ext_flow_capacity]]/Table1[[#This Row],[total_capacity]]</f>
        <v>0.96172630005091964</v>
      </c>
      <c r="C196" s="4">
        <f>Table1[[#This Row],[int_flows_capacity]]/Table1[[#This Row],[total_capacity]]</f>
        <v>3.8273699949080392E-2</v>
      </c>
      <c r="D196">
        <v>178307736.32292399</v>
      </c>
      <c r="E196">
        <v>2007</v>
      </c>
      <c r="F196">
        <v>185403826.75765786</v>
      </c>
      <c r="G196">
        <v>7096090.4347338798</v>
      </c>
    </row>
    <row r="197" spans="1:7" x14ac:dyDescent="0.25">
      <c r="A197" t="s">
        <v>92</v>
      </c>
      <c r="B197" s="4">
        <f>Table1[[#This Row],[ext_flow_capacity]]/Table1[[#This Row],[total_capacity]]</f>
        <v>0.9657336779420902</v>
      </c>
      <c r="C197" s="4">
        <f>Table1[[#This Row],[int_flows_capacity]]/Table1[[#This Row],[total_capacity]]</f>
        <v>3.4266322057909825E-2</v>
      </c>
      <c r="D197">
        <v>4415476.4812499899</v>
      </c>
      <c r="E197">
        <v>2007</v>
      </c>
      <c r="F197">
        <v>4572147.147916656</v>
      </c>
      <c r="G197">
        <v>156670.66666666599</v>
      </c>
    </row>
    <row r="198" spans="1:7" x14ac:dyDescent="0.25">
      <c r="A198" t="s">
        <v>20</v>
      </c>
      <c r="B198" s="4">
        <f>Table1[[#This Row],[ext_flow_capacity]]/Table1[[#This Row],[total_capacity]]</f>
        <v>0.98400846450654811</v>
      </c>
      <c r="C198" s="4">
        <f>Table1[[#This Row],[int_flows_capacity]]/Table1[[#This Row],[total_capacity]]</f>
        <v>1.5991535493451912E-2</v>
      </c>
      <c r="D198">
        <v>200244899.49669701</v>
      </c>
      <c r="E198">
        <v>2007</v>
      </c>
      <c r="F198">
        <v>203499163.59420145</v>
      </c>
      <c r="G198">
        <v>3254264.09750445</v>
      </c>
    </row>
    <row r="199" spans="1:7" x14ac:dyDescent="0.25">
      <c r="A199" t="s">
        <v>21</v>
      </c>
      <c r="B199" s="4">
        <f>Table1[[#This Row],[ext_flow_capacity]]/Table1[[#This Row],[total_capacity]]</f>
        <v>0.9781074001769956</v>
      </c>
      <c r="C199" s="4">
        <f>Table1[[#This Row],[int_flows_capacity]]/Table1[[#This Row],[total_capacity]]</f>
        <v>2.189259982300442E-2</v>
      </c>
      <c r="D199">
        <v>13371427.829365</v>
      </c>
      <c r="E199">
        <v>2007</v>
      </c>
      <c r="F199">
        <v>13670715.329365</v>
      </c>
      <c r="G199">
        <v>299287.5</v>
      </c>
    </row>
    <row r="200" spans="1:7" x14ac:dyDescent="0.25">
      <c r="A200" t="s">
        <v>105</v>
      </c>
      <c r="B200" s="4">
        <f>Table1[[#This Row],[ext_flow_capacity]]/Table1[[#This Row],[total_capacity]]</f>
        <v>1</v>
      </c>
      <c r="C200" s="4">
        <f>Table1[[#This Row],[int_flows_capacity]]/Table1[[#This Row],[total_capacity]]</f>
        <v>0</v>
      </c>
      <c r="D200">
        <v>2845384.3499999898</v>
      </c>
      <c r="E200">
        <v>2007</v>
      </c>
      <c r="F200">
        <v>2845384.3499999898</v>
      </c>
      <c r="G200">
        <v>0</v>
      </c>
    </row>
    <row r="201" spans="1:7" x14ac:dyDescent="0.25">
      <c r="A201" t="s">
        <v>22</v>
      </c>
      <c r="B201" s="4">
        <f>Table1[[#This Row],[ext_flow_capacity]]/Table1[[#This Row],[total_capacity]]</f>
        <v>0.9287734979672323</v>
      </c>
      <c r="C201" s="4">
        <f>Table1[[#This Row],[int_flows_capacity]]/Table1[[#This Row],[total_capacity]]</f>
        <v>7.1226502032767675E-2</v>
      </c>
      <c r="D201">
        <v>27556331.767857101</v>
      </c>
      <c r="E201">
        <v>2007</v>
      </c>
      <c r="F201">
        <v>29669593.101190433</v>
      </c>
      <c r="G201">
        <v>2113261.3333333302</v>
      </c>
    </row>
    <row r="202" spans="1:7" x14ac:dyDescent="0.25">
      <c r="A202" t="s">
        <v>23</v>
      </c>
      <c r="B202" s="4">
        <f>Table1[[#This Row],[ext_flow_capacity]]/Table1[[#This Row],[total_capacity]]</f>
        <v>1</v>
      </c>
      <c r="C202" s="4">
        <f>Table1[[#This Row],[int_flows_capacity]]/Table1[[#This Row],[total_capacity]]</f>
        <v>0</v>
      </c>
      <c r="D202">
        <v>352045325.11678803</v>
      </c>
      <c r="E202">
        <v>2007</v>
      </c>
      <c r="F202">
        <v>352045325.11678803</v>
      </c>
      <c r="G202">
        <v>0</v>
      </c>
    </row>
    <row r="203" spans="1:7" x14ac:dyDescent="0.25">
      <c r="A203" t="s">
        <v>24</v>
      </c>
      <c r="B203" s="4">
        <f>Table1[[#This Row],[ext_flow_capacity]]/Table1[[#This Row],[total_capacity]]</f>
        <v>0.98086617016057587</v>
      </c>
      <c r="C203" s="4">
        <f>Table1[[#This Row],[int_flows_capacity]]/Table1[[#This Row],[total_capacity]]</f>
        <v>1.9133829839424181E-2</v>
      </c>
      <c r="D203">
        <v>4526357.7698412603</v>
      </c>
      <c r="E203">
        <v>2007</v>
      </c>
      <c r="F203">
        <v>4614653.7698412603</v>
      </c>
      <c r="G203">
        <v>88296</v>
      </c>
    </row>
    <row r="204" spans="1:7" x14ac:dyDescent="0.25">
      <c r="A204" t="s">
        <v>25</v>
      </c>
      <c r="B204" s="4">
        <f>Table1[[#This Row],[ext_flow_capacity]]/Table1[[#This Row],[total_capacity]]</f>
        <v>0.74630268725578308</v>
      </c>
      <c r="C204" s="4">
        <f>Table1[[#This Row],[int_flows_capacity]]/Table1[[#This Row],[total_capacity]]</f>
        <v>0.25369731274421686</v>
      </c>
      <c r="D204">
        <v>30305044.007178899</v>
      </c>
      <c r="E204">
        <v>2007</v>
      </c>
      <c r="F204">
        <v>40606907.257178798</v>
      </c>
      <c r="G204">
        <v>10301863.249999899</v>
      </c>
    </row>
    <row r="205" spans="1:7" x14ac:dyDescent="0.25">
      <c r="A205" t="s">
        <v>26</v>
      </c>
      <c r="B205" s="4">
        <f>Table1[[#This Row],[ext_flow_capacity]]/Table1[[#This Row],[total_capacity]]</f>
        <v>0.87603861254940274</v>
      </c>
      <c r="C205" s="4">
        <f>Table1[[#This Row],[int_flows_capacity]]/Table1[[#This Row],[total_capacity]]</f>
        <v>0.12396138745059732</v>
      </c>
      <c r="D205">
        <v>72019275.283766106</v>
      </c>
      <c r="E205">
        <v>2007</v>
      </c>
      <c r="F205">
        <v>82210160.890259504</v>
      </c>
      <c r="G205">
        <v>10190885.6064934</v>
      </c>
    </row>
    <row r="206" spans="1:7" x14ac:dyDescent="0.25">
      <c r="A206" t="s">
        <v>27</v>
      </c>
      <c r="B206" s="4">
        <f>Table1[[#This Row],[ext_flow_capacity]]/Table1[[#This Row],[total_capacity]]</f>
        <v>0.93488119201314179</v>
      </c>
      <c r="C206" s="4">
        <f>Table1[[#This Row],[int_flows_capacity]]/Table1[[#This Row],[total_capacity]]</f>
        <v>6.5118807986858235E-2</v>
      </c>
      <c r="D206">
        <v>161626</v>
      </c>
      <c r="E206">
        <v>2007</v>
      </c>
      <c r="F206">
        <v>172884</v>
      </c>
      <c r="G206">
        <v>11258</v>
      </c>
    </row>
    <row r="207" spans="1:7" x14ac:dyDescent="0.25">
      <c r="A207" t="s">
        <v>28</v>
      </c>
      <c r="B207" s="4">
        <f>Table1[[#This Row],[ext_flow_capacity]]/Table1[[#This Row],[total_capacity]]</f>
        <v>0.98301827946141629</v>
      </c>
      <c r="C207" s="4">
        <f>Table1[[#This Row],[int_flows_capacity]]/Table1[[#This Row],[total_capacity]]</f>
        <v>1.6981720538583763E-2</v>
      </c>
      <c r="D207">
        <v>24332852.426190399</v>
      </c>
      <c r="E207">
        <v>2007</v>
      </c>
      <c r="F207">
        <v>24753204.426190399</v>
      </c>
      <c r="G207">
        <v>420352</v>
      </c>
    </row>
    <row r="208" spans="1:7" x14ac:dyDescent="0.25">
      <c r="A208" t="s">
        <v>29</v>
      </c>
      <c r="B208" s="4">
        <f>Table1[[#This Row],[ext_flow_capacity]]/Table1[[#This Row],[total_capacity]]</f>
        <v>0.88310165001314922</v>
      </c>
      <c r="C208" s="4">
        <f>Table1[[#This Row],[int_flows_capacity]]/Table1[[#This Row],[total_capacity]]</f>
        <v>0.11689834998685079</v>
      </c>
      <c r="D208">
        <v>192279807.99267599</v>
      </c>
      <c r="E208">
        <v>2007</v>
      </c>
      <c r="F208">
        <v>217732361.829256</v>
      </c>
      <c r="G208">
        <v>25452553.836580001</v>
      </c>
    </row>
    <row r="209" spans="1:7" x14ac:dyDescent="0.25">
      <c r="A209" t="s">
        <v>31</v>
      </c>
      <c r="B209" s="4">
        <f>Table1[[#This Row],[ext_flow_capacity]]/Table1[[#This Row],[total_capacity]]</f>
        <v>1</v>
      </c>
      <c r="C209" s="4">
        <f>Table1[[#This Row],[int_flows_capacity]]/Table1[[#This Row],[total_capacity]]</f>
        <v>0</v>
      </c>
      <c r="D209">
        <v>9051339.6380952206</v>
      </c>
      <c r="E209">
        <v>2007</v>
      </c>
      <c r="F209">
        <v>9051339.6380952206</v>
      </c>
      <c r="G209">
        <v>0</v>
      </c>
    </row>
    <row r="210" spans="1:7" x14ac:dyDescent="0.25">
      <c r="A210" t="s">
        <v>32</v>
      </c>
      <c r="B210" s="4">
        <f>Table1[[#This Row],[ext_flow_capacity]]/Table1[[#This Row],[total_capacity]]</f>
        <v>0.70680586920417654</v>
      </c>
      <c r="C210" s="4">
        <f>Table1[[#This Row],[int_flows_capacity]]/Table1[[#This Row],[total_capacity]]</f>
        <v>0.29319413079582346</v>
      </c>
      <c r="D210">
        <v>330948436.55068499</v>
      </c>
      <c r="E210">
        <v>2007</v>
      </c>
      <c r="F210">
        <v>468231024.91114599</v>
      </c>
      <c r="G210">
        <v>137282588.360461</v>
      </c>
    </row>
    <row r="211" spans="1:7" x14ac:dyDescent="0.25">
      <c r="A211" t="s">
        <v>33</v>
      </c>
      <c r="B211" s="4">
        <f>Table1[[#This Row],[ext_flow_capacity]]/Table1[[#This Row],[total_capacity]]</f>
        <v>1</v>
      </c>
      <c r="C211" s="4">
        <f>Table1[[#This Row],[int_flows_capacity]]/Table1[[#This Row],[total_capacity]]</f>
        <v>0</v>
      </c>
      <c r="D211">
        <v>3890897.4785714201</v>
      </c>
      <c r="E211">
        <v>2007</v>
      </c>
      <c r="F211">
        <v>3890897.4785714201</v>
      </c>
      <c r="G211">
        <v>0</v>
      </c>
    </row>
    <row r="212" spans="1:7" x14ac:dyDescent="0.25">
      <c r="A212" t="s">
        <v>34</v>
      </c>
      <c r="B212" s="4">
        <f>Table1[[#This Row],[ext_flow_capacity]]/Table1[[#This Row],[total_capacity]]</f>
        <v>0.92348108967529863</v>
      </c>
      <c r="C212" s="4">
        <f>Table1[[#This Row],[int_flows_capacity]]/Table1[[#This Row],[total_capacity]]</f>
        <v>7.6518910324701442E-2</v>
      </c>
      <c r="D212">
        <v>246596414.89399299</v>
      </c>
      <c r="E212">
        <v>2007</v>
      </c>
      <c r="F212">
        <v>267029198.16224688</v>
      </c>
      <c r="G212">
        <v>20432783.2682539</v>
      </c>
    </row>
    <row r="213" spans="1:7" x14ac:dyDescent="0.25">
      <c r="A213" t="s">
        <v>35</v>
      </c>
      <c r="B213" s="4">
        <f>Table1[[#This Row],[ext_flow_capacity]]/Table1[[#This Row],[total_capacity]]</f>
        <v>0.8707687547779519</v>
      </c>
      <c r="C213" s="4">
        <f>Table1[[#This Row],[int_flows_capacity]]/Table1[[#This Row],[total_capacity]]</f>
        <v>0.12923124522204807</v>
      </c>
      <c r="D213">
        <v>3115574.25</v>
      </c>
      <c r="E213">
        <v>2007</v>
      </c>
      <c r="F213">
        <v>3577958.25</v>
      </c>
      <c r="G213">
        <v>462384</v>
      </c>
    </row>
    <row r="214" spans="1:7" x14ac:dyDescent="0.25">
      <c r="A214" t="s">
        <v>36</v>
      </c>
      <c r="B214" s="4">
        <f>Table1[[#This Row],[ext_flow_capacity]]/Table1[[#This Row],[total_capacity]]</f>
        <v>1</v>
      </c>
      <c r="C214" s="4">
        <f>Table1[[#This Row],[int_flows_capacity]]/Table1[[#This Row],[total_capacity]]</f>
        <v>0</v>
      </c>
      <c r="D214">
        <v>73533477.1383349</v>
      </c>
      <c r="E214">
        <v>2007</v>
      </c>
      <c r="F214">
        <v>73533477.1383349</v>
      </c>
      <c r="G214">
        <v>0</v>
      </c>
    </row>
    <row r="215" spans="1:7" x14ac:dyDescent="0.25">
      <c r="A215" t="s">
        <v>37</v>
      </c>
      <c r="B215" s="4">
        <f>Table1[[#This Row],[ext_flow_capacity]]/Table1[[#This Row],[total_capacity]]</f>
        <v>0.77986857562521028</v>
      </c>
      <c r="C215" s="4">
        <f>Table1[[#This Row],[int_flows_capacity]]/Table1[[#This Row],[total_capacity]]</f>
        <v>0.22013142437478964</v>
      </c>
      <c r="D215">
        <v>8294466.6666666605</v>
      </c>
      <c r="E215">
        <v>2007</v>
      </c>
      <c r="F215">
        <v>10635723.666666651</v>
      </c>
      <c r="G215">
        <v>2341256.9999999902</v>
      </c>
    </row>
    <row r="216" spans="1:7" x14ac:dyDescent="0.25">
      <c r="A216" t="s">
        <v>38</v>
      </c>
      <c r="B216" s="4">
        <f>Table1[[#This Row],[ext_flow_capacity]]/Table1[[#This Row],[total_capacity]]</f>
        <v>0.97647142059145586</v>
      </c>
      <c r="C216" s="4">
        <f>Table1[[#This Row],[int_flows_capacity]]/Table1[[#This Row],[total_capacity]]</f>
        <v>2.3528579408544165E-2</v>
      </c>
      <c r="D216">
        <v>1186943</v>
      </c>
      <c r="E216">
        <v>2007</v>
      </c>
      <c r="F216">
        <v>1215543</v>
      </c>
      <c r="G216">
        <v>28600</v>
      </c>
    </row>
    <row r="217" spans="1:7" x14ac:dyDescent="0.25">
      <c r="A217" t="s">
        <v>39</v>
      </c>
      <c r="B217" s="4">
        <f>Table1[[#This Row],[ext_flow_capacity]]/Table1[[#This Row],[total_capacity]]</f>
        <v>1</v>
      </c>
      <c r="C217" s="4">
        <f>Table1[[#This Row],[int_flows_capacity]]/Table1[[#This Row],[total_capacity]]</f>
        <v>0</v>
      </c>
      <c r="D217">
        <v>29818015.1655122</v>
      </c>
      <c r="E217">
        <v>2007</v>
      </c>
      <c r="F217">
        <v>29818015.1655122</v>
      </c>
      <c r="G217">
        <v>0</v>
      </c>
    </row>
    <row r="218" spans="1:7" x14ac:dyDescent="0.25">
      <c r="A218" t="s">
        <v>40</v>
      </c>
      <c r="B218" s="4">
        <f>Table1[[#This Row],[ext_flow_capacity]]/Table1[[#This Row],[total_capacity]]</f>
        <v>1</v>
      </c>
      <c r="C218" s="4">
        <f>Table1[[#This Row],[int_flows_capacity]]/Table1[[#This Row],[total_capacity]]</f>
        <v>0</v>
      </c>
      <c r="D218">
        <v>12321636.5647186</v>
      </c>
      <c r="E218">
        <v>2007</v>
      </c>
      <c r="F218">
        <v>12321636.5647186</v>
      </c>
      <c r="G218">
        <v>0</v>
      </c>
    </row>
    <row r="219" spans="1:7" x14ac:dyDescent="0.25">
      <c r="A219" t="s">
        <v>41</v>
      </c>
      <c r="B219" s="4">
        <f>Table1[[#This Row],[ext_flow_capacity]]/Table1[[#This Row],[total_capacity]]</f>
        <v>0.94669634615817411</v>
      </c>
      <c r="C219" s="4">
        <f>Table1[[#This Row],[int_flows_capacity]]/Table1[[#This Row],[total_capacity]]</f>
        <v>5.33036538418259E-2</v>
      </c>
      <c r="D219">
        <v>229377020.55350599</v>
      </c>
      <c r="E219">
        <v>2007</v>
      </c>
      <c r="F219">
        <v>242292073.36053419</v>
      </c>
      <c r="G219">
        <v>12915052.8070282</v>
      </c>
    </row>
    <row r="220" spans="1:7" x14ac:dyDescent="0.25">
      <c r="A220" t="s">
        <v>42</v>
      </c>
      <c r="B220" s="4">
        <f>Table1[[#This Row],[ext_flow_capacity]]/Table1[[#This Row],[total_capacity]]</f>
        <v>0.69742214250481327</v>
      </c>
      <c r="C220" s="4">
        <f>Table1[[#This Row],[int_flows_capacity]]/Table1[[#This Row],[total_capacity]]</f>
        <v>0.30257785749518673</v>
      </c>
      <c r="D220">
        <v>1422859.49999999</v>
      </c>
      <c r="E220">
        <v>2007</v>
      </c>
      <c r="F220">
        <v>2040169.666666656</v>
      </c>
      <c r="G220">
        <v>617310.16666666605</v>
      </c>
    </row>
    <row r="221" spans="1:7" x14ac:dyDescent="0.25">
      <c r="A221" t="s">
        <v>43</v>
      </c>
      <c r="B221" s="4">
        <f>Table1[[#This Row],[ext_flow_capacity]]/Table1[[#This Row],[total_capacity]]</f>
        <v>0.94442281514932114</v>
      </c>
      <c r="C221" s="4">
        <f>Table1[[#This Row],[int_flows_capacity]]/Table1[[#This Row],[total_capacity]]</f>
        <v>5.5577184850678876E-2</v>
      </c>
      <c r="D221">
        <v>14394203.7808531</v>
      </c>
      <c r="E221">
        <v>2007</v>
      </c>
      <c r="F221">
        <v>15241270.699900718</v>
      </c>
      <c r="G221">
        <v>847066.91904761805</v>
      </c>
    </row>
    <row r="222" spans="1:7" x14ac:dyDescent="0.25">
      <c r="A222" t="s">
        <v>44</v>
      </c>
      <c r="B222" s="4">
        <f>Table1[[#This Row],[ext_flow_capacity]]/Table1[[#This Row],[total_capacity]]</f>
        <v>0.99833008968632053</v>
      </c>
      <c r="C222" s="4">
        <f>Table1[[#This Row],[int_flows_capacity]]/Table1[[#This Row],[total_capacity]]</f>
        <v>1.6699103136794484E-3</v>
      </c>
      <c r="D222">
        <v>181766813.84738901</v>
      </c>
      <c r="E222">
        <v>2007</v>
      </c>
      <c r="F222">
        <v>182070855.84738901</v>
      </c>
      <c r="G222">
        <v>304041.99999999901</v>
      </c>
    </row>
    <row r="223" spans="1:7" x14ac:dyDescent="0.25">
      <c r="A223" t="s">
        <v>45</v>
      </c>
      <c r="B223" s="4">
        <f>Table1[[#This Row],[ext_flow_capacity]]/Table1[[#This Row],[total_capacity]]</f>
        <v>0.9957094557124353</v>
      </c>
      <c r="C223" s="4">
        <f>Table1[[#This Row],[int_flows_capacity]]/Table1[[#This Row],[total_capacity]]</f>
        <v>4.2905442875646755E-3</v>
      </c>
      <c r="D223">
        <v>39038926.861892</v>
      </c>
      <c r="E223">
        <v>2007</v>
      </c>
      <c r="F223">
        <v>39207146.861892</v>
      </c>
      <c r="G223">
        <v>168220</v>
      </c>
    </row>
    <row r="224" spans="1:7" x14ac:dyDescent="0.25">
      <c r="A224" t="s">
        <v>46</v>
      </c>
      <c r="B224" s="4">
        <f>Table1[[#This Row],[ext_flow_capacity]]/Table1[[#This Row],[total_capacity]]</f>
        <v>0.99362463488842001</v>
      </c>
      <c r="C224" s="4">
        <f>Table1[[#This Row],[int_flows_capacity]]/Table1[[#This Row],[total_capacity]]</f>
        <v>6.3753651115799467E-3</v>
      </c>
      <c r="D224">
        <v>23656730.781818099</v>
      </c>
      <c r="E224">
        <v>2007</v>
      </c>
      <c r="F224">
        <v>23808518.781818099</v>
      </c>
      <c r="G224">
        <v>151787.99999999901</v>
      </c>
    </row>
    <row r="225" spans="1:7" x14ac:dyDescent="0.25">
      <c r="A225" t="s">
        <v>47</v>
      </c>
      <c r="B225" s="4">
        <f>Table1[[#This Row],[ext_flow_capacity]]/Table1[[#This Row],[total_capacity]]</f>
        <v>0.94362279978903729</v>
      </c>
      <c r="C225" s="4">
        <f>Table1[[#This Row],[int_flows_capacity]]/Table1[[#This Row],[total_capacity]]</f>
        <v>5.6377200210962763E-2</v>
      </c>
      <c r="D225">
        <v>2506633</v>
      </c>
      <c r="E225">
        <v>2007</v>
      </c>
      <c r="F225">
        <v>2656393</v>
      </c>
      <c r="G225">
        <v>149760</v>
      </c>
    </row>
    <row r="226" spans="1:7" x14ac:dyDescent="0.25">
      <c r="A226" t="s">
        <v>48</v>
      </c>
      <c r="B226" s="4">
        <f>Table1[[#This Row],[ext_flow_capacity]]/Table1[[#This Row],[total_capacity]]</f>
        <v>1</v>
      </c>
      <c r="C226" s="4">
        <f>Table1[[#This Row],[int_flows_capacity]]/Table1[[#This Row],[total_capacity]]</f>
        <v>0</v>
      </c>
      <c r="D226">
        <v>17794609.684523799</v>
      </c>
      <c r="E226">
        <v>2007</v>
      </c>
      <c r="F226">
        <v>17794609.684523799</v>
      </c>
      <c r="G226">
        <v>0</v>
      </c>
    </row>
    <row r="227" spans="1:7" x14ac:dyDescent="0.25">
      <c r="A227" t="s">
        <v>49</v>
      </c>
      <c r="B227" s="4">
        <f>Table1[[#This Row],[ext_flow_capacity]]/Table1[[#This Row],[total_capacity]]</f>
        <v>0.99661049796746715</v>
      </c>
      <c r="C227" s="4">
        <f>Table1[[#This Row],[int_flows_capacity]]/Table1[[#This Row],[total_capacity]]</f>
        <v>3.3895020325328032E-3</v>
      </c>
      <c r="D227">
        <v>105622566.678354</v>
      </c>
      <c r="E227">
        <v>2007</v>
      </c>
      <c r="F227">
        <v>105981792.178354</v>
      </c>
      <c r="G227">
        <v>359225.5</v>
      </c>
    </row>
    <row r="228" spans="1:7" x14ac:dyDescent="0.25">
      <c r="A228" t="s">
        <v>50</v>
      </c>
      <c r="B228" s="4">
        <f>Table1[[#This Row],[ext_flow_capacity]]/Table1[[#This Row],[total_capacity]]</f>
        <v>1</v>
      </c>
      <c r="C228" s="4">
        <f>Table1[[#This Row],[int_flows_capacity]]/Table1[[#This Row],[total_capacity]]</f>
        <v>0</v>
      </c>
      <c r="D228">
        <v>839984.08333333302</v>
      </c>
      <c r="E228">
        <v>2007</v>
      </c>
      <c r="F228">
        <v>839984.08333333302</v>
      </c>
      <c r="G228">
        <v>0</v>
      </c>
    </row>
    <row r="229" spans="1:7" x14ac:dyDescent="0.25">
      <c r="A229" t="s">
        <v>51</v>
      </c>
      <c r="B229" s="4">
        <f>Table1[[#This Row],[ext_flow_capacity]]/Table1[[#This Row],[total_capacity]]</f>
        <v>1</v>
      </c>
      <c r="C229" s="4">
        <f>Table1[[#This Row],[int_flows_capacity]]/Table1[[#This Row],[total_capacity]]</f>
        <v>0</v>
      </c>
      <c r="D229">
        <v>243254153.09167999</v>
      </c>
      <c r="E229">
        <v>2007</v>
      </c>
      <c r="F229">
        <v>243254153.09167999</v>
      </c>
      <c r="G229">
        <v>0</v>
      </c>
    </row>
    <row r="230" spans="1:7" x14ac:dyDescent="0.25">
      <c r="A230" t="s">
        <v>52</v>
      </c>
      <c r="B230" s="4">
        <f>Table1[[#This Row],[ext_flow_capacity]]/Table1[[#This Row],[total_capacity]]</f>
        <v>1</v>
      </c>
      <c r="C230" s="4">
        <f>Table1[[#This Row],[int_flows_capacity]]/Table1[[#This Row],[total_capacity]]</f>
        <v>0</v>
      </c>
      <c r="D230">
        <v>6388846.18650793</v>
      </c>
      <c r="E230">
        <v>2007</v>
      </c>
      <c r="F230">
        <v>6388846.18650793</v>
      </c>
      <c r="G230">
        <v>0</v>
      </c>
    </row>
    <row r="231" spans="1:7" x14ac:dyDescent="0.25">
      <c r="A231" t="s">
        <v>100</v>
      </c>
      <c r="B231" s="4">
        <f>Table1[[#This Row],[ext_flow_capacity]]/Table1[[#This Row],[total_capacity]]</f>
        <v>1</v>
      </c>
      <c r="C231" s="4">
        <f>Table1[[#This Row],[int_flows_capacity]]/Table1[[#This Row],[total_capacity]]</f>
        <v>0</v>
      </c>
      <c r="D231">
        <v>10131316.9928571</v>
      </c>
      <c r="E231">
        <v>2007</v>
      </c>
      <c r="F231">
        <v>10131316.9928571</v>
      </c>
      <c r="G231">
        <v>0</v>
      </c>
    </row>
    <row r="232" spans="1:7" x14ac:dyDescent="0.25">
      <c r="A232" t="s">
        <v>53</v>
      </c>
      <c r="B232" s="4">
        <f>Table1[[#This Row],[ext_flow_capacity]]/Table1[[#This Row],[total_capacity]]</f>
        <v>1</v>
      </c>
      <c r="C232" s="4">
        <f>Table1[[#This Row],[int_flows_capacity]]/Table1[[#This Row],[total_capacity]]</f>
        <v>0</v>
      </c>
      <c r="D232">
        <v>350385.33333333302</v>
      </c>
      <c r="E232">
        <v>2007</v>
      </c>
      <c r="F232">
        <v>350385.33333333302</v>
      </c>
      <c r="G232">
        <v>0</v>
      </c>
    </row>
    <row r="233" spans="1:7" x14ac:dyDescent="0.25">
      <c r="A233" t="s">
        <v>54</v>
      </c>
      <c r="B233" s="4">
        <f>Table1[[#This Row],[ext_flow_capacity]]/Table1[[#This Row],[total_capacity]]</f>
        <v>0.91814839980803264</v>
      </c>
      <c r="C233" s="4">
        <f>Table1[[#This Row],[int_flows_capacity]]/Table1[[#This Row],[total_capacity]]</f>
        <v>8.1851600191967341E-2</v>
      </c>
      <c r="D233">
        <v>56909568.132936403</v>
      </c>
      <c r="E233">
        <v>2007</v>
      </c>
      <c r="F233">
        <v>61982973.716269732</v>
      </c>
      <c r="G233">
        <v>5073405.5833333302</v>
      </c>
    </row>
    <row r="234" spans="1:7" x14ac:dyDescent="0.25">
      <c r="A234" t="s">
        <v>55</v>
      </c>
      <c r="B234" s="4">
        <f>Table1[[#This Row],[ext_flow_capacity]]/Table1[[#This Row],[total_capacity]]</f>
        <v>0.79146987926821355</v>
      </c>
      <c r="C234" s="4">
        <f>Table1[[#This Row],[int_flows_capacity]]/Table1[[#This Row],[total_capacity]]</f>
        <v>0.20853012073178634</v>
      </c>
      <c r="D234">
        <v>58636372.111904703</v>
      </c>
      <c r="E234">
        <v>2007</v>
      </c>
      <c r="F234">
        <v>74085412.026190311</v>
      </c>
      <c r="G234">
        <v>15449039.9142856</v>
      </c>
    </row>
    <row r="235" spans="1:7" x14ac:dyDescent="0.25">
      <c r="A235" t="s">
        <v>56</v>
      </c>
      <c r="B235" s="4">
        <f>Table1[[#This Row],[ext_flow_capacity]]/Table1[[#This Row],[total_capacity]]</f>
        <v>0.93123837927384234</v>
      </c>
      <c r="C235" s="4">
        <f>Table1[[#This Row],[int_flows_capacity]]/Table1[[#This Row],[total_capacity]]</f>
        <v>6.8761620726157768E-2</v>
      </c>
      <c r="D235">
        <v>208906195.20539799</v>
      </c>
      <c r="E235">
        <v>2007</v>
      </c>
      <c r="F235">
        <v>224331599.57206458</v>
      </c>
      <c r="G235">
        <v>15425404.3666666</v>
      </c>
    </row>
    <row r="236" spans="1:7" x14ac:dyDescent="0.25">
      <c r="A236" t="s">
        <v>57</v>
      </c>
      <c r="B236" s="4">
        <f>Table1[[#This Row],[ext_flow_capacity]]/Table1[[#This Row],[total_capacity]]</f>
        <v>0.95888484012025277</v>
      </c>
      <c r="C236" s="4">
        <f>Table1[[#This Row],[int_flows_capacity]]/Table1[[#This Row],[total_capacity]]</f>
        <v>4.1115159879747322E-2</v>
      </c>
      <c r="D236">
        <v>3937951.02619047</v>
      </c>
      <c r="E236">
        <v>2007</v>
      </c>
      <c r="F236">
        <v>4106802.8833333268</v>
      </c>
      <c r="G236">
        <v>168851.85714285701</v>
      </c>
    </row>
    <row r="237" spans="1:7" x14ac:dyDescent="0.25">
      <c r="A237" t="s">
        <v>58</v>
      </c>
      <c r="B237" s="4">
        <f>Table1[[#This Row],[ext_flow_capacity]]/Table1[[#This Row],[total_capacity]]</f>
        <v>0.74562924013414578</v>
      </c>
      <c r="C237" s="4">
        <f>Table1[[#This Row],[int_flows_capacity]]/Table1[[#This Row],[total_capacity]]</f>
        <v>0.25437075986585411</v>
      </c>
      <c r="D237">
        <v>443332302.62820899</v>
      </c>
      <c r="E237">
        <v>2007</v>
      </c>
      <c r="F237">
        <v>594574727.98203206</v>
      </c>
      <c r="G237">
        <v>151242425.35382301</v>
      </c>
    </row>
    <row r="238" spans="1:7" x14ac:dyDescent="0.25">
      <c r="A238" t="s">
        <v>59</v>
      </c>
      <c r="B238" s="4">
        <f>Table1[[#This Row],[ext_flow_capacity]]/Table1[[#This Row],[total_capacity]]</f>
        <v>0.92797269238241942</v>
      </c>
      <c r="C238" s="4">
        <f>Table1[[#This Row],[int_flows_capacity]]/Table1[[#This Row],[total_capacity]]</f>
        <v>7.2027307617580708E-2</v>
      </c>
      <c r="D238">
        <v>8918791.2380952202</v>
      </c>
      <c r="E238">
        <v>2007</v>
      </c>
      <c r="F238">
        <v>9611049.2380952183</v>
      </c>
      <c r="G238">
        <v>692257.99999999895</v>
      </c>
    </row>
    <row r="239" spans="1:7" x14ac:dyDescent="0.25">
      <c r="A239" t="s">
        <v>153</v>
      </c>
      <c r="B239" s="4">
        <f>Table1[[#This Row],[ext_flow_capacity]]/Table1[[#This Row],[total_capacity]]</f>
        <v>1</v>
      </c>
      <c r="C239" s="4">
        <f>Table1[[#This Row],[int_flows_capacity]]/Table1[[#This Row],[total_capacity]]</f>
        <v>0</v>
      </c>
      <c r="D239">
        <v>405843.64285714302</v>
      </c>
      <c r="E239">
        <v>2007</v>
      </c>
      <c r="F239">
        <v>405843.64285714302</v>
      </c>
      <c r="G239">
        <v>0</v>
      </c>
    </row>
    <row r="240" spans="1:7" x14ac:dyDescent="0.25">
      <c r="A240" t="s">
        <v>60</v>
      </c>
      <c r="B240" s="4">
        <f>Table1[[#This Row],[ext_flow_capacity]]/Table1[[#This Row],[total_capacity]]</f>
        <v>0.8340980164381796</v>
      </c>
      <c r="C240" s="4">
        <f>Table1[[#This Row],[int_flows_capacity]]/Table1[[#This Row],[total_capacity]]</f>
        <v>0.16590198356182043</v>
      </c>
      <c r="D240">
        <v>49086008.890999198</v>
      </c>
      <c r="E240">
        <v>2007</v>
      </c>
      <c r="F240">
        <v>58849209.473737285</v>
      </c>
      <c r="G240">
        <v>9763200.5827380903</v>
      </c>
    </row>
    <row r="241" spans="1:7" x14ac:dyDescent="0.25">
      <c r="A241" t="s">
        <v>61</v>
      </c>
      <c r="B241" s="4">
        <f>Table1[[#This Row],[ext_flow_capacity]]/Table1[[#This Row],[total_capacity]]</f>
        <v>1</v>
      </c>
      <c r="C241" s="4">
        <f>Table1[[#This Row],[int_flows_capacity]]/Table1[[#This Row],[total_capacity]]</f>
        <v>0</v>
      </c>
      <c r="D241">
        <v>1506154</v>
      </c>
      <c r="E241">
        <v>2007</v>
      </c>
      <c r="F241">
        <v>1506154</v>
      </c>
      <c r="G241">
        <v>0</v>
      </c>
    </row>
    <row r="242" spans="1:7" x14ac:dyDescent="0.25">
      <c r="A242" t="s">
        <v>62</v>
      </c>
      <c r="B242" s="4">
        <f>Table1[[#This Row],[ext_flow_capacity]]/Table1[[#This Row],[total_capacity]]</f>
        <v>0.96987022075842144</v>
      </c>
      <c r="C242" s="4">
        <f>Table1[[#This Row],[int_flows_capacity]]/Table1[[#This Row],[total_capacity]]</f>
        <v>3.012977924157851E-2</v>
      </c>
      <c r="D242">
        <v>3012961.09523809</v>
      </c>
      <c r="E242">
        <v>2007</v>
      </c>
      <c r="F242">
        <v>3106561.09523809</v>
      </c>
      <c r="G242">
        <v>93600</v>
      </c>
    </row>
    <row r="243" spans="1:7" x14ac:dyDescent="0.25">
      <c r="A243" t="s">
        <v>63</v>
      </c>
      <c r="B243" s="4">
        <f>Table1[[#This Row],[ext_flow_capacity]]/Table1[[#This Row],[total_capacity]]</f>
        <v>1</v>
      </c>
      <c r="C243" s="4">
        <f>Table1[[#This Row],[int_flows_capacity]]/Table1[[#This Row],[total_capacity]]</f>
        <v>0</v>
      </c>
      <c r="D243">
        <v>2810916.3333333302</v>
      </c>
      <c r="E243">
        <v>2007</v>
      </c>
      <c r="F243">
        <v>2810916.3333333302</v>
      </c>
      <c r="G243">
        <v>0</v>
      </c>
    </row>
    <row r="244" spans="1:7" x14ac:dyDescent="0.25">
      <c r="A244" t="s">
        <v>64</v>
      </c>
      <c r="B244" s="4">
        <f>Table1[[#This Row],[ext_flow_capacity]]/Table1[[#This Row],[total_capacity]]</f>
        <v>1</v>
      </c>
      <c r="C244" s="4">
        <f>Table1[[#This Row],[int_flows_capacity]]/Table1[[#This Row],[total_capacity]]</f>
        <v>0</v>
      </c>
      <c r="D244">
        <v>987298</v>
      </c>
      <c r="E244">
        <v>2007</v>
      </c>
      <c r="F244">
        <v>987298</v>
      </c>
      <c r="G244">
        <v>0</v>
      </c>
    </row>
    <row r="245" spans="1:7" x14ac:dyDescent="0.25">
      <c r="A245" t="s">
        <v>65</v>
      </c>
      <c r="B245" s="4">
        <f>Table1[[#This Row],[ext_flow_capacity]]/Table1[[#This Row],[total_capacity]]</f>
        <v>0.9916627447385864</v>
      </c>
      <c r="C245" s="4">
        <f>Table1[[#This Row],[int_flows_capacity]]/Table1[[#This Row],[total_capacity]]</f>
        <v>8.3372552614136321E-3</v>
      </c>
      <c r="D245">
        <v>19070397.915476099</v>
      </c>
      <c r="E245">
        <v>2007</v>
      </c>
      <c r="F245">
        <v>19230729.415476099</v>
      </c>
      <c r="G245">
        <v>160331.5</v>
      </c>
    </row>
    <row r="246" spans="1:7" x14ac:dyDescent="0.25">
      <c r="A246" t="s">
        <v>66</v>
      </c>
      <c r="B246" s="4">
        <f>Table1[[#This Row],[ext_flow_capacity]]/Table1[[#This Row],[total_capacity]]</f>
        <v>1</v>
      </c>
      <c r="C246" s="4">
        <f>Table1[[#This Row],[int_flows_capacity]]/Table1[[#This Row],[total_capacity]]</f>
        <v>0</v>
      </c>
      <c r="D246">
        <v>2169111.0999999898</v>
      </c>
      <c r="E246">
        <v>2007</v>
      </c>
      <c r="F246">
        <v>2169111.0999999898</v>
      </c>
      <c r="G246">
        <v>0</v>
      </c>
    </row>
    <row r="247" spans="1:7" x14ac:dyDescent="0.25">
      <c r="A247" t="s">
        <v>67</v>
      </c>
      <c r="B247" s="4">
        <f>Table1[[#This Row],[ext_flow_capacity]]/Table1[[#This Row],[total_capacity]]</f>
        <v>0.98955782917710755</v>
      </c>
      <c r="C247" s="4">
        <f>Table1[[#This Row],[int_flows_capacity]]/Table1[[#This Row],[total_capacity]]</f>
        <v>1.0442170822892395E-2</v>
      </c>
      <c r="D247">
        <v>2956684.4666666598</v>
      </c>
      <c r="E247">
        <v>2007</v>
      </c>
      <c r="F247">
        <v>2987884.4666666598</v>
      </c>
      <c r="G247">
        <v>31200</v>
      </c>
    </row>
    <row r="248" spans="1:7" x14ac:dyDescent="0.25">
      <c r="A248" t="s">
        <v>83</v>
      </c>
      <c r="B248" s="4">
        <f>Table1[[#This Row],[ext_flow_capacity]]/Table1[[#This Row],[total_capacity]]</f>
        <v>1</v>
      </c>
      <c r="C248" s="4">
        <f>Table1[[#This Row],[int_flows_capacity]]/Table1[[#This Row],[total_capacity]]</f>
        <v>0</v>
      </c>
      <c r="D248">
        <v>1737500.0999999901</v>
      </c>
      <c r="E248">
        <v>2007</v>
      </c>
      <c r="F248">
        <v>1737500.0999999901</v>
      </c>
      <c r="G248">
        <v>0</v>
      </c>
    </row>
    <row r="249" spans="1:7" x14ac:dyDescent="0.25">
      <c r="A249" t="s">
        <v>68</v>
      </c>
      <c r="B249" s="4">
        <f>Table1[[#This Row],[ext_flow_capacity]]/Table1[[#This Row],[total_capacity]]</f>
        <v>1</v>
      </c>
      <c r="C249" s="4">
        <f>Table1[[#This Row],[int_flows_capacity]]/Table1[[#This Row],[total_capacity]]</f>
        <v>0</v>
      </c>
      <c r="D249">
        <v>819659.75</v>
      </c>
      <c r="E249">
        <v>2007</v>
      </c>
      <c r="F249">
        <v>819659.75</v>
      </c>
      <c r="G249">
        <v>0</v>
      </c>
    </row>
    <row r="250" spans="1:7" x14ac:dyDescent="0.25">
      <c r="A250" t="s">
        <v>30</v>
      </c>
      <c r="B250" s="4">
        <f>Table1[[#This Row],[ext_flow_capacity]]/Table1[[#This Row],[total_capacity]]</f>
        <v>0.9965895023074377</v>
      </c>
      <c r="C250" s="4">
        <f>Table1[[#This Row],[int_flows_capacity]]/Table1[[#This Row],[total_capacity]]</f>
        <v>3.4104976925623072E-3</v>
      </c>
      <c r="D250">
        <v>21364228.4091269</v>
      </c>
      <c r="E250">
        <v>2007</v>
      </c>
      <c r="F250">
        <v>21437340.4091269</v>
      </c>
      <c r="G250">
        <v>73112</v>
      </c>
    </row>
    <row r="251" spans="1:7" x14ac:dyDescent="0.25">
      <c r="A251" t="s">
        <v>69</v>
      </c>
      <c r="B251" s="4">
        <f>Table1[[#This Row],[ext_flow_capacity]]/Table1[[#This Row],[total_capacity]]</f>
        <v>0.95592664325230969</v>
      </c>
      <c r="C251" s="4">
        <f>Table1[[#This Row],[int_flows_capacity]]/Table1[[#This Row],[total_capacity]]</f>
        <v>4.4073356747690293E-2</v>
      </c>
      <c r="D251">
        <v>670507.49999999895</v>
      </c>
      <c r="E251">
        <v>2007</v>
      </c>
      <c r="F251">
        <v>701421.49999999895</v>
      </c>
      <c r="G251">
        <v>30914</v>
      </c>
    </row>
    <row r="252" spans="1:7" x14ac:dyDescent="0.25">
      <c r="A252" t="s">
        <v>70</v>
      </c>
      <c r="B252" s="4">
        <f>Table1[[#This Row],[ext_flow_capacity]]/Table1[[#This Row],[total_capacity]]</f>
        <v>0.91622427714935861</v>
      </c>
      <c r="C252" s="4">
        <f>Table1[[#This Row],[int_flows_capacity]]/Table1[[#This Row],[total_capacity]]</f>
        <v>8.3775722850641318E-2</v>
      </c>
      <c r="D252">
        <v>3531088.5999999898</v>
      </c>
      <c r="E252">
        <v>2007</v>
      </c>
      <c r="F252">
        <v>3853956.5999999889</v>
      </c>
      <c r="G252">
        <v>322867.99999999901</v>
      </c>
    </row>
    <row r="253" spans="1:7" x14ac:dyDescent="0.25">
      <c r="A253" t="s">
        <v>71</v>
      </c>
      <c r="B253" s="4">
        <f>Table1[[#This Row],[ext_flow_capacity]]/Table1[[#This Row],[total_capacity]]</f>
        <v>1</v>
      </c>
      <c r="C253" s="4">
        <f>Table1[[#This Row],[int_flows_capacity]]/Table1[[#This Row],[total_capacity]]</f>
        <v>0</v>
      </c>
      <c r="D253">
        <v>3137075.9666666598</v>
      </c>
      <c r="E253">
        <v>2007</v>
      </c>
      <c r="F253">
        <v>3137075.9666666598</v>
      </c>
      <c r="G253">
        <v>0</v>
      </c>
    </row>
    <row r="254" spans="1:7" x14ac:dyDescent="0.25">
      <c r="A254" t="s">
        <v>129</v>
      </c>
      <c r="B254" s="4">
        <f>Table1[[#This Row],[ext_flow_capacity]]/Table1[[#This Row],[total_capacity]]</f>
        <v>1</v>
      </c>
      <c r="C254" s="4">
        <f>Table1[[#This Row],[int_flows_capacity]]/Table1[[#This Row],[total_capacity]]</f>
        <v>0</v>
      </c>
      <c r="D254">
        <v>9503458.3523809407</v>
      </c>
      <c r="E254">
        <v>2007</v>
      </c>
      <c r="F254">
        <v>9503458.3523809407</v>
      </c>
      <c r="G254">
        <v>0</v>
      </c>
    </row>
    <row r="255" spans="1:7" x14ac:dyDescent="0.25">
      <c r="A255" t="s">
        <v>72</v>
      </c>
      <c r="B255" s="4">
        <f>Table1[[#This Row],[ext_flow_capacity]]/Table1[[#This Row],[total_capacity]]</f>
        <v>1</v>
      </c>
      <c r="C255" s="4">
        <f>Table1[[#This Row],[int_flows_capacity]]/Table1[[#This Row],[total_capacity]]</f>
        <v>0</v>
      </c>
      <c r="D255">
        <v>11617050.452380899</v>
      </c>
      <c r="E255">
        <v>2007</v>
      </c>
      <c r="F255">
        <v>11617050.452380899</v>
      </c>
      <c r="G255">
        <v>0</v>
      </c>
    </row>
    <row r="256" spans="1:7" x14ac:dyDescent="0.25">
      <c r="A256" t="s">
        <v>73</v>
      </c>
      <c r="B256" s="4">
        <f>Table1[[#This Row],[ext_flow_capacity]]/Table1[[#This Row],[total_capacity]]</f>
        <v>1</v>
      </c>
      <c r="C256" s="4">
        <f>Table1[[#This Row],[int_flows_capacity]]/Table1[[#This Row],[total_capacity]]</f>
        <v>0</v>
      </c>
      <c r="D256">
        <v>2258284.5999999898</v>
      </c>
      <c r="E256">
        <v>2007</v>
      </c>
      <c r="F256">
        <v>2258284.5999999898</v>
      </c>
      <c r="G256">
        <v>0</v>
      </c>
    </row>
    <row r="257" spans="1:7" x14ac:dyDescent="0.25">
      <c r="A257" t="s">
        <v>74</v>
      </c>
      <c r="B257" s="4">
        <f>Table1[[#This Row],[ext_flow_capacity]]/Table1[[#This Row],[total_capacity]]</f>
        <v>1</v>
      </c>
      <c r="C257" s="4">
        <f>Table1[[#This Row],[int_flows_capacity]]/Table1[[#This Row],[total_capacity]]</f>
        <v>0</v>
      </c>
      <c r="D257">
        <v>558688</v>
      </c>
      <c r="E257">
        <v>2007</v>
      </c>
      <c r="F257">
        <v>558688</v>
      </c>
      <c r="G257">
        <v>0</v>
      </c>
    </row>
    <row r="258" spans="1:7" x14ac:dyDescent="0.25">
      <c r="A258" t="s">
        <v>75</v>
      </c>
      <c r="B258" s="4">
        <f>Table1[[#This Row],[ext_flow_capacity]]/Table1[[#This Row],[total_capacity]]</f>
        <v>0.89998389974910442</v>
      </c>
      <c r="C258" s="4">
        <f>Table1[[#This Row],[int_flows_capacity]]/Table1[[#This Row],[total_capacity]]</f>
        <v>0.10001610025089558</v>
      </c>
      <c r="D258">
        <v>1744041</v>
      </c>
      <c r="E258">
        <v>2007</v>
      </c>
      <c r="F258">
        <v>1937858</v>
      </c>
      <c r="G258">
        <v>193817</v>
      </c>
    </row>
    <row r="259" spans="1:7" x14ac:dyDescent="0.25">
      <c r="A259" t="s">
        <v>76</v>
      </c>
      <c r="B259" s="4">
        <f>Table1[[#This Row],[ext_flow_capacity]]/Table1[[#This Row],[total_capacity]]</f>
        <v>1</v>
      </c>
      <c r="C259" s="4">
        <f>Table1[[#This Row],[int_flows_capacity]]/Table1[[#This Row],[total_capacity]]</f>
        <v>0</v>
      </c>
      <c r="D259">
        <v>126789</v>
      </c>
      <c r="E259">
        <v>2007</v>
      </c>
      <c r="F259">
        <v>126789</v>
      </c>
      <c r="G259">
        <v>0</v>
      </c>
    </row>
    <row r="260" spans="1:7" x14ac:dyDescent="0.25">
      <c r="A260" t="s">
        <v>180</v>
      </c>
      <c r="B260" s="4">
        <f>Table1[[#This Row],[ext_flow_capacity]]/Table1[[#This Row],[total_capacity]]</f>
        <v>1</v>
      </c>
      <c r="C260" s="4">
        <f>Table1[[#This Row],[int_flows_capacity]]/Table1[[#This Row],[total_capacity]]</f>
        <v>0</v>
      </c>
      <c r="D260">
        <v>126789</v>
      </c>
      <c r="E260">
        <v>2007</v>
      </c>
      <c r="F260">
        <v>126789</v>
      </c>
      <c r="G260">
        <v>0</v>
      </c>
    </row>
    <row r="261" spans="1:7" x14ac:dyDescent="0.25">
      <c r="A261" t="s">
        <v>78</v>
      </c>
      <c r="B261" s="4">
        <f>Table1[[#This Row],[ext_flow_capacity]]/Table1[[#This Row],[total_capacity]]</f>
        <v>1</v>
      </c>
      <c r="C261" s="4">
        <f>Table1[[#This Row],[int_flows_capacity]]/Table1[[#This Row],[total_capacity]]</f>
        <v>0</v>
      </c>
      <c r="D261">
        <v>110430</v>
      </c>
      <c r="E261">
        <v>2007</v>
      </c>
      <c r="F261">
        <v>110430</v>
      </c>
      <c r="G261">
        <v>0</v>
      </c>
    </row>
    <row r="262" spans="1:7" x14ac:dyDescent="0.25">
      <c r="A262" t="s">
        <v>79</v>
      </c>
      <c r="B262" s="4">
        <f>Table1[[#This Row],[ext_flow_capacity]]/Table1[[#This Row],[total_capacity]]</f>
        <v>0.96748157159547055</v>
      </c>
      <c r="C262" s="4">
        <f>Table1[[#This Row],[int_flows_capacity]]/Table1[[#This Row],[total_capacity]]</f>
        <v>3.2518428404529412E-2</v>
      </c>
      <c r="D262">
        <v>42426902.832323097</v>
      </c>
      <c r="E262">
        <v>2007</v>
      </c>
      <c r="F262">
        <v>43852931.237085</v>
      </c>
      <c r="G262">
        <v>1426028.4047619</v>
      </c>
    </row>
    <row r="263" spans="1:7" x14ac:dyDescent="0.25">
      <c r="A263" t="s">
        <v>81</v>
      </c>
      <c r="B263" s="4">
        <f>Table1[[#This Row],[ext_flow_capacity]]/Table1[[#This Row],[total_capacity]]</f>
        <v>1</v>
      </c>
      <c r="C263" s="4">
        <f>Table1[[#This Row],[int_flows_capacity]]/Table1[[#This Row],[total_capacity]]</f>
        <v>0</v>
      </c>
      <c r="D263">
        <v>1243405.83333333</v>
      </c>
      <c r="E263">
        <v>2007</v>
      </c>
      <c r="F263">
        <v>1243405.83333333</v>
      </c>
      <c r="G263">
        <v>0</v>
      </c>
    </row>
    <row r="264" spans="1:7" x14ac:dyDescent="0.25">
      <c r="A264" t="s">
        <v>82</v>
      </c>
      <c r="B264" s="4">
        <f>Table1[[#This Row],[ext_flow_capacity]]/Table1[[#This Row],[total_capacity]]</f>
        <v>1</v>
      </c>
      <c r="C264" s="4">
        <f>Table1[[#This Row],[int_flows_capacity]]/Table1[[#This Row],[total_capacity]]</f>
        <v>0</v>
      </c>
      <c r="D264">
        <v>21052744.499783501</v>
      </c>
      <c r="E264">
        <v>2007</v>
      </c>
      <c r="F264">
        <v>21052744.499783501</v>
      </c>
      <c r="G264">
        <v>0</v>
      </c>
    </row>
    <row r="265" spans="1:7" x14ac:dyDescent="0.25">
      <c r="A265" t="s">
        <v>84</v>
      </c>
      <c r="B265" s="4">
        <f>Table1[[#This Row],[ext_flow_capacity]]/Table1[[#This Row],[total_capacity]]</f>
        <v>0.98028501842025706</v>
      </c>
      <c r="C265" s="4">
        <f>Table1[[#This Row],[int_flows_capacity]]/Table1[[#This Row],[total_capacity]]</f>
        <v>1.9714981579742941E-2</v>
      </c>
      <c r="D265">
        <v>5450419.62857142</v>
      </c>
      <c r="E265">
        <v>2007</v>
      </c>
      <c r="F265">
        <v>5560035.62857142</v>
      </c>
      <c r="G265">
        <v>109616</v>
      </c>
    </row>
    <row r="266" spans="1:7" x14ac:dyDescent="0.25">
      <c r="A266" t="s">
        <v>140</v>
      </c>
      <c r="B266" s="4">
        <f>Table1[[#This Row],[ext_flow_capacity]]/Table1[[#This Row],[total_capacity]]</f>
        <v>0.9314495646983888</v>
      </c>
      <c r="C266" s="4">
        <f>Table1[[#This Row],[int_flows_capacity]]/Table1[[#This Row],[total_capacity]]</f>
        <v>6.8550435301611159E-2</v>
      </c>
      <c r="D266">
        <v>4795813.8035714198</v>
      </c>
      <c r="E266">
        <v>2007</v>
      </c>
      <c r="F266">
        <v>5148763.8035714198</v>
      </c>
      <c r="G266">
        <v>352950</v>
      </c>
    </row>
    <row r="267" spans="1:7" x14ac:dyDescent="0.25">
      <c r="A267" t="s">
        <v>85</v>
      </c>
      <c r="B267" s="4">
        <f>Table1[[#This Row],[ext_flow_capacity]]/Table1[[#This Row],[total_capacity]]</f>
        <v>0.82625794914813766</v>
      </c>
      <c r="C267" s="4">
        <f>Table1[[#This Row],[int_flows_capacity]]/Table1[[#This Row],[total_capacity]]</f>
        <v>0.17374205085186226</v>
      </c>
      <c r="D267">
        <v>19451299.8107142</v>
      </c>
      <c r="E267">
        <v>2007</v>
      </c>
      <c r="F267">
        <v>23541437.429761812</v>
      </c>
      <c r="G267">
        <v>4090137.6190476101</v>
      </c>
    </row>
    <row r="268" spans="1:7" x14ac:dyDescent="0.25">
      <c r="A268" t="s">
        <v>87</v>
      </c>
      <c r="B268" s="4">
        <f>Table1[[#This Row],[ext_flow_capacity]]/Table1[[#This Row],[total_capacity]]</f>
        <v>0.87573118384046389</v>
      </c>
      <c r="C268" s="4">
        <f>Table1[[#This Row],[int_flows_capacity]]/Table1[[#This Row],[total_capacity]]</f>
        <v>0.12426881615953607</v>
      </c>
      <c r="D268">
        <v>36965720.639285602</v>
      </c>
      <c r="E268">
        <v>2007</v>
      </c>
      <c r="F268">
        <v>42211264.508333214</v>
      </c>
      <c r="G268">
        <v>5245543.8690476101</v>
      </c>
    </row>
    <row r="269" spans="1:7" x14ac:dyDescent="0.25">
      <c r="A269" t="s">
        <v>89</v>
      </c>
      <c r="B269" s="4">
        <f>Table1[[#This Row],[ext_flow_capacity]]/Table1[[#This Row],[total_capacity]]</f>
        <v>0.89371838696076722</v>
      </c>
      <c r="C269" s="4">
        <f>Table1[[#This Row],[int_flows_capacity]]/Table1[[#This Row],[total_capacity]]</f>
        <v>0.10628161303923278</v>
      </c>
      <c r="D269">
        <v>488064.75</v>
      </c>
      <c r="E269">
        <v>2007</v>
      </c>
      <c r="F269">
        <v>546105.75</v>
      </c>
      <c r="G269">
        <v>58041</v>
      </c>
    </row>
    <row r="270" spans="1:7" x14ac:dyDescent="0.25">
      <c r="A270" t="s">
        <v>91</v>
      </c>
      <c r="B270" s="4">
        <f>Table1[[#This Row],[ext_flow_capacity]]/Table1[[#This Row],[total_capacity]]</f>
        <v>0.8357387016455069</v>
      </c>
      <c r="C270" s="4">
        <f>Table1[[#This Row],[int_flows_capacity]]/Table1[[#This Row],[total_capacity]]</f>
        <v>0.16426129835449313</v>
      </c>
      <c r="D270">
        <v>583364</v>
      </c>
      <c r="E270">
        <v>2007</v>
      </c>
      <c r="F270">
        <v>698022</v>
      </c>
      <c r="G270">
        <v>114658</v>
      </c>
    </row>
    <row r="271" spans="1:7" x14ac:dyDescent="0.25">
      <c r="A271" t="s">
        <v>94</v>
      </c>
      <c r="B271" s="4">
        <f>Table1[[#This Row],[ext_flow_capacity]]/Table1[[#This Row],[total_capacity]]</f>
        <v>0.90634829190192367</v>
      </c>
      <c r="C271" s="4">
        <f>Table1[[#This Row],[int_flows_capacity]]/Table1[[#This Row],[total_capacity]]</f>
        <v>9.3651708098076367E-2</v>
      </c>
      <c r="D271">
        <v>877063.487499999</v>
      </c>
      <c r="E271">
        <v>2007</v>
      </c>
      <c r="F271">
        <v>967689.237499999</v>
      </c>
      <c r="G271">
        <v>90625.75</v>
      </c>
    </row>
    <row r="272" spans="1:7" x14ac:dyDescent="0.25">
      <c r="A272" t="s">
        <v>95</v>
      </c>
      <c r="B272" s="4">
        <f>Table1[[#This Row],[ext_flow_capacity]]/Table1[[#This Row],[total_capacity]]</f>
        <v>1</v>
      </c>
      <c r="C272" s="4">
        <f>Table1[[#This Row],[int_flows_capacity]]/Table1[[#This Row],[total_capacity]]</f>
        <v>0</v>
      </c>
      <c r="D272">
        <v>1139591.16666666</v>
      </c>
      <c r="E272">
        <v>2007</v>
      </c>
      <c r="F272">
        <v>1139591.16666666</v>
      </c>
      <c r="G272">
        <v>0</v>
      </c>
    </row>
    <row r="273" spans="1:7" x14ac:dyDescent="0.25">
      <c r="A273" t="s">
        <v>97</v>
      </c>
      <c r="B273" s="4">
        <f>Table1[[#This Row],[ext_flow_capacity]]/Table1[[#This Row],[total_capacity]]</f>
        <v>0.9221095234476604</v>
      </c>
      <c r="C273" s="4">
        <f>Table1[[#This Row],[int_flows_capacity]]/Table1[[#This Row],[total_capacity]]</f>
        <v>7.7890476552339646E-2</v>
      </c>
      <c r="D273">
        <v>71629880.134505704</v>
      </c>
      <c r="E273">
        <v>2007</v>
      </c>
      <c r="F273">
        <v>77680447.184505701</v>
      </c>
      <c r="G273">
        <v>6050567.0499999998</v>
      </c>
    </row>
    <row r="274" spans="1:7" x14ac:dyDescent="0.25">
      <c r="A274" t="s">
        <v>98</v>
      </c>
      <c r="B274" s="4">
        <f>Table1[[#This Row],[ext_flow_capacity]]/Table1[[#This Row],[total_capacity]]</f>
        <v>0.99777006405009916</v>
      </c>
      <c r="C274" s="4">
        <f>Table1[[#This Row],[int_flows_capacity]]/Table1[[#This Row],[total_capacity]]</f>
        <v>2.2299359499008279E-3</v>
      </c>
      <c r="D274">
        <v>3114205.8793650698</v>
      </c>
      <c r="E274">
        <v>2007</v>
      </c>
      <c r="F274">
        <v>3121165.8793650698</v>
      </c>
      <c r="G274">
        <v>6960</v>
      </c>
    </row>
    <row r="275" spans="1:7" x14ac:dyDescent="0.25">
      <c r="A275" t="s">
        <v>99</v>
      </c>
      <c r="B275" s="4">
        <f>Table1[[#This Row],[ext_flow_capacity]]/Table1[[#This Row],[total_capacity]]</f>
        <v>1</v>
      </c>
      <c r="C275" s="4">
        <f>Table1[[#This Row],[int_flows_capacity]]/Table1[[#This Row],[total_capacity]]</f>
        <v>0</v>
      </c>
      <c r="D275">
        <v>860120.49999999895</v>
      </c>
      <c r="E275">
        <v>2007</v>
      </c>
      <c r="F275">
        <v>860120.49999999895</v>
      </c>
      <c r="G275">
        <v>0</v>
      </c>
    </row>
    <row r="276" spans="1:7" x14ac:dyDescent="0.25">
      <c r="A276" t="s">
        <v>101</v>
      </c>
      <c r="B276" s="4">
        <f>Table1[[#This Row],[ext_flow_capacity]]/Table1[[#This Row],[total_capacity]]</f>
        <v>1</v>
      </c>
      <c r="C276" s="4">
        <f>Table1[[#This Row],[int_flows_capacity]]/Table1[[#This Row],[total_capacity]]</f>
        <v>0</v>
      </c>
      <c r="D276">
        <v>81378</v>
      </c>
      <c r="E276">
        <v>2007</v>
      </c>
      <c r="F276">
        <v>81378</v>
      </c>
      <c r="G276">
        <v>0</v>
      </c>
    </row>
    <row r="277" spans="1:7" x14ac:dyDescent="0.25">
      <c r="A277" t="s">
        <v>102</v>
      </c>
      <c r="B277" s="4">
        <f>Table1[[#This Row],[ext_flow_capacity]]/Table1[[#This Row],[total_capacity]]</f>
        <v>1</v>
      </c>
      <c r="C277" s="4">
        <f>Table1[[#This Row],[int_flows_capacity]]/Table1[[#This Row],[total_capacity]]</f>
        <v>0</v>
      </c>
      <c r="D277">
        <v>7072203.0412698304</v>
      </c>
      <c r="E277">
        <v>2007</v>
      </c>
      <c r="F277">
        <v>7072203.0412698304</v>
      </c>
      <c r="G277">
        <v>0</v>
      </c>
    </row>
    <row r="278" spans="1:7" x14ac:dyDescent="0.25">
      <c r="A278" t="s">
        <v>77</v>
      </c>
      <c r="B278" s="4">
        <f>Table1[[#This Row],[ext_flow_capacity]]/Table1[[#This Row],[total_capacity]]</f>
        <v>0.99876858682243275</v>
      </c>
      <c r="C278" s="4">
        <f>Table1[[#This Row],[int_flows_capacity]]/Table1[[#This Row],[total_capacity]]</f>
        <v>1.2314131775672322E-3</v>
      </c>
      <c r="D278">
        <v>16026844.3079364</v>
      </c>
      <c r="E278">
        <v>2007</v>
      </c>
      <c r="F278">
        <v>16046604.3079364</v>
      </c>
      <c r="G278">
        <v>19760</v>
      </c>
    </row>
    <row r="279" spans="1:7" x14ac:dyDescent="0.25">
      <c r="A279" t="s">
        <v>103</v>
      </c>
      <c r="B279" s="4">
        <f>Table1[[#This Row],[ext_flow_capacity]]/Table1[[#This Row],[total_capacity]]</f>
        <v>0.8131429463110138</v>
      </c>
      <c r="C279" s="4">
        <f>Table1[[#This Row],[int_flows_capacity]]/Table1[[#This Row],[total_capacity]]</f>
        <v>0.1868570536889862</v>
      </c>
      <c r="D279">
        <v>69849381.316666603</v>
      </c>
      <c r="E279">
        <v>2007</v>
      </c>
      <c r="F279">
        <v>85900494.659090802</v>
      </c>
      <c r="G279">
        <v>16051113.342424201</v>
      </c>
    </row>
    <row r="280" spans="1:7" x14ac:dyDescent="0.25">
      <c r="A280" t="s">
        <v>104</v>
      </c>
      <c r="B280" s="4">
        <f>Table1[[#This Row],[ext_flow_capacity]]/Table1[[#This Row],[total_capacity]]</f>
        <v>0.98157034787557207</v>
      </c>
      <c r="C280" s="4">
        <f>Table1[[#This Row],[int_flows_capacity]]/Table1[[#This Row],[total_capacity]]</f>
        <v>1.8429652124427931E-2</v>
      </c>
      <c r="D280">
        <v>18805645.0499999</v>
      </c>
      <c r="E280">
        <v>2007</v>
      </c>
      <c r="F280">
        <v>19158733.849999901</v>
      </c>
      <c r="G280">
        <v>353088.8</v>
      </c>
    </row>
    <row r="281" spans="1:7" x14ac:dyDescent="0.25">
      <c r="A281" t="s">
        <v>106</v>
      </c>
      <c r="B281" s="4">
        <f>Table1[[#This Row],[ext_flow_capacity]]/Table1[[#This Row],[total_capacity]]</f>
        <v>0.94796921474559104</v>
      </c>
      <c r="C281" s="4">
        <f>Table1[[#This Row],[int_flows_capacity]]/Table1[[#This Row],[total_capacity]]</f>
        <v>5.2030785254409011E-2</v>
      </c>
      <c r="D281">
        <v>37129779.156926297</v>
      </c>
      <c r="E281">
        <v>2007</v>
      </c>
      <c r="F281">
        <v>39167705.637878664</v>
      </c>
      <c r="G281">
        <v>2037926.48095237</v>
      </c>
    </row>
    <row r="282" spans="1:7" x14ac:dyDescent="0.25">
      <c r="A282" t="s">
        <v>181</v>
      </c>
      <c r="B282" s="4">
        <f>Table1[[#This Row],[ext_flow_capacity]]/Table1[[#This Row],[total_capacity]]</f>
        <v>1</v>
      </c>
      <c r="C282" s="4">
        <f>Table1[[#This Row],[int_flows_capacity]]/Table1[[#This Row],[total_capacity]]</f>
        <v>0</v>
      </c>
      <c r="D282">
        <v>10244</v>
      </c>
      <c r="E282">
        <v>2007</v>
      </c>
      <c r="F282">
        <v>10244</v>
      </c>
      <c r="G282">
        <v>0</v>
      </c>
    </row>
    <row r="283" spans="1:7" x14ac:dyDescent="0.25">
      <c r="A283" t="s">
        <v>107</v>
      </c>
      <c r="B283" s="4">
        <f>Table1[[#This Row],[ext_flow_capacity]]/Table1[[#This Row],[total_capacity]]</f>
        <v>1</v>
      </c>
      <c r="C283" s="4">
        <f>Table1[[#This Row],[int_flows_capacity]]/Table1[[#This Row],[total_capacity]]</f>
        <v>0</v>
      </c>
      <c r="D283">
        <v>23706714.549350601</v>
      </c>
      <c r="E283">
        <v>2007</v>
      </c>
      <c r="F283">
        <v>23706714.549350601</v>
      </c>
      <c r="G283">
        <v>0</v>
      </c>
    </row>
    <row r="284" spans="1:7" x14ac:dyDescent="0.25">
      <c r="A284" t="s">
        <v>108</v>
      </c>
      <c r="B284" s="4">
        <f>Table1[[#This Row],[ext_flow_capacity]]/Table1[[#This Row],[total_capacity]]</f>
        <v>1</v>
      </c>
      <c r="C284" s="4">
        <f>Table1[[#This Row],[int_flows_capacity]]/Table1[[#This Row],[total_capacity]]</f>
        <v>0</v>
      </c>
      <c r="D284">
        <v>1577103.25</v>
      </c>
      <c r="E284">
        <v>2007</v>
      </c>
      <c r="F284">
        <v>1577103.25</v>
      </c>
      <c r="G284">
        <v>0</v>
      </c>
    </row>
    <row r="285" spans="1:7" x14ac:dyDescent="0.25">
      <c r="A285" t="s">
        <v>109</v>
      </c>
      <c r="B285" s="4">
        <f>Table1[[#This Row],[ext_flow_capacity]]/Table1[[#This Row],[total_capacity]]</f>
        <v>0.69082999560763725</v>
      </c>
      <c r="C285" s="4">
        <f>Table1[[#This Row],[int_flows_capacity]]/Table1[[#This Row],[total_capacity]]</f>
        <v>0.30917000439236275</v>
      </c>
      <c r="D285">
        <v>82345987.144263893</v>
      </c>
      <c r="E285">
        <v>2007</v>
      </c>
      <c r="F285">
        <v>119198627.25681789</v>
      </c>
      <c r="G285">
        <v>36852640.112553999</v>
      </c>
    </row>
    <row r="286" spans="1:7" x14ac:dyDescent="0.25">
      <c r="A286" t="s">
        <v>110</v>
      </c>
      <c r="B286" s="4">
        <f>Table1[[#This Row],[ext_flow_capacity]]/Table1[[#This Row],[total_capacity]]</f>
        <v>0.92830651715992474</v>
      </c>
      <c r="C286" s="4">
        <f>Table1[[#This Row],[int_flows_capacity]]/Table1[[#This Row],[total_capacity]]</f>
        <v>7.1693482840075262E-2</v>
      </c>
      <c r="D286">
        <v>3874439.38333333</v>
      </c>
      <c r="E286">
        <v>2007</v>
      </c>
      <c r="F286">
        <v>4173663.88333333</v>
      </c>
      <c r="G286">
        <v>299224.5</v>
      </c>
    </row>
    <row r="287" spans="1:7" x14ac:dyDescent="0.25">
      <c r="A287" t="s">
        <v>111</v>
      </c>
      <c r="B287" s="4">
        <f>Table1[[#This Row],[ext_flow_capacity]]/Table1[[#This Row],[total_capacity]]</f>
        <v>0.96739761566495763</v>
      </c>
      <c r="C287" s="4">
        <f>Table1[[#This Row],[int_flows_capacity]]/Table1[[#This Row],[total_capacity]]</f>
        <v>3.2602384335042311E-2</v>
      </c>
      <c r="D287">
        <v>469836</v>
      </c>
      <c r="E287">
        <v>2007</v>
      </c>
      <c r="F287">
        <v>485670</v>
      </c>
      <c r="G287">
        <v>15834</v>
      </c>
    </row>
    <row r="288" spans="1:7" x14ac:dyDescent="0.25">
      <c r="A288" t="s">
        <v>112</v>
      </c>
      <c r="B288" s="4">
        <f>Table1[[#This Row],[ext_flow_capacity]]/Table1[[#This Row],[total_capacity]]</f>
        <v>1</v>
      </c>
      <c r="C288" s="4">
        <f>Table1[[#This Row],[int_flows_capacity]]/Table1[[#This Row],[total_capacity]]</f>
        <v>0</v>
      </c>
      <c r="D288">
        <v>3635431.8999999901</v>
      </c>
      <c r="E288">
        <v>2007</v>
      </c>
      <c r="F288">
        <v>3635431.8999999901</v>
      </c>
      <c r="G288">
        <v>0</v>
      </c>
    </row>
    <row r="289" spans="1:7" x14ac:dyDescent="0.25">
      <c r="A289" t="s">
        <v>113</v>
      </c>
      <c r="B289" s="4">
        <f>Table1[[#This Row],[ext_flow_capacity]]/Table1[[#This Row],[total_capacity]]</f>
        <v>0.69407498161037151</v>
      </c>
      <c r="C289" s="4">
        <f>Table1[[#This Row],[int_flows_capacity]]/Table1[[#This Row],[total_capacity]]</f>
        <v>0.30592501838962849</v>
      </c>
      <c r="D289">
        <v>44210224.124242298</v>
      </c>
      <c r="E289">
        <v>2007</v>
      </c>
      <c r="F289">
        <v>63696611.022727102</v>
      </c>
      <c r="G289">
        <v>19486386.8984848</v>
      </c>
    </row>
    <row r="290" spans="1:7" x14ac:dyDescent="0.25">
      <c r="A290" t="s">
        <v>114</v>
      </c>
      <c r="B290" s="4">
        <f>Table1[[#This Row],[ext_flow_capacity]]/Table1[[#This Row],[total_capacity]]</f>
        <v>1</v>
      </c>
      <c r="C290" s="4">
        <f>Table1[[#This Row],[int_flows_capacity]]/Table1[[#This Row],[total_capacity]]</f>
        <v>0</v>
      </c>
      <c r="D290">
        <v>3454740.8999999901</v>
      </c>
      <c r="E290">
        <v>2007</v>
      </c>
      <c r="F290">
        <v>3454740.8999999901</v>
      </c>
      <c r="G290">
        <v>0</v>
      </c>
    </row>
    <row r="291" spans="1:7" x14ac:dyDescent="0.25">
      <c r="A291" t="s">
        <v>115</v>
      </c>
      <c r="B291" s="4">
        <f>Table1[[#This Row],[ext_flow_capacity]]/Table1[[#This Row],[total_capacity]]</f>
        <v>0.7949339401045995</v>
      </c>
      <c r="C291" s="4">
        <f>Table1[[#This Row],[int_flows_capacity]]/Table1[[#This Row],[total_capacity]]</f>
        <v>0.2050660598954005</v>
      </c>
      <c r="D291">
        <v>4519599.4999999898</v>
      </c>
      <c r="E291">
        <v>2007</v>
      </c>
      <c r="F291">
        <v>5685503.2499999795</v>
      </c>
      <c r="G291">
        <v>1165903.74999999</v>
      </c>
    </row>
    <row r="292" spans="1:7" x14ac:dyDescent="0.25">
      <c r="A292" t="s">
        <v>116</v>
      </c>
      <c r="B292" s="4">
        <f>Table1[[#This Row],[ext_flow_capacity]]/Table1[[#This Row],[total_capacity]]</f>
        <v>1</v>
      </c>
      <c r="C292" s="4">
        <f>Table1[[#This Row],[int_flows_capacity]]/Table1[[#This Row],[total_capacity]]</f>
        <v>0</v>
      </c>
      <c r="D292">
        <v>765695</v>
      </c>
      <c r="E292">
        <v>2007</v>
      </c>
      <c r="F292">
        <v>765695</v>
      </c>
      <c r="G292">
        <v>0</v>
      </c>
    </row>
    <row r="293" spans="1:7" x14ac:dyDescent="0.25">
      <c r="A293" t="s">
        <v>117</v>
      </c>
      <c r="B293" s="4">
        <f>Table1[[#This Row],[ext_flow_capacity]]/Table1[[#This Row],[total_capacity]]</f>
        <v>1</v>
      </c>
      <c r="C293" s="4">
        <f>Table1[[#This Row],[int_flows_capacity]]/Table1[[#This Row],[total_capacity]]</f>
        <v>0</v>
      </c>
      <c r="D293">
        <v>593059.25</v>
      </c>
      <c r="E293">
        <v>2007</v>
      </c>
      <c r="F293">
        <v>593059.25</v>
      </c>
      <c r="G293">
        <v>0</v>
      </c>
    </row>
    <row r="294" spans="1:7" x14ac:dyDescent="0.25">
      <c r="A294" t="s">
        <v>118</v>
      </c>
      <c r="B294" s="4">
        <f>Table1[[#This Row],[ext_flow_capacity]]/Table1[[#This Row],[total_capacity]]</f>
        <v>0.94249708607556193</v>
      </c>
      <c r="C294" s="4">
        <f>Table1[[#This Row],[int_flows_capacity]]/Table1[[#This Row],[total_capacity]]</f>
        <v>5.7502913924438112E-2</v>
      </c>
      <c r="D294">
        <v>1280846</v>
      </c>
      <c r="E294">
        <v>2007</v>
      </c>
      <c r="F294">
        <v>1358992</v>
      </c>
      <c r="G294">
        <v>78146</v>
      </c>
    </row>
    <row r="295" spans="1:7" x14ac:dyDescent="0.25">
      <c r="A295" t="s">
        <v>120</v>
      </c>
      <c r="B295" s="4">
        <f>Table1[[#This Row],[ext_flow_capacity]]/Table1[[#This Row],[total_capacity]]</f>
        <v>1</v>
      </c>
      <c r="C295" s="4">
        <f>Table1[[#This Row],[int_flows_capacity]]/Table1[[#This Row],[total_capacity]]</f>
        <v>0</v>
      </c>
      <c r="D295">
        <v>1514022.25</v>
      </c>
      <c r="E295">
        <v>2007</v>
      </c>
      <c r="F295">
        <v>1514022.25</v>
      </c>
      <c r="G295">
        <v>0</v>
      </c>
    </row>
    <row r="296" spans="1:7" x14ac:dyDescent="0.25">
      <c r="A296" t="s">
        <v>121</v>
      </c>
      <c r="B296" s="4">
        <f>Table1[[#This Row],[ext_flow_capacity]]/Table1[[#This Row],[total_capacity]]</f>
        <v>1</v>
      </c>
      <c r="C296" s="4">
        <f>Table1[[#This Row],[int_flows_capacity]]/Table1[[#This Row],[total_capacity]]</f>
        <v>0</v>
      </c>
      <c r="D296">
        <v>3384</v>
      </c>
      <c r="E296">
        <v>2007</v>
      </c>
      <c r="F296">
        <v>3384</v>
      </c>
      <c r="G296">
        <v>0</v>
      </c>
    </row>
    <row r="297" spans="1:7" x14ac:dyDescent="0.25">
      <c r="A297" t="s">
        <v>122</v>
      </c>
      <c r="B297" s="4">
        <f>Table1[[#This Row],[ext_flow_capacity]]/Table1[[#This Row],[total_capacity]]</f>
        <v>1</v>
      </c>
      <c r="C297" s="4">
        <f>Table1[[#This Row],[int_flows_capacity]]/Table1[[#This Row],[total_capacity]]</f>
        <v>0</v>
      </c>
      <c r="D297">
        <v>1152</v>
      </c>
      <c r="E297">
        <v>2007</v>
      </c>
      <c r="F297">
        <v>1152</v>
      </c>
      <c r="G297">
        <v>0</v>
      </c>
    </row>
    <row r="298" spans="1:7" x14ac:dyDescent="0.25">
      <c r="A298" t="s">
        <v>123</v>
      </c>
      <c r="B298" s="4">
        <f>Table1[[#This Row],[ext_flow_capacity]]/Table1[[#This Row],[total_capacity]]</f>
        <v>0.98362895368031633</v>
      </c>
      <c r="C298" s="4">
        <f>Table1[[#This Row],[int_flows_capacity]]/Table1[[#This Row],[total_capacity]]</f>
        <v>1.6371046319683658E-2</v>
      </c>
      <c r="D298">
        <v>60446604.326984003</v>
      </c>
      <c r="E298">
        <v>2007</v>
      </c>
      <c r="F298">
        <v>61452648.481745906</v>
      </c>
      <c r="G298">
        <v>1006044.1547619</v>
      </c>
    </row>
    <row r="299" spans="1:7" x14ac:dyDescent="0.25">
      <c r="A299" t="s">
        <v>124</v>
      </c>
      <c r="B299" s="4">
        <f>Table1[[#This Row],[ext_flow_capacity]]/Table1[[#This Row],[total_capacity]]</f>
        <v>0.77732800094427801</v>
      </c>
      <c r="C299" s="4">
        <f>Table1[[#This Row],[int_flows_capacity]]/Table1[[#This Row],[total_capacity]]</f>
        <v>0.22267199905572196</v>
      </c>
      <c r="D299">
        <v>14450086.7666666</v>
      </c>
      <c r="E299">
        <v>2007</v>
      </c>
      <c r="F299">
        <v>18589432.96666659</v>
      </c>
      <c r="G299">
        <v>4139346.1999999899</v>
      </c>
    </row>
    <row r="300" spans="1:7" x14ac:dyDescent="0.25">
      <c r="A300" t="s">
        <v>125</v>
      </c>
      <c r="B300" s="4">
        <f>Table1[[#This Row],[ext_flow_capacity]]/Table1[[#This Row],[total_capacity]]</f>
        <v>1</v>
      </c>
      <c r="C300" s="4">
        <f>Table1[[#This Row],[int_flows_capacity]]/Table1[[#This Row],[total_capacity]]</f>
        <v>0</v>
      </c>
      <c r="D300">
        <v>7976938.4218614604</v>
      </c>
      <c r="E300">
        <v>2007</v>
      </c>
      <c r="F300">
        <v>7976938.4218614604</v>
      </c>
      <c r="G300">
        <v>0</v>
      </c>
    </row>
    <row r="301" spans="1:7" x14ac:dyDescent="0.25">
      <c r="A301" t="s">
        <v>127</v>
      </c>
      <c r="B301" s="4">
        <f>Table1[[#This Row],[ext_flow_capacity]]/Table1[[#This Row],[total_capacity]]</f>
        <v>1</v>
      </c>
      <c r="C301" s="4">
        <f>Table1[[#This Row],[int_flows_capacity]]/Table1[[#This Row],[total_capacity]]</f>
        <v>0</v>
      </c>
      <c r="D301">
        <v>1601352.99999999</v>
      </c>
      <c r="E301">
        <v>2007</v>
      </c>
      <c r="F301">
        <v>1601352.99999999</v>
      </c>
      <c r="G301">
        <v>0</v>
      </c>
    </row>
    <row r="302" spans="1:7" x14ac:dyDescent="0.25">
      <c r="A302" t="s">
        <v>128</v>
      </c>
      <c r="B302" s="4">
        <f>Table1[[#This Row],[ext_flow_capacity]]/Table1[[#This Row],[total_capacity]]</f>
        <v>1</v>
      </c>
      <c r="C302" s="4">
        <f>Table1[[#This Row],[int_flows_capacity]]/Table1[[#This Row],[total_capacity]]</f>
        <v>0</v>
      </c>
      <c r="D302">
        <v>12482225.054545401</v>
      </c>
      <c r="E302">
        <v>2007</v>
      </c>
      <c r="F302">
        <v>12482225.054545401</v>
      </c>
      <c r="G302">
        <v>0</v>
      </c>
    </row>
    <row r="303" spans="1:7" x14ac:dyDescent="0.25">
      <c r="A303" t="s">
        <v>80</v>
      </c>
      <c r="B303" s="4">
        <f>Table1[[#This Row],[ext_flow_capacity]]/Table1[[#This Row],[total_capacity]]</f>
        <v>1</v>
      </c>
      <c r="C303" s="4">
        <f>Table1[[#This Row],[int_flows_capacity]]/Table1[[#This Row],[total_capacity]]</f>
        <v>0</v>
      </c>
      <c r="D303">
        <v>5353347.9999999898</v>
      </c>
      <c r="E303">
        <v>2007</v>
      </c>
      <c r="F303">
        <v>5353347.9999999898</v>
      </c>
      <c r="G303">
        <v>0</v>
      </c>
    </row>
    <row r="304" spans="1:7" x14ac:dyDescent="0.25">
      <c r="A304" t="s">
        <v>86</v>
      </c>
      <c r="B304" s="4">
        <f>Table1[[#This Row],[ext_flow_capacity]]/Table1[[#This Row],[total_capacity]]</f>
        <v>1</v>
      </c>
      <c r="C304" s="4">
        <f>Table1[[#This Row],[int_flows_capacity]]/Table1[[#This Row],[total_capacity]]</f>
        <v>0</v>
      </c>
      <c r="D304">
        <v>1582530.0999999901</v>
      </c>
      <c r="E304">
        <v>2007</v>
      </c>
      <c r="F304">
        <v>1582530.0999999901</v>
      </c>
      <c r="G304">
        <v>0</v>
      </c>
    </row>
    <row r="305" spans="1:7" x14ac:dyDescent="0.25">
      <c r="A305" t="s">
        <v>131</v>
      </c>
      <c r="B305" s="4">
        <f>Table1[[#This Row],[ext_flow_capacity]]/Table1[[#This Row],[total_capacity]]</f>
        <v>1</v>
      </c>
      <c r="C305" s="4">
        <f>Table1[[#This Row],[int_flows_capacity]]/Table1[[#This Row],[total_capacity]]</f>
        <v>0</v>
      </c>
      <c r="D305">
        <v>354275.99999999901</v>
      </c>
      <c r="E305">
        <v>2007</v>
      </c>
      <c r="F305">
        <v>354275.99999999901</v>
      </c>
      <c r="G305">
        <v>0</v>
      </c>
    </row>
    <row r="306" spans="1:7" x14ac:dyDescent="0.25">
      <c r="A306" t="s">
        <v>132</v>
      </c>
      <c r="B306" s="4">
        <f>Table1[[#This Row],[ext_flow_capacity]]/Table1[[#This Row],[total_capacity]]</f>
        <v>1</v>
      </c>
      <c r="C306" s="4">
        <f>Table1[[#This Row],[int_flows_capacity]]/Table1[[#This Row],[total_capacity]]</f>
        <v>0</v>
      </c>
      <c r="D306">
        <v>84660</v>
      </c>
      <c r="E306">
        <v>2007</v>
      </c>
      <c r="F306">
        <v>84660</v>
      </c>
      <c r="G306">
        <v>0</v>
      </c>
    </row>
    <row r="307" spans="1:7" x14ac:dyDescent="0.25">
      <c r="A307" t="s">
        <v>133</v>
      </c>
      <c r="B307" s="4">
        <f>Table1[[#This Row],[ext_flow_capacity]]/Table1[[#This Row],[total_capacity]]</f>
        <v>0.90269975810645309</v>
      </c>
      <c r="C307" s="4">
        <f>Table1[[#This Row],[int_flows_capacity]]/Table1[[#This Row],[total_capacity]]</f>
        <v>9.7300241893546927E-2</v>
      </c>
      <c r="D307">
        <v>1405211.5</v>
      </c>
      <c r="E307">
        <v>2007</v>
      </c>
      <c r="F307">
        <v>1556676.5</v>
      </c>
      <c r="G307">
        <v>151465</v>
      </c>
    </row>
    <row r="308" spans="1:7" x14ac:dyDescent="0.25">
      <c r="A308" t="s">
        <v>134</v>
      </c>
      <c r="B308" s="4">
        <f>Table1[[#This Row],[ext_flow_capacity]]/Table1[[#This Row],[total_capacity]]</f>
        <v>1</v>
      </c>
      <c r="C308" s="4">
        <f>Table1[[#This Row],[int_flows_capacity]]/Table1[[#This Row],[total_capacity]]</f>
        <v>0</v>
      </c>
      <c r="D308">
        <v>7123976.7083333302</v>
      </c>
      <c r="E308">
        <v>2007</v>
      </c>
      <c r="F308">
        <v>7123976.7083333302</v>
      </c>
      <c r="G308">
        <v>0</v>
      </c>
    </row>
    <row r="309" spans="1:7" x14ac:dyDescent="0.25">
      <c r="A309" t="s">
        <v>135</v>
      </c>
      <c r="B309" s="4">
        <f>Table1[[#This Row],[ext_flow_capacity]]/Table1[[#This Row],[total_capacity]]</f>
        <v>0.96142360118844372</v>
      </c>
      <c r="C309" s="4">
        <f>Table1[[#This Row],[int_flows_capacity]]/Table1[[#This Row],[total_capacity]]</f>
        <v>3.857639881155632E-2</v>
      </c>
      <c r="D309">
        <v>9755048.9166666605</v>
      </c>
      <c r="E309">
        <v>2007</v>
      </c>
      <c r="F309">
        <v>10146462.91666666</v>
      </c>
      <c r="G309">
        <v>391414</v>
      </c>
    </row>
    <row r="310" spans="1:7" x14ac:dyDescent="0.25">
      <c r="A310" t="s">
        <v>136</v>
      </c>
      <c r="B310" s="4">
        <f>Table1[[#This Row],[ext_flow_capacity]]/Table1[[#This Row],[total_capacity]]</f>
        <v>0.5402088816064986</v>
      </c>
      <c r="C310" s="4">
        <f>Table1[[#This Row],[int_flows_capacity]]/Table1[[#This Row],[total_capacity]]</f>
        <v>0.45979111839350134</v>
      </c>
      <c r="D310">
        <v>3638838.8333333302</v>
      </c>
      <c r="E310">
        <v>2007</v>
      </c>
      <c r="F310">
        <v>6735984.8333333209</v>
      </c>
      <c r="G310">
        <v>3097145.9999999902</v>
      </c>
    </row>
    <row r="311" spans="1:7" x14ac:dyDescent="0.25">
      <c r="A311" t="s">
        <v>137</v>
      </c>
      <c r="B311" s="4">
        <f>Table1[[#This Row],[ext_flow_capacity]]/Table1[[#This Row],[total_capacity]]</f>
        <v>1</v>
      </c>
      <c r="C311" s="4">
        <f>Table1[[#This Row],[int_flows_capacity]]/Table1[[#This Row],[total_capacity]]</f>
        <v>0</v>
      </c>
      <c r="D311">
        <v>976778.39999999898</v>
      </c>
      <c r="E311">
        <v>2007</v>
      </c>
      <c r="F311">
        <v>976778.39999999898</v>
      </c>
      <c r="G311">
        <v>0</v>
      </c>
    </row>
    <row r="312" spans="1:7" x14ac:dyDescent="0.25">
      <c r="A312" t="s">
        <v>138</v>
      </c>
      <c r="B312" s="4">
        <f>Table1[[#This Row],[ext_flow_capacity]]/Table1[[#This Row],[total_capacity]]</f>
        <v>0.73888923710449494</v>
      </c>
      <c r="C312" s="4">
        <f>Table1[[#This Row],[int_flows_capacity]]/Table1[[#This Row],[total_capacity]]</f>
        <v>0.261110762895505</v>
      </c>
      <c r="D312">
        <v>6913956.1666666605</v>
      </c>
      <c r="E312">
        <v>2007</v>
      </c>
      <c r="F312">
        <v>9357229.4999999814</v>
      </c>
      <c r="G312">
        <v>2443273.33333332</v>
      </c>
    </row>
    <row r="313" spans="1:7" x14ac:dyDescent="0.25">
      <c r="A313" t="s">
        <v>139</v>
      </c>
      <c r="B313" s="4">
        <f>Table1[[#This Row],[ext_flow_capacity]]/Table1[[#This Row],[total_capacity]]</f>
        <v>1</v>
      </c>
      <c r="C313" s="4">
        <f>Table1[[#This Row],[int_flows_capacity]]/Table1[[#This Row],[total_capacity]]</f>
        <v>0</v>
      </c>
      <c r="D313">
        <v>304763.33333333302</v>
      </c>
      <c r="E313">
        <v>2007</v>
      </c>
      <c r="F313">
        <v>304763.33333333302</v>
      </c>
      <c r="G313">
        <v>0</v>
      </c>
    </row>
    <row r="314" spans="1:7" x14ac:dyDescent="0.25">
      <c r="A314" t="s">
        <v>93</v>
      </c>
      <c r="B314" s="4">
        <f>Table1[[#This Row],[ext_flow_capacity]]/Table1[[#This Row],[total_capacity]]</f>
        <v>1</v>
      </c>
      <c r="C314" s="4">
        <f>Table1[[#This Row],[int_flows_capacity]]/Table1[[#This Row],[total_capacity]]</f>
        <v>0</v>
      </c>
      <c r="D314">
        <v>463878.5</v>
      </c>
      <c r="E314">
        <v>2007</v>
      </c>
      <c r="F314">
        <v>463878.5</v>
      </c>
      <c r="G314">
        <v>0</v>
      </c>
    </row>
    <row r="315" spans="1:7" x14ac:dyDescent="0.25">
      <c r="A315" t="s">
        <v>141</v>
      </c>
      <c r="B315" s="4">
        <f>Table1[[#This Row],[ext_flow_capacity]]/Table1[[#This Row],[total_capacity]]</f>
        <v>0.90950838648622445</v>
      </c>
      <c r="C315" s="4">
        <f>Table1[[#This Row],[int_flows_capacity]]/Table1[[#This Row],[total_capacity]]</f>
        <v>9.0491613513775535E-2</v>
      </c>
      <c r="D315">
        <v>26549920.5714285</v>
      </c>
      <c r="E315">
        <v>2007</v>
      </c>
      <c r="F315">
        <v>29191507.154761821</v>
      </c>
      <c r="G315">
        <v>2641586.58333332</v>
      </c>
    </row>
    <row r="316" spans="1:7" x14ac:dyDescent="0.25">
      <c r="A316" t="s">
        <v>142</v>
      </c>
      <c r="B316" s="4">
        <f>Table1[[#This Row],[ext_flow_capacity]]/Table1[[#This Row],[total_capacity]]</f>
        <v>1</v>
      </c>
      <c r="C316" s="4">
        <f>Table1[[#This Row],[int_flows_capacity]]/Table1[[#This Row],[total_capacity]]</f>
        <v>0</v>
      </c>
      <c r="D316">
        <v>19116058.179761801</v>
      </c>
      <c r="E316">
        <v>2007</v>
      </c>
      <c r="F316">
        <v>19116058.179761801</v>
      </c>
      <c r="G316">
        <v>0</v>
      </c>
    </row>
    <row r="317" spans="1:7" x14ac:dyDescent="0.25">
      <c r="A317" t="s">
        <v>143</v>
      </c>
      <c r="B317" s="4">
        <f>Table1[[#This Row],[ext_flow_capacity]]/Table1[[#This Row],[total_capacity]]</f>
        <v>1</v>
      </c>
      <c r="C317" s="4">
        <f>Table1[[#This Row],[int_flows_capacity]]/Table1[[#This Row],[total_capacity]]</f>
        <v>0</v>
      </c>
      <c r="D317">
        <v>2091065.16666666</v>
      </c>
      <c r="E317">
        <v>2007</v>
      </c>
      <c r="F317">
        <v>2091065.16666666</v>
      </c>
      <c r="G317">
        <v>0</v>
      </c>
    </row>
    <row r="318" spans="1:7" x14ac:dyDescent="0.25">
      <c r="A318" t="s">
        <v>144</v>
      </c>
      <c r="B318" s="4">
        <f>Table1[[#This Row],[ext_flow_capacity]]/Table1[[#This Row],[total_capacity]]</f>
        <v>0.98959869959120594</v>
      </c>
      <c r="C318" s="4">
        <f>Table1[[#This Row],[int_flows_capacity]]/Table1[[#This Row],[total_capacity]]</f>
        <v>1.0401300408793985E-2</v>
      </c>
      <c r="D318">
        <v>1393180.7666666601</v>
      </c>
      <c r="E318">
        <v>2007</v>
      </c>
      <c r="F318">
        <v>1407823.96666666</v>
      </c>
      <c r="G318">
        <v>14643.199999999901</v>
      </c>
    </row>
    <row r="319" spans="1:7" x14ac:dyDescent="0.25">
      <c r="A319" t="s">
        <v>96</v>
      </c>
      <c r="B319" s="4">
        <f>Table1[[#This Row],[ext_flow_capacity]]/Table1[[#This Row],[total_capacity]]</f>
        <v>0.86415789561680978</v>
      </c>
      <c r="C319" s="4">
        <f>Table1[[#This Row],[int_flows_capacity]]/Table1[[#This Row],[total_capacity]]</f>
        <v>0.13584210438319019</v>
      </c>
      <c r="D319">
        <v>5360138.7647058703</v>
      </c>
      <c r="E319">
        <v>2007</v>
      </c>
      <c r="F319">
        <v>6202730.7647058703</v>
      </c>
      <c r="G319">
        <v>842592</v>
      </c>
    </row>
    <row r="320" spans="1:7" x14ac:dyDescent="0.25">
      <c r="A320" t="s">
        <v>145</v>
      </c>
      <c r="B320" s="4">
        <f>Table1[[#This Row],[ext_flow_capacity]]/Table1[[#This Row],[total_capacity]]</f>
        <v>0.96130173949390219</v>
      </c>
      <c r="C320" s="4">
        <f>Table1[[#This Row],[int_flows_capacity]]/Table1[[#This Row],[total_capacity]]</f>
        <v>3.8698260506097669E-2</v>
      </c>
      <c r="D320">
        <v>2091111.5738095201</v>
      </c>
      <c r="E320">
        <v>2007</v>
      </c>
      <c r="F320">
        <v>2175291.5738095203</v>
      </c>
      <c r="G320">
        <v>84180</v>
      </c>
    </row>
    <row r="321" spans="1:7" x14ac:dyDescent="0.25">
      <c r="A321" t="s">
        <v>146</v>
      </c>
      <c r="B321" s="4">
        <f>Table1[[#This Row],[ext_flow_capacity]]/Table1[[#This Row],[total_capacity]]</f>
        <v>0.37284572059385462</v>
      </c>
      <c r="C321" s="4">
        <f>Table1[[#This Row],[int_flows_capacity]]/Table1[[#This Row],[total_capacity]]</f>
        <v>0.62715427940614543</v>
      </c>
      <c r="D321">
        <v>3885426</v>
      </c>
      <c r="E321">
        <v>2007</v>
      </c>
      <c r="F321">
        <v>10421002</v>
      </c>
      <c r="G321">
        <v>6535576</v>
      </c>
    </row>
    <row r="322" spans="1:7" x14ac:dyDescent="0.25">
      <c r="A322" t="s">
        <v>147</v>
      </c>
      <c r="B322" s="4">
        <f>Table1[[#This Row],[ext_flow_capacity]]/Table1[[#This Row],[total_capacity]]</f>
        <v>0.82651096322270412</v>
      </c>
      <c r="C322" s="4">
        <f>Table1[[#This Row],[int_flows_capacity]]/Table1[[#This Row],[total_capacity]]</f>
        <v>0.17348903677729588</v>
      </c>
      <c r="D322">
        <v>2954046.3333333302</v>
      </c>
      <c r="E322">
        <v>2007</v>
      </c>
      <c r="F322">
        <v>3574116.3333333302</v>
      </c>
      <c r="G322">
        <v>620070</v>
      </c>
    </row>
    <row r="323" spans="1:7" x14ac:dyDescent="0.25">
      <c r="A323" t="s">
        <v>148</v>
      </c>
      <c r="B323" s="4">
        <f>Table1[[#This Row],[ext_flow_capacity]]/Table1[[#This Row],[total_capacity]]</f>
        <v>0.92837037184102933</v>
      </c>
      <c r="C323" s="4">
        <f>Table1[[#This Row],[int_flows_capacity]]/Table1[[#This Row],[total_capacity]]</f>
        <v>7.1629628158970615E-2</v>
      </c>
      <c r="D323">
        <v>6384312.9333333196</v>
      </c>
      <c r="E323">
        <v>2007</v>
      </c>
      <c r="F323">
        <v>6876902.9333333196</v>
      </c>
      <c r="G323">
        <v>492590</v>
      </c>
    </row>
    <row r="324" spans="1:7" x14ac:dyDescent="0.25">
      <c r="A324" t="s">
        <v>149</v>
      </c>
      <c r="B324" s="4">
        <f>Table1[[#This Row],[ext_flow_capacity]]/Table1[[#This Row],[total_capacity]]</f>
        <v>0.90243428558701122</v>
      </c>
      <c r="C324" s="4">
        <f>Table1[[#This Row],[int_flows_capacity]]/Table1[[#This Row],[total_capacity]]</f>
        <v>9.7565714412988752E-2</v>
      </c>
      <c r="D324">
        <v>13648775.0333333</v>
      </c>
      <c r="E324">
        <v>2007</v>
      </c>
      <c r="F324">
        <v>15124397.69999996</v>
      </c>
      <c r="G324">
        <v>1475622.66666666</v>
      </c>
    </row>
    <row r="325" spans="1:7" x14ac:dyDescent="0.25">
      <c r="A325" t="s">
        <v>150</v>
      </c>
      <c r="B325" s="4">
        <f>Table1[[#This Row],[ext_flow_capacity]]/Table1[[#This Row],[total_capacity]]</f>
        <v>0.95573775341822365</v>
      </c>
      <c r="C325" s="4">
        <f>Table1[[#This Row],[int_flows_capacity]]/Table1[[#This Row],[total_capacity]]</f>
        <v>4.4262246581776396E-2</v>
      </c>
      <c r="D325">
        <v>4922425.7916666605</v>
      </c>
      <c r="E325">
        <v>2007</v>
      </c>
      <c r="F325">
        <v>5150393.7916666605</v>
      </c>
      <c r="G325">
        <v>227968</v>
      </c>
    </row>
    <row r="326" spans="1:7" x14ac:dyDescent="0.25">
      <c r="A326" t="s">
        <v>151</v>
      </c>
      <c r="B326" s="4">
        <f>Table1[[#This Row],[ext_flow_capacity]]/Table1[[#This Row],[total_capacity]]</f>
        <v>0.85522125970269136</v>
      </c>
      <c r="C326" s="4">
        <f>Table1[[#This Row],[int_flows_capacity]]/Table1[[#This Row],[total_capacity]]</f>
        <v>0.14477874029730861</v>
      </c>
      <c r="D326">
        <v>2135862.5</v>
      </c>
      <c r="E326">
        <v>2007</v>
      </c>
      <c r="F326">
        <v>2497438.5</v>
      </c>
      <c r="G326">
        <v>361576</v>
      </c>
    </row>
    <row r="327" spans="1:7" x14ac:dyDescent="0.25">
      <c r="A327" t="s">
        <v>152</v>
      </c>
      <c r="B327" s="4">
        <f>Table1[[#This Row],[ext_flow_capacity]]/Table1[[#This Row],[total_capacity]]</f>
        <v>0.91356100612067226</v>
      </c>
      <c r="C327" s="4">
        <f>Table1[[#This Row],[int_flows_capacity]]/Table1[[#This Row],[total_capacity]]</f>
        <v>8.6438993879327741E-2</v>
      </c>
      <c r="D327">
        <v>23675683.583333299</v>
      </c>
      <c r="E327">
        <v>2007</v>
      </c>
      <c r="F327">
        <v>25915821.083333299</v>
      </c>
      <c r="G327">
        <v>2240137.5</v>
      </c>
    </row>
    <row r="328" spans="1:7" x14ac:dyDescent="0.25">
      <c r="A328" t="s">
        <v>154</v>
      </c>
      <c r="B328" s="4">
        <f>Table1[[#This Row],[ext_flow_capacity]]/Table1[[#This Row],[total_capacity]]</f>
        <v>1</v>
      </c>
      <c r="C328" s="4">
        <f>Table1[[#This Row],[int_flows_capacity]]/Table1[[#This Row],[total_capacity]]</f>
        <v>0</v>
      </c>
      <c r="D328">
        <v>530271</v>
      </c>
      <c r="E328">
        <v>2007</v>
      </c>
      <c r="F328">
        <v>530271</v>
      </c>
      <c r="G328">
        <v>0</v>
      </c>
    </row>
    <row r="329" spans="1:7" x14ac:dyDescent="0.25">
      <c r="A329" t="s">
        <v>155</v>
      </c>
      <c r="B329" s="4">
        <f>Table1[[#This Row],[ext_flow_capacity]]/Table1[[#This Row],[total_capacity]]</f>
        <v>0.94823705118558577</v>
      </c>
      <c r="C329" s="4">
        <f>Table1[[#This Row],[int_flows_capacity]]/Table1[[#This Row],[total_capacity]]</f>
        <v>5.1762948814414254E-2</v>
      </c>
      <c r="D329">
        <v>12472864.6964285</v>
      </c>
      <c r="E329">
        <v>2007</v>
      </c>
      <c r="F329">
        <v>13153741.124999927</v>
      </c>
      <c r="G329">
        <v>680876.42857142701</v>
      </c>
    </row>
    <row r="330" spans="1:7" x14ac:dyDescent="0.25">
      <c r="A330" t="s">
        <v>156</v>
      </c>
      <c r="B330" s="4">
        <f>Table1[[#This Row],[ext_flow_capacity]]/Table1[[#This Row],[total_capacity]]</f>
        <v>1</v>
      </c>
      <c r="C330" s="4">
        <f>Table1[[#This Row],[int_flows_capacity]]/Table1[[#This Row],[total_capacity]]</f>
        <v>0</v>
      </c>
      <c r="D330">
        <v>63928</v>
      </c>
      <c r="E330">
        <v>2007</v>
      </c>
      <c r="F330">
        <v>63928</v>
      </c>
      <c r="G330">
        <v>0</v>
      </c>
    </row>
    <row r="331" spans="1:7" x14ac:dyDescent="0.25">
      <c r="A331" t="s">
        <v>157</v>
      </c>
      <c r="B331" s="4">
        <f>Table1[[#This Row],[ext_flow_capacity]]/Table1[[#This Row],[total_capacity]]</f>
        <v>1</v>
      </c>
      <c r="C331" s="4">
        <f>Table1[[#This Row],[int_flows_capacity]]/Table1[[#This Row],[total_capacity]]</f>
        <v>0</v>
      </c>
      <c r="D331">
        <v>666048.24999999895</v>
      </c>
      <c r="E331">
        <v>2007</v>
      </c>
      <c r="F331">
        <v>666048.24999999895</v>
      </c>
      <c r="G331">
        <v>0</v>
      </c>
    </row>
    <row r="332" spans="1:7" x14ac:dyDescent="0.25">
      <c r="A332" t="s">
        <v>158</v>
      </c>
      <c r="B332" s="4">
        <f>Table1[[#This Row],[ext_flow_capacity]]/Table1[[#This Row],[total_capacity]]</f>
        <v>0.90793295968104393</v>
      </c>
      <c r="C332" s="4">
        <f>Table1[[#This Row],[int_flows_capacity]]/Table1[[#This Row],[total_capacity]]</f>
        <v>9.2067040318956087E-2</v>
      </c>
      <c r="D332">
        <v>2760270.9999999902</v>
      </c>
      <c r="E332">
        <v>2007</v>
      </c>
      <c r="F332">
        <v>3040170.4999999902</v>
      </c>
      <c r="G332">
        <v>279899.5</v>
      </c>
    </row>
    <row r="333" spans="1:7" x14ac:dyDescent="0.25">
      <c r="A333" t="s">
        <v>166</v>
      </c>
      <c r="B333" s="4">
        <f>Table1[[#This Row],[ext_flow_capacity]]/Table1[[#This Row],[total_capacity]]</f>
        <v>1</v>
      </c>
      <c r="C333" s="4">
        <f>Table1[[#This Row],[int_flows_capacity]]/Table1[[#This Row],[total_capacity]]</f>
        <v>0</v>
      </c>
      <c r="D333">
        <v>461009</v>
      </c>
      <c r="E333">
        <v>2007</v>
      </c>
      <c r="F333">
        <v>461009</v>
      </c>
      <c r="G333">
        <v>0</v>
      </c>
    </row>
    <row r="334" spans="1:7" x14ac:dyDescent="0.25">
      <c r="A334" t="s">
        <v>159</v>
      </c>
      <c r="B334" s="4">
        <f>Table1[[#This Row],[ext_flow_capacity]]/Table1[[#This Row],[total_capacity]]</f>
        <v>1</v>
      </c>
      <c r="C334" s="4">
        <f>Table1[[#This Row],[int_flows_capacity]]/Table1[[#This Row],[total_capacity]]</f>
        <v>0</v>
      </c>
      <c r="D334">
        <v>258856</v>
      </c>
      <c r="E334">
        <v>2007</v>
      </c>
      <c r="F334">
        <v>258856</v>
      </c>
      <c r="G334">
        <v>0</v>
      </c>
    </row>
    <row r="335" spans="1:7" x14ac:dyDescent="0.25">
      <c r="A335" t="s">
        <v>160</v>
      </c>
      <c r="B335" s="4">
        <f>Table1[[#This Row],[ext_flow_capacity]]/Table1[[#This Row],[total_capacity]]</f>
        <v>0.78900158458424763</v>
      </c>
      <c r="C335" s="4">
        <f>Table1[[#This Row],[int_flows_capacity]]/Table1[[#This Row],[total_capacity]]</f>
        <v>0.2109984154157524</v>
      </c>
      <c r="D335">
        <v>1982731</v>
      </c>
      <c r="E335">
        <v>2007</v>
      </c>
      <c r="F335">
        <v>2512962</v>
      </c>
      <c r="G335">
        <v>530231</v>
      </c>
    </row>
    <row r="336" spans="1:7" x14ac:dyDescent="0.25">
      <c r="A336" t="s">
        <v>161</v>
      </c>
      <c r="B336" s="4">
        <f>Table1[[#This Row],[ext_flow_capacity]]/Table1[[#This Row],[total_capacity]]</f>
        <v>1</v>
      </c>
      <c r="C336" s="4">
        <f>Table1[[#This Row],[int_flows_capacity]]/Table1[[#This Row],[total_capacity]]</f>
        <v>0</v>
      </c>
      <c r="D336">
        <v>1530</v>
      </c>
      <c r="E336">
        <v>2007</v>
      </c>
      <c r="F336">
        <v>1530</v>
      </c>
      <c r="G336">
        <v>0</v>
      </c>
    </row>
    <row r="337" spans="1:7" x14ac:dyDescent="0.25">
      <c r="A337" t="s">
        <v>162</v>
      </c>
      <c r="B337" s="4">
        <f>Table1[[#This Row],[ext_flow_capacity]]/Table1[[#This Row],[total_capacity]]</f>
        <v>0.98447373011870165</v>
      </c>
      <c r="C337" s="4">
        <f>Table1[[#This Row],[int_flows_capacity]]/Table1[[#This Row],[total_capacity]]</f>
        <v>1.5526269881298365E-2</v>
      </c>
      <c r="D337">
        <v>2482763.3212121101</v>
      </c>
      <c r="E337">
        <v>2007</v>
      </c>
      <c r="F337">
        <v>2521919.3212121101</v>
      </c>
      <c r="G337">
        <v>39156</v>
      </c>
    </row>
    <row r="338" spans="1:7" x14ac:dyDescent="0.25">
      <c r="A338" t="s">
        <v>163</v>
      </c>
      <c r="B338" s="4">
        <f>Table1[[#This Row],[ext_flow_capacity]]/Table1[[#This Row],[total_capacity]]</f>
        <v>1</v>
      </c>
      <c r="C338" s="4">
        <f>Table1[[#This Row],[int_flows_capacity]]/Table1[[#This Row],[total_capacity]]</f>
        <v>0</v>
      </c>
      <c r="D338">
        <v>2739556.6545454501</v>
      </c>
      <c r="E338">
        <v>2007</v>
      </c>
      <c r="F338">
        <v>2739556.6545454501</v>
      </c>
      <c r="G338">
        <v>0</v>
      </c>
    </row>
    <row r="339" spans="1:7" x14ac:dyDescent="0.25">
      <c r="A339" t="s">
        <v>164</v>
      </c>
      <c r="B339" s="4">
        <f>Table1[[#This Row],[ext_flow_capacity]]/Table1[[#This Row],[total_capacity]]</f>
        <v>1</v>
      </c>
      <c r="C339" s="4">
        <f>Table1[[#This Row],[int_flows_capacity]]/Table1[[#This Row],[total_capacity]]</f>
        <v>0</v>
      </c>
      <c r="D339">
        <v>1665629.3999999899</v>
      </c>
      <c r="E339">
        <v>2007</v>
      </c>
      <c r="F339">
        <v>1665629.3999999899</v>
      </c>
      <c r="G339">
        <v>0</v>
      </c>
    </row>
    <row r="340" spans="1:7" x14ac:dyDescent="0.25">
      <c r="A340" t="s">
        <v>165</v>
      </c>
      <c r="B340" s="4">
        <f>Table1[[#This Row],[ext_flow_capacity]]/Table1[[#This Row],[total_capacity]]</f>
        <v>1</v>
      </c>
      <c r="C340" s="4">
        <f>Table1[[#This Row],[int_flows_capacity]]/Table1[[#This Row],[total_capacity]]</f>
        <v>0</v>
      </c>
      <c r="D340">
        <v>723846.5</v>
      </c>
      <c r="E340">
        <v>2007</v>
      </c>
      <c r="F340">
        <v>723846.5</v>
      </c>
      <c r="G340">
        <v>0</v>
      </c>
    </row>
    <row r="341" spans="1:7" x14ac:dyDescent="0.25">
      <c r="A341" t="s">
        <v>167</v>
      </c>
      <c r="B341" s="4">
        <f>Table1[[#This Row],[ext_flow_capacity]]/Table1[[#This Row],[total_capacity]]</f>
        <v>1</v>
      </c>
      <c r="C341" s="4">
        <f>Table1[[#This Row],[int_flows_capacity]]/Table1[[#This Row],[total_capacity]]</f>
        <v>0</v>
      </c>
      <c r="D341">
        <v>860860</v>
      </c>
      <c r="E341">
        <v>2007</v>
      </c>
      <c r="F341">
        <v>860860</v>
      </c>
      <c r="G341">
        <v>0</v>
      </c>
    </row>
    <row r="342" spans="1:7" x14ac:dyDescent="0.25">
      <c r="A342" t="s">
        <v>169</v>
      </c>
      <c r="B342" s="4">
        <f>Table1[[#This Row],[ext_flow_capacity]]/Table1[[#This Row],[total_capacity]]</f>
        <v>0.78315054835493525</v>
      </c>
      <c r="C342" s="4">
        <f>Table1[[#This Row],[int_flows_capacity]]/Table1[[#This Row],[total_capacity]]</f>
        <v>0.21684945164506481</v>
      </c>
      <c r="D342">
        <v>40846</v>
      </c>
      <c r="E342">
        <v>2007</v>
      </c>
      <c r="F342">
        <v>52156</v>
      </c>
      <c r="G342">
        <v>11310</v>
      </c>
    </row>
    <row r="343" spans="1:7" x14ac:dyDescent="0.25">
      <c r="A343" t="s">
        <v>119</v>
      </c>
      <c r="B343" s="4">
        <f>Table1[[#This Row],[ext_flow_capacity]]/Table1[[#This Row],[total_capacity]]</f>
        <v>1</v>
      </c>
      <c r="C343" s="4">
        <f>Table1[[#This Row],[int_flows_capacity]]/Table1[[#This Row],[total_capacity]]</f>
        <v>0</v>
      </c>
      <c r="D343">
        <v>36864</v>
      </c>
      <c r="E343">
        <v>2007</v>
      </c>
      <c r="F343">
        <v>36864</v>
      </c>
      <c r="G343">
        <v>0</v>
      </c>
    </row>
    <row r="344" spans="1:7" x14ac:dyDescent="0.25">
      <c r="A344" t="s">
        <v>170</v>
      </c>
      <c r="B344" s="4">
        <f>Table1[[#This Row],[ext_flow_capacity]]/Table1[[#This Row],[total_capacity]]</f>
        <v>0.87899281507800442</v>
      </c>
      <c r="C344" s="4">
        <f>Table1[[#This Row],[int_flows_capacity]]/Table1[[#This Row],[total_capacity]]</f>
        <v>0.12100718492199553</v>
      </c>
      <c r="D344">
        <v>501955</v>
      </c>
      <c r="E344">
        <v>2007</v>
      </c>
      <c r="F344">
        <v>571057</v>
      </c>
      <c r="G344">
        <v>69102</v>
      </c>
    </row>
    <row r="345" spans="1:7" x14ac:dyDescent="0.25">
      <c r="A345" t="s">
        <v>171</v>
      </c>
      <c r="B345" s="4">
        <f>Table1[[#This Row],[ext_flow_capacity]]/Table1[[#This Row],[total_capacity]]</f>
        <v>1</v>
      </c>
      <c r="C345" s="4">
        <f>Table1[[#This Row],[int_flows_capacity]]/Table1[[#This Row],[total_capacity]]</f>
        <v>0</v>
      </c>
      <c r="D345">
        <v>250660</v>
      </c>
      <c r="E345">
        <v>2007</v>
      </c>
      <c r="F345">
        <v>250660</v>
      </c>
      <c r="G345">
        <v>0</v>
      </c>
    </row>
    <row r="346" spans="1:7" x14ac:dyDescent="0.25">
      <c r="A346" t="s">
        <v>172</v>
      </c>
      <c r="B346" s="4">
        <f>Table1[[#This Row],[ext_flow_capacity]]/Table1[[#This Row],[total_capacity]]</f>
        <v>1</v>
      </c>
      <c r="C346" s="4">
        <f>Table1[[#This Row],[int_flows_capacity]]/Table1[[#This Row],[total_capacity]]</f>
        <v>0</v>
      </c>
      <c r="D346">
        <v>329200</v>
      </c>
      <c r="E346">
        <v>2007</v>
      </c>
      <c r="F346">
        <v>329200</v>
      </c>
      <c r="G346">
        <v>0</v>
      </c>
    </row>
    <row r="347" spans="1:7" x14ac:dyDescent="0.25">
      <c r="A347" t="s">
        <v>173</v>
      </c>
      <c r="B347" s="4">
        <f>Table1[[#This Row],[ext_flow_capacity]]/Table1[[#This Row],[total_capacity]]</f>
        <v>1</v>
      </c>
      <c r="C347" s="4">
        <f>Table1[[#This Row],[int_flows_capacity]]/Table1[[#This Row],[total_capacity]]</f>
        <v>0</v>
      </c>
      <c r="D347">
        <v>33072</v>
      </c>
      <c r="E347">
        <v>2007</v>
      </c>
      <c r="F347">
        <v>33072</v>
      </c>
      <c r="G347">
        <v>0</v>
      </c>
    </row>
    <row r="348" spans="1:7" x14ac:dyDescent="0.25">
      <c r="A348" t="s">
        <v>174</v>
      </c>
      <c r="B348" s="4">
        <f>Table1[[#This Row],[ext_flow_capacity]]/Table1[[#This Row],[total_capacity]]</f>
        <v>1</v>
      </c>
      <c r="C348" s="4">
        <f>Table1[[#This Row],[int_flows_capacity]]/Table1[[#This Row],[total_capacity]]</f>
        <v>0</v>
      </c>
      <c r="D348">
        <v>33072</v>
      </c>
      <c r="E348">
        <v>2007</v>
      </c>
      <c r="F348">
        <v>33072</v>
      </c>
      <c r="G348">
        <v>0</v>
      </c>
    </row>
    <row r="349" spans="1:7" x14ac:dyDescent="0.25">
      <c r="A349" t="s">
        <v>175</v>
      </c>
      <c r="B349" s="4">
        <f>Table1[[#This Row],[ext_flow_capacity]]/Table1[[#This Row],[total_capacity]]</f>
        <v>1</v>
      </c>
      <c r="C349" s="4">
        <f>Table1[[#This Row],[int_flows_capacity]]/Table1[[#This Row],[total_capacity]]</f>
        <v>0</v>
      </c>
      <c r="D349">
        <v>96635.5</v>
      </c>
      <c r="E349">
        <v>2007</v>
      </c>
      <c r="F349">
        <v>96635.5</v>
      </c>
      <c r="G349">
        <v>0</v>
      </c>
    </row>
    <row r="350" spans="1:7" x14ac:dyDescent="0.25">
      <c r="A350" t="s">
        <v>176</v>
      </c>
      <c r="B350" s="4">
        <f>Table1[[#This Row],[ext_flow_capacity]]/Table1[[#This Row],[total_capacity]]</f>
        <v>1</v>
      </c>
      <c r="C350" s="4">
        <f>Table1[[#This Row],[int_flows_capacity]]/Table1[[#This Row],[total_capacity]]</f>
        <v>0</v>
      </c>
      <c r="D350">
        <v>1066270.41666666</v>
      </c>
      <c r="E350">
        <v>2007</v>
      </c>
      <c r="F350">
        <v>1066270.41666666</v>
      </c>
      <c r="G350">
        <v>0</v>
      </c>
    </row>
    <row r="351" spans="1:7" x14ac:dyDescent="0.25">
      <c r="A351" t="s">
        <v>177</v>
      </c>
      <c r="B351" s="4">
        <f>Table1[[#This Row],[ext_flow_capacity]]/Table1[[#This Row],[total_capacity]]</f>
        <v>1</v>
      </c>
      <c r="C351" s="4">
        <f>Table1[[#This Row],[int_flows_capacity]]/Table1[[#This Row],[total_capacity]]</f>
        <v>0</v>
      </c>
      <c r="D351">
        <v>107952</v>
      </c>
      <c r="E351">
        <v>2007</v>
      </c>
      <c r="F351">
        <v>107952</v>
      </c>
      <c r="G351">
        <v>0</v>
      </c>
    </row>
    <row r="352" spans="1:7" x14ac:dyDescent="0.25">
      <c r="A352" t="s">
        <v>126</v>
      </c>
      <c r="B352" s="4">
        <f>Table1[[#This Row],[ext_flow_capacity]]/Table1[[#This Row],[total_capacity]]</f>
        <v>1</v>
      </c>
      <c r="C352" s="4">
        <f>Table1[[#This Row],[int_flows_capacity]]/Table1[[#This Row],[total_capacity]]</f>
        <v>0</v>
      </c>
      <c r="D352">
        <v>10595.75</v>
      </c>
      <c r="E352">
        <v>2007</v>
      </c>
      <c r="F352">
        <v>10595.75</v>
      </c>
      <c r="G352">
        <v>0</v>
      </c>
    </row>
    <row r="353" spans="1:7" x14ac:dyDescent="0.25">
      <c r="A353" t="s">
        <v>178</v>
      </c>
      <c r="B353" s="4">
        <f>Table1[[#This Row],[ext_flow_capacity]]/Table1[[#This Row],[total_capacity]]</f>
        <v>1</v>
      </c>
      <c r="C353" s="4">
        <f>Table1[[#This Row],[int_flows_capacity]]/Table1[[#This Row],[total_capacity]]</f>
        <v>0</v>
      </c>
      <c r="D353">
        <v>484796.66666666599</v>
      </c>
      <c r="E353">
        <v>2007</v>
      </c>
      <c r="F353">
        <v>484796.66666666599</v>
      </c>
      <c r="G353">
        <v>0</v>
      </c>
    </row>
    <row r="354" spans="1:7" x14ac:dyDescent="0.25">
      <c r="A354" t="s">
        <v>179</v>
      </c>
      <c r="B354" s="4">
        <f>Table1[[#This Row],[ext_flow_capacity]]/Table1[[#This Row],[total_capacity]]</f>
        <v>1</v>
      </c>
      <c r="C354" s="4">
        <f>Table1[[#This Row],[int_flows_capacity]]/Table1[[#This Row],[total_capacity]]</f>
        <v>0</v>
      </c>
      <c r="D354">
        <v>7825</v>
      </c>
      <c r="E354">
        <v>2007</v>
      </c>
      <c r="F354">
        <v>7825</v>
      </c>
      <c r="G354">
        <v>0</v>
      </c>
    </row>
    <row r="355" spans="1:7" x14ac:dyDescent="0.25">
      <c r="A355" t="s">
        <v>4</v>
      </c>
      <c r="B355" s="4">
        <f>Table1[[#This Row],[ext_flow_capacity]]/Table1[[#This Row],[total_capacity]]</f>
        <v>0.93263602506872501</v>
      </c>
      <c r="C355" s="4">
        <f>Table1[[#This Row],[int_flows_capacity]]/Table1[[#This Row],[total_capacity]]</f>
        <v>6.736397493127505E-2</v>
      </c>
      <c r="D355">
        <v>109924065.923908</v>
      </c>
      <c r="E355">
        <v>2008</v>
      </c>
      <c r="F355">
        <v>117863842.88105084</v>
      </c>
      <c r="G355">
        <v>7939776.9571428504</v>
      </c>
    </row>
    <row r="356" spans="1:7" x14ac:dyDescent="0.25">
      <c r="A356" t="s">
        <v>6</v>
      </c>
      <c r="B356" s="4">
        <f>Table1[[#This Row],[ext_flow_capacity]]/Table1[[#This Row],[total_capacity]]</f>
        <v>0.97424379886500745</v>
      </c>
      <c r="C356" s="4">
        <f>Table1[[#This Row],[int_flows_capacity]]/Table1[[#This Row],[total_capacity]]</f>
        <v>2.5756201134992683E-2</v>
      </c>
      <c r="D356">
        <v>40129070.878571302</v>
      </c>
      <c r="E356">
        <v>2008</v>
      </c>
      <c r="F356">
        <v>41189967.978571288</v>
      </c>
      <c r="G356">
        <v>1060897.0999999901</v>
      </c>
    </row>
    <row r="357" spans="1:7" x14ac:dyDescent="0.25">
      <c r="A357" t="s">
        <v>7</v>
      </c>
      <c r="B357" s="4">
        <f>Table1[[#This Row],[ext_flow_capacity]]/Table1[[#This Row],[total_capacity]]</f>
        <v>0.9989572058842684</v>
      </c>
      <c r="C357" s="4">
        <f>Table1[[#This Row],[int_flows_capacity]]/Table1[[#This Row],[total_capacity]]</f>
        <v>1.0427941157317097E-3</v>
      </c>
      <c r="D357">
        <v>172539186.41172701</v>
      </c>
      <c r="E357">
        <v>2008</v>
      </c>
      <c r="F357">
        <v>172719297.07839367</v>
      </c>
      <c r="G357">
        <v>180110.66666666599</v>
      </c>
    </row>
    <row r="358" spans="1:7" x14ac:dyDescent="0.25">
      <c r="A358" t="s">
        <v>8</v>
      </c>
      <c r="B358" s="4">
        <f>Table1[[#This Row],[ext_flow_capacity]]/Table1[[#This Row],[total_capacity]]</f>
        <v>1</v>
      </c>
      <c r="C358" s="4">
        <f>Table1[[#This Row],[int_flows_capacity]]/Table1[[#This Row],[total_capacity]]</f>
        <v>0</v>
      </c>
      <c r="D358">
        <v>2562540</v>
      </c>
      <c r="E358">
        <v>2008</v>
      </c>
      <c r="F358">
        <v>2562540</v>
      </c>
      <c r="G358">
        <v>0</v>
      </c>
    </row>
    <row r="359" spans="1:7" x14ac:dyDescent="0.25">
      <c r="A359" t="s">
        <v>88</v>
      </c>
      <c r="B359" s="4">
        <f>Table1[[#This Row],[ext_flow_capacity]]/Table1[[#This Row],[total_capacity]]</f>
        <v>1</v>
      </c>
      <c r="C359" s="4">
        <f>Table1[[#This Row],[int_flows_capacity]]/Table1[[#This Row],[total_capacity]]</f>
        <v>0</v>
      </c>
      <c r="D359">
        <v>5313761.0047618896</v>
      </c>
      <c r="E359">
        <v>2008</v>
      </c>
      <c r="F359">
        <v>5313761.0047618896</v>
      </c>
      <c r="G359">
        <v>0</v>
      </c>
    </row>
    <row r="360" spans="1:7" x14ac:dyDescent="0.25">
      <c r="A360" t="s">
        <v>9</v>
      </c>
      <c r="B360" s="4">
        <f>Table1[[#This Row],[ext_flow_capacity]]/Table1[[#This Row],[total_capacity]]</f>
        <v>0.6311308119121356</v>
      </c>
      <c r="C360" s="4">
        <f>Table1[[#This Row],[int_flows_capacity]]/Table1[[#This Row],[total_capacity]]</f>
        <v>0.36886918808786434</v>
      </c>
      <c r="D360">
        <v>165336809.11507899</v>
      </c>
      <c r="E360">
        <v>2008</v>
      </c>
      <c r="F360">
        <v>261969160.74206299</v>
      </c>
      <c r="G360">
        <v>96632351.626984</v>
      </c>
    </row>
    <row r="361" spans="1:7" x14ac:dyDescent="0.25">
      <c r="A361" t="s">
        <v>10</v>
      </c>
      <c r="B361" s="4">
        <f>Table1[[#This Row],[ext_flow_capacity]]/Table1[[#This Row],[total_capacity]]</f>
        <v>0.94542271223368224</v>
      </c>
      <c r="C361" s="4">
        <f>Table1[[#This Row],[int_flows_capacity]]/Table1[[#This Row],[total_capacity]]</f>
        <v>5.457728776631772E-2</v>
      </c>
      <c r="D361">
        <v>71408482.092063397</v>
      </c>
      <c r="E361">
        <v>2008</v>
      </c>
      <c r="F361">
        <v>75530745.314285621</v>
      </c>
      <c r="G361">
        <v>4122263.2222222202</v>
      </c>
    </row>
    <row r="362" spans="1:7" x14ac:dyDescent="0.25">
      <c r="A362" t="s">
        <v>11</v>
      </c>
      <c r="B362" s="4">
        <f>Table1[[#This Row],[ext_flow_capacity]]/Table1[[#This Row],[total_capacity]]</f>
        <v>1</v>
      </c>
      <c r="C362" s="4">
        <f>Table1[[#This Row],[int_flows_capacity]]/Table1[[#This Row],[total_capacity]]</f>
        <v>0</v>
      </c>
      <c r="D362">
        <v>7707227.9476461001</v>
      </c>
      <c r="E362">
        <v>2008</v>
      </c>
      <c r="F362">
        <v>7707227.9476461001</v>
      </c>
      <c r="G362">
        <v>0</v>
      </c>
    </row>
    <row r="363" spans="1:7" x14ac:dyDescent="0.25">
      <c r="A363" t="s">
        <v>12</v>
      </c>
      <c r="B363" s="4">
        <f>Table1[[#This Row],[ext_flow_capacity]]/Table1[[#This Row],[total_capacity]]</f>
        <v>0.97246544802882973</v>
      </c>
      <c r="C363" s="4">
        <f>Table1[[#This Row],[int_flows_capacity]]/Table1[[#This Row],[total_capacity]]</f>
        <v>2.7534551971170374E-2</v>
      </c>
      <c r="D363">
        <v>16607715.0560515</v>
      </c>
      <c r="E363">
        <v>2008</v>
      </c>
      <c r="F363">
        <v>17077948.722718164</v>
      </c>
      <c r="G363">
        <v>470233.66666666599</v>
      </c>
    </row>
    <row r="364" spans="1:7" x14ac:dyDescent="0.25">
      <c r="A364" t="s">
        <v>90</v>
      </c>
      <c r="B364" s="4">
        <f>Table1[[#This Row],[ext_flow_capacity]]/Table1[[#This Row],[total_capacity]]</f>
        <v>1</v>
      </c>
      <c r="C364" s="4">
        <f>Table1[[#This Row],[int_flows_capacity]]/Table1[[#This Row],[total_capacity]]</f>
        <v>0</v>
      </c>
      <c r="D364">
        <v>8391102.4139880892</v>
      </c>
      <c r="E364">
        <v>2008</v>
      </c>
      <c r="F364">
        <v>8391102.4139880892</v>
      </c>
      <c r="G364">
        <v>0</v>
      </c>
    </row>
    <row r="365" spans="1:7" x14ac:dyDescent="0.25">
      <c r="A365" t="s">
        <v>13</v>
      </c>
      <c r="B365" s="4">
        <f>Table1[[#This Row],[ext_flow_capacity]]/Table1[[#This Row],[total_capacity]]</f>
        <v>0.71307782641963779</v>
      </c>
      <c r="C365" s="4">
        <f>Table1[[#This Row],[int_flows_capacity]]/Table1[[#This Row],[total_capacity]]</f>
        <v>0.28692217358036221</v>
      </c>
      <c r="D365">
        <v>1061712689.06731</v>
      </c>
      <c r="E365">
        <v>2008</v>
      </c>
      <c r="F365">
        <v>1488915584.9904449</v>
      </c>
      <c r="G365">
        <v>427202895.92313498</v>
      </c>
    </row>
    <row r="366" spans="1:7" x14ac:dyDescent="0.25">
      <c r="A366" t="s">
        <v>14</v>
      </c>
      <c r="B366" s="4">
        <f>Table1[[#This Row],[ext_flow_capacity]]/Table1[[#This Row],[total_capacity]]</f>
        <v>0.96157647048006489</v>
      </c>
      <c r="C366" s="4">
        <f>Table1[[#This Row],[int_flows_capacity]]/Table1[[#This Row],[total_capacity]]</f>
        <v>3.8423529519935169E-2</v>
      </c>
      <c r="D366">
        <v>234979095.56079099</v>
      </c>
      <c r="E366">
        <v>2008</v>
      </c>
      <c r="F366">
        <v>244368599.66371495</v>
      </c>
      <c r="G366">
        <v>9389504.1029239707</v>
      </c>
    </row>
    <row r="367" spans="1:7" x14ac:dyDescent="0.25">
      <c r="A367" t="s">
        <v>15</v>
      </c>
      <c r="B367" s="4">
        <f>Table1[[#This Row],[ext_flow_capacity]]/Table1[[#This Row],[total_capacity]]</f>
        <v>1</v>
      </c>
      <c r="C367" s="4">
        <f>Table1[[#This Row],[int_flows_capacity]]/Table1[[#This Row],[total_capacity]]</f>
        <v>0</v>
      </c>
      <c r="D367">
        <v>3515456.7261904702</v>
      </c>
      <c r="E367">
        <v>2008</v>
      </c>
      <c r="F367">
        <v>3515456.7261904702</v>
      </c>
      <c r="G367">
        <v>0</v>
      </c>
    </row>
    <row r="368" spans="1:7" x14ac:dyDescent="0.25">
      <c r="A368" t="s">
        <v>16</v>
      </c>
      <c r="B368" s="4">
        <f>Table1[[#This Row],[ext_flow_capacity]]/Table1[[#This Row],[total_capacity]]</f>
        <v>0.97517374789501698</v>
      </c>
      <c r="C368" s="4">
        <f>Table1[[#This Row],[int_flows_capacity]]/Table1[[#This Row],[total_capacity]]</f>
        <v>2.4826252104983085E-2</v>
      </c>
      <c r="D368">
        <v>129925953.55945501</v>
      </c>
      <c r="E368">
        <v>2008</v>
      </c>
      <c r="F368">
        <v>133233645.63485181</v>
      </c>
      <c r="G368">
        <v>3307692.0753968102</v>
      </c>
    </row>
    <row r="369" spans="1:7" x14ac:dyDescent="0.25">
      <c r="A369" t="s">
        <v>17</v>
      </c>
      <c r="B369" s="4">
        <f>Table1[[#This Row],[ext_flow_capacity]]/Table1[[#This Row],[total_capacity]]</f>
        <v>1</v>
      </c>
      <c r="C369" s="4">
        <f>Table1[[#This Row],[int_flows_capacity]]/Table1[[#This Row],[total_capacity]]</f>
        <v>0</v>
      </c>
      <c r="D369">
        <v>85800</v>
      </c>
      <c r="E369">
        <v>2008</v>
      </c>
      <c r="F369">
        <v>85800</v>
      </c>
      <c r="G369">
        <v>0</v>
      </c>
    </row>
    <row r="370" spans="1:7" x14ac:dyDescent="0.25">
      <c r="A370" t="s">
        <v>18</v>
      </c>
      <c r="B370" s="4">
        <f>Table1[[#This Row],[ext_flow_capacity]]/Table1[[#This Row],[total_capacity]]</f>
        <v>0.84991540577503522</v>
      </c>
      <c r="C370" s="4">
        <f>Table1[[#This Row],[int_flows_capacity]]/Table1[[#This Row],[total_capacity]]</f>
        <v>0.15008459422496473</v>
      </c>
      <c r="D370">
        <v>191289965.89801499</v>
      </c>
      <c r="E370">
        <v>2008</v>
      </c>
      <c r="F370">
        <v>225069418.2011894</v>
      </c>
      <c r="G370">
        <v>33779452.303174399</v>
      </c>
    </row>
    <row r="371" spans="1:7" x14ac:dyDescent="0.25">
      <c r="A371" t="s">
        <v>19</v>
      </c>
      <c r="B371" s="4">
        <f>Table1[[#This Row],[ext_flow_capacity]]/Table1[[#This Row],[total_capacity]]</f>
        <v>0.96819432310773645</v>
      </c>
      <c r="C371" s="4">
        <f>Table1[[#This Row],[int_flows_capacity]]/Table1[[#This Row],[total_capacity]]</f>
        <v>3.1805676892263518E-2</v>
      </c>
      <c r="D371">
        <v>174053559.52327299</v>
      </c>
      <c r="E371">
        <v>2008</v>
      </c>
      <c r="F371">
        <v>179771307.64885208</v>
      </c>
      <c r="G371">
        <v>5717748.1255790899</v>
      </c>
    </row>
    <row r="372" spans="1:7" x14ac:dyDescent="0.25">
      <c r="A372" t="s">
        <v>92</v>
      </c>
      <c r="B372" s="4">
        <f>Table1[[#This Row],[ext_flow_capacity]]/Table1[[#This Row],[total_capacity]]</f>
        <v>0.9716291406706723</v>
      </c>
      <c r="C372" s="4">
        <f>Table1[[#This Row],[int_flows_capacity]]/Table1[[#This Row],[total_capacity]]</f>
        <v>2.8370859329327706E-2</v>
      </c>
      <c r="D372">
        <v>5187567.3223214196</v>
      </c>
      <c r="E372">
        <v>2008</v>
      </c>
      <c r="F372">
        <v>5339040.4889880856</v>
      </c>
      <c r="G372">
        <v>151473.16666666599</v>
      </c>
    </row>
    <row r="373" spans="1:7" x14ac:dyDescent="0.25">
      <c r="A373" t="s">
        <v>20</v>
      </c>
      <c r="B373" s="4">
        <f>Table1[[#This Row],[ext_flow_capacity]]/Table1[[#This Row],[total_capacity]]</f>
        <v>0.98387316111636247</v>
      </c>
      <c r="C373" s="4">
        <f>Table1[[#This Row],[int_flows_capacity]]/Table1[[#This Row],[total_capacity]]</f>
        <v>1.6126838883637588E-2</v>
      </c>
      <c r="D373">
        <v>180206494.50245801</v>
      </c>
      <c r="E373">
        <v>2008</v>
      </c>
      <c r="F373">
        <v>183160291.00538197</v>
      </c>
      <c r="G373">
        <v>2953796.5029239701</v>
      </c>
    </row>
    <row r="374" spans="1:7" x14ac:dyDescent="0.25">
      <c r="A374" t="s">
        <v>21</v>
      </c>
      <c r="B374" s="4">
        <f>Table1[[#This Row],[ext_flow_capacity]]/Table1[[#This Row],[total_capacity]]</f>
        <v>0.98030326139619228</v>
      </c>
      <c r="C374" s="4">
        <f>Table1[[#This Row],[int_flows_capacity]]/Table1[[#This Row],[total_capacity]]</f>
        <v>1.9696738603807745E-2</v>
      </c>
      <c r="D374">
        <v>14716763.478670601</v>
      </c>
      <c r="E374">
        <v>2008</v>
      </c>
      <c r="F374">
        <v>15012459.978670601</v>
      </c>
      <c r="G374">
        <v>295696.5</v>
      </c>
    </row>
    <row r="375" spans="1:7" x14ac:dyDescent="0.25">
      <c r="A375" t="s">
        <v>105</v>
      </c>
      <c r="B375" s="4">
        <f>Table1[[#This Row],[ext_flow_capacity]]/Table1[[#This Row],[total_capacity]]</f>
        <v>1</v>
      </c>
      <c r="C375" s="4">
        <f>Table1[[#This Row],[int_flows_capacity]]/Table1[[#This Row],[total_capacity]]</f>
        <v>0</v>
      </c>
      <c r="D375">
        <v>5061248.9999999898</v>
      </c>
      <c r="E375">
        <v>2008</v>
      </c>
      <c r="F375">
        <v>5061248.9999999898</v>
      </c>
      <c r="G375">
        <v>0</v>
      </c>
    </row>
    <row r="376" spans="1:7" x14ac:dyDescent="0.25">
      <c r="A376" t="s">
        <v>23</v>
      </c>
      <c r="B376" s="4">
        <f>Table1[[#This Row],[ext_flow_capacity]]/Table1[[#This Row],[total_capacity]]</f>
        <v>1</v>
      </c>
      <c r="C376" s="4">
        <f>Table1[[#This Row],[int_flows_capacity]]/Table1[[#This Row],[total_capacity]]</f>
        <v>0</v>
      </c>
      <c r="D376">
        <v>360423315.29689997</v>
      </c>
      <c r="E376">
        <v>2008</v>
      </c>
      <c r="F376">
        <v>360423315.29689997</v>
      </c>
      <c r="G376">
        <v>0</v>
      </c>
    </row>
    <row r="377" spans="1:7" x14ac:dyDescent="0.25">
      <c r="A377" t="s">
        <v>24</v>
      </c>
      <c r="B377" s="4">
        <f>Table1[[#This Row],[ext_flow_capacity]]/Table1[[#This Row],[total_capacity]]</f>
        <v>0.96126064967551328</v>
      </c>
      <c r="C377" s="4">
        <f>Table1[[#This Row],[int_flows_capacity]]/Table1[[#This Row],[total_capacity]]</f>
        <v>3.8739350324486693E-2</v>
      </c>
      <c r="D377">
        <v>5852820.7123015802</v>
      </c>
      <c r="E377">
        <v>2008</v>
      </c>
      <c r="F377">
        <v>6088692.7123015802</v>
      </c>
      <c r="G377">
        <v>235872</v>
      </c>
    </row>
    <row r="378" spans="1:7" x14ac:dyDescent="0.25">
      <c r="A378" t="s">
        <v>25</v>
      </c>
      <c r="B378" s="4">
        <f>Table1[[#This Row],[ext_flow_capacity]]/Table1[[#This Row],[total_capacity]]</f>
        <v>0.74615630726661675</v>
      </c>
      <c r="C378" s="4">
        <f>Table1[[#This Row],[int_flows_capacity]]/Table1[[#This Row],[total_capacity]]</f>
        <v>0.25384369273338314</v>
      </c>
      <c r="D378">
        <v>30961611.359848399</v>
      </c>
      <c r="E378">
        <v>2008</v>
      </c>
      <c r="F378">
        <v>41494806.193181701</v>
      </c>
      <c r="G378">
        <v>10533194.8333333</v>
      </c>
    </row>
    <row r="379" spans="1:7" x14ac:dyDescent="0.25">
      <c r="A379" t="s">
        <v>26</v>
      </c>
      <c r="B379" s="4">
        <f>Table1[[#This Row],[ext_flow_capacity]]/Table1[[#This Row],[total_capacity]]</f>
        <v>0.89640507294736049</v>
      </c>
      <c r="C379" s="4">
        <f>Table1[[#This Row],[int_flows_capacity]]/Table1[[#This Row],[total_capacity]]</f>
        <v>0.10359492705263945</v>
      </c>
      <c r="D379">
        <v>84650275.659054697</v>
      </c>
      <c r="E379">
        <v>2008</v>
      </c>
      <c r="F379">
        <v>94433061.808459446</v>
      </c>
      <c r="G379">
        <v>9782786.1494047493</v>
      </c>
    </row>
    <row r="380" spans="1:7" x14ac:dyDescent="0.25">
      <c r="A380" t="s">
        <v>27</v>
      </c>
      <c r="B380" s="4">
        <f>Table1[[#This Row],[ext_flow_capacity]]/Table1[[#This Row],[total_capacity]]</f>
        <v>0.9286114012275668</v>
      </c>
      <c r="C380" s="4">
        <f>Table1[[#This Row],[int_flows_capacity]]/Table1[[#This Row],[total_capacity]]</f>
        <v>7.1388598772433171E-2</v>
      </c>
      <c r="D380">
        <v>413736</v>
      </c>
      <c r="E380">
        <v>2008</v>
      </c>
      <c r="F380">
        <v>445542.66666666663</v>
      </c>
      <c r="G380">
        <v>31806.666666666599</v>
      </c>
    </row>
    <row r="381" spans="1:7" x14ac:dyDescent="0.25">
      <c r="A381" t="s">
        <v>28</v>
      </c>
      <c r="B381" s="4">
        <f>Table1[[#This Row],[ext_flow_capacity]]/Table1[[#This Row],[total_capacity]]</f>
        <v>0.97699923971034319</v>
      </c>
      <c r="C381" s="4">
        <f>Table1[[#This Row],[int_flows_capacity]]/Table1[[#This Row],[total_capacity]]</f>
        <v>2.300076028965686E-2</v>
      </c>
      <c r="D381">
        <v>18827937.057142802</v>
      </c>
      <c r="E381">
        <v>2008</v>
      </c>
      <c r="F381">
        <v>19271189.057142802</v>
      </c>
      <c r="G381">
        <v>443252</v>
      </c>
    </row>
    <row r="382" spans="1:7" x14ac:dyDescent="0.25">
      <c r="A382" t="s">
        <v>29</v>
      </c>
      <c r="B382" s="4">
        <f>Table1[[#This Row],[ext_flow_capacity]]/Table1[[#This Row],[total_capacity]]</f>
        <v>0.88012988708094864</v>
      </c>
      <c r="C382" s="4">
        <f>Table1[[#This Row],[int_flows_capacity]]/Table1[[#This Row],[total_capacity]]</f>
        <v>0.11987011291905141</v>
      </c>
      <c r="D382">
        <v>192504490.201226</v>
      </c>
      <c r="E382">
        <v>2008</v>
      </c>
      <c r="F382">
        <v>218722819.24170208</v>
      </c>
      <c r="G382">
        <v>26218329.040476099</v>
      </c>
    </row>
    <row r="383" spans="1:7" x14ac:dyDescent="0.25">
      <c r="A383" t="s">
        <v>31</v>
      </c>
      <c r="B383" s="4">
        <f>Table1[[#This Row],[ext_flow_capacity]]/Table1[[#This Row],[total_capacity]]</f>
        <v>1</v>
      </c>
      <c r="C383" s="4">
        <f>Table1[[#This Row],[int_flows_capacity]]/Table1[[#This Row],[total_capacity]]</f>
        <v>0</v>
      </c>
      <c r="D383">
        <v>10347118.2015872</v>
      </c>
      <c r="E383">
        <v>2008</v>
      </c>
      <c r="F383">
        <v>10347118.2015872</v>
      </c>
      <c r="G383">
        <v>0</v>
      </c>
    </row>
    <row r="384" spans="1:7" x14ac:dyDescent="0.25">
      <c r="A384" t="s">
        <v>32</v>
      </c>
      <c r="B384" s="4">
        <f>Table1[[#This Row],[ext_flow_capacity]]/Table1[[#This Row],[total_capacity]]</f>
        <v>0.71373019526088355</v>
      </c>
      <c r="C384" s="4">
        <f>Table1[[#This Row],[int_flows_capacity]]/Table1[[#This Row],[total_capacity]]</f>
        <v>0.28626980473911645</v>
      </c>
      <c r="D384">
        <v>344382669.94621497</v>
      </c>
      <c r="E384">
        <v>2008</v>
      </c>
      <c r="F384">
        <v>482510999.58064097</v>
      </c>
      <c r="G384">
        <v>138128329.634426</v>
      </c>
    </row>
    <row r="385" spans="1:7" x14ac:dyDescent="0.25">
      <c r="A385" t="s">
        <v>33</v>
      </c>
      <c r="B385" s="4">
        <f>Table1[[#This Row],[ext_flow_capacity]]/Table1[[#This Row],[total_capacity]]</f>
        <v>1</v>
      </c>
      <c r="C385" s="4">
        <f>Table1[[#This Row],[int_flows_capacity]]/Table1[[#This Row],[total_capacity]]</f>
        <v>0</v>
      </c>
      <c r="D385">
        <v>4331209.1523809396</v>
      </c>
      <c r="E385">
        <v>2008</v>
      </c>
      <c r="F385">
        <v>4331209.1523809396</v>
      </c>
      <c r="G385">
        <v>0</v>
      </c>
    </row>
    <row r="386" spans="1:7" x14ac:dyDescent="0.25">
      <c r="A386" t="s">
        <v>34</v>
      </c>
      <c r="B386" s="4">
        <f>Table1[[#This Row],[ext_flow_capacity]]/Table1[[#This Row],[total_capacity]]</f>
        <v>0.92370635704372051</v>
      </c>
      <c r="C386" s="4">
        <f>Table1[[#This Row],[int_flows_capacity]]/Table1[[#This Row],[total_capacity]]</f>
        <v>7.6293642956279523E-2</v>
      </c>
      <c r="D386">
        <v>257998017.760966</v>
      </c>
      <c r="E386">
        <v>2008</v>
      </c>
      <c r="F386">
        <v>279307396.54826748</v>
      </c>
      <c r="G386">
        <v>21309378.787301499</v>
      </c>
    </row>
    <row r="387" spans="1:7" x14ac:dyDescent="0.25">
      <c r="A387" t="s">
        <v>35</v>
      </c>
      <c r="B387" s="4">
        <f>Table1[[#This Row],[ext_flow_capacity]]/Table1[[#This Row],[total_capacity]]</f>
        <v>0.84075387548315306</v>
      </c>
      <c r="C387" s="4">
        <f>Table1[[#This Row],[int_flows_capacity]]/Table1[[#This Row],[total_capacity]]</f>
        <v>0.15924612451684697</v>
      </c>
      <c r="D387">
        <v>3472775.5</v>
      </c>
      <c r="E387">
        <v>2008</v>
      </c>
      <c r="F387">
        <v>4130549.5</v>
      </c>
      <c r="G387">
        <v>657774</v>
      </c>
    </row>
    <row r="388" spans="1:7" x14ac:dyDescent="0.25">
      <c r="A388" t="s">
        <v>36</v>
      </c>
      <c r="B388" s="4">
        <f>Table1[[#This Row],[ext_flow_capacity]]/Table1[[#This Row],[total_capacity]]</f>
        <v>1</v>
      </c>
      <c r="C388" s="4">
        <f>Table1[[#This Row],[int_flows_capacity]]/Table1[[#This Row],[total_capacity]]</f>
        <v>0</v>
      </c>
      <c r="D388">
        <v>71216835.894480407</v>
      </c>
      <c r="E388">
        <v>2008</v>
      </c>
      <c r="F388">
        <v>71216835.894480407</v>
      </c>
      <c r="G388">
        <v>0</v>
      </c>
    </row>
    <row r="389" spans="1:7" x14ac:dyDescent="0.25">
      <c r="A389" t="s">
        <v>37</v>
      </c>
      <c r="B389" s="4">
        <f>Table1[[#This Row],[ext_flow_capacity]]/Table1[[#This Row],[total_capacity]]</f>
        <v>0.64219515778566238</v>
      </c>
      <c r="C389" s="4">
        <f>Table1[[#This Row],[int_flows_capacity]]/Table1[[#This Row],[total_capacity]]</f>
        <v>0.3578048422143375</v>
      </c>
      <c r="D389">
        <v>3861294.2047619</v>
      </c>
      <c r="E389">
        <v>2008</v>
      </c>
      <c r="F389">
        <v>6012649.2047618907</v>
      </c>
      <c r="G389">
        <v>2151354.9999999902</v>
      </c>
    </row>
    <row r="390" spans="1:7" x14ac:dyDescent="0.25">
      <c r="A390" t="s">
        <v>96</v>
      </c>
      <c r="B390" s="4">
        <f>Table1[[#This Row],[ext_flow_capacity]]/Table1[[#This Row],[total_capacity]]</f>
        <v>0.97081079268312698</v>
      </c>
      <c r="C390" s="4">
        <f>Table1[[#This Row],[int_flows_capacity]]/Table1[[#This Row],[total_capacity]]</f>
        <v>2.9189207316873078E-2</v>
      </c>
      <c r="D390">
        <v>28364852.866958998</v>
      </c>
      <c r="E390">
        <v>2008</v>
      </c>
      <c r="F390">
        <v>29217694.20029233</v>
      </c>
      <c r="G390">
        <v>852841.33333333302</v>
      </c>
    </row>
    <row r="391" spans="1:7" x14ac:dyDescent="0.25">
      <c r="A391" t="s">
        <v>145</v>
      </c>
      <c r="B391" s="4">
        <f>Table1[[#This Row],[ext_flow_capacity]]/Table1[[#This Row],[total_capacity]]</f>
        <v>0.95910568379476968</v>
      </c>
      <c r="C391" s="4">
        <f>Table1[[#This Row],[int_flows_capacity]]/Table1[[#This Row],[total_capacity]]</f>
        <v>4.0894316205230333E-2</v>
      </c>
      <c r="D391">
        <v>2577984.09523809</v>
      </c>
      <c r="E391">
        <v>2008</v>
      </c>
      <c r="F391">
        <v>2687904.09523809</v>
      </c>
      <c r="G391">
        <v>109920</v>
      </c>
    </row>
    <row r="392" spans="1:7" x14ac:dyDescent="0.25">
      <c r="A392" t="s">
        <v>39</v>
      </c>
      <c r="B392" s="4">
        <f>Table1[[#This Row],[ext_flow_capacity]]/Table1[[#This Row],[total_capacity]]</f>
        <v>1</v>
      </c>
      <c r="C392" s="4">
        <f>Table1[[#This Row],[int_flows_capacity]]/Table1[[#This Row],[total_capacity]]</f>
        <v>0</v>
      </c>
      <c r="D392">
        <v>32498589.227705501</v>
      </c>
      <c r="E392">
        <v>2008</v>
      </c>
      <c r="F392">
        <v>32498589.227705501</v>
      </c>
      <c r="G392">
        <v>0</v>
      </c>
    </row>
    <row r="393" spans="1:7" x14ac:dyDescent="0.25">
      <c r="A393" t="s">
        <v>40</v>
      </c>
      <c r="B393" s="4">
        <f>Table1[[#This Row],[ext_flow_capacity]]/Table1[[#This Row],[total_capacity]]</f>
        <v>1</v>
      </c>
      <c r="C393" s="4">
        <f>Table1[[#This Row],[int_flows_capacity]]/Table1[[#This Row],[total_capacity]]</f>
        <v>0</v>
      </c>
      <c r="D393">
        <v>11937398.234848401</v>
      </c>
      <c r="E393">
        <v>2008</v>
      </c>
      <c r="F393">
        <v>11937398.234848401</v>
      </c>
      <c r="G393">
        <v>0</v>
      </c>
    </row>
    <row r="394" spans="1:7" x14ac:dyDescent="0.25">
      <c r="A394" t="s">
        <v>97</v>
      </c>
      <c r="B394" s="4">
        <f>Table1[[#This Row],[ext_flow_capacity]]/Table1[[#This Row],[total_capacity]]</f>
        <v>0.91033469681182344</v>
      </c>
      <c r="C394" s="4">
        <f>Table1[[#This Row],[int_flows_capacity]]/Table1[[#This Row],[total_capacity]]</f>
        <v>8.9665303188176559E-2</v>
      </c>
      <c r="D394">
        <v>73301887.877633393</v>
      </c>
      <c r="E394">
        <v>2008</v>
      </c>
      <c r="F394">
        <v>80521909.287157193</v>
      </c>
      <c r="G394">
        <v>7220021.4095238</v>
      </c>
    </row>
    <row r="395" spans="1:7" x14ac:dyDescent="0.25">
      <c r="A395" t="s">
        <v>41</v>
      </c>
      <c r="B395" s="4">
        <f>Table1[[#This Row],[ext_flow_capacity]]/Table1[[#This Row],[total_capacity]]</f>
        <v>0.94921396469192354</v>
      </c>
      <c r="C395" s="4">
        <f>Table1[[#This Row],[int_flows_capacity]]/Table1[[#This Row],[total_capacity]]</f>
        <v>5.078603530807646E-2</v>
      </c>
      <c r="D395">
        <v>240251577.670782</v>
      </c>
      <c r="E395">
        <v>2008</v>
      </c>
      <c r="F395">
        <v>253105818.71681371</v>
      </c>
      <c r="G395">
        <v>12854241.0460317</v>
      </c>
    </row>
    <row r="396" spans="1:7" x14ac:dyDescent="0.25">
      <c r="A396" t="s">
        <v>42</v>
      </c>
      <c r="B396" s="4">
        <f>Table1[[#This Row],[ext_flow_capacity]]/Table1[[#This Row],[total_capacity]]</f>
        <v>0.72961048537581485</v>
      </c>
      <c r="C396" s="4">
        <f>Table1[[#This Row],[int_flows_capacity]]/Table1[[#This Row],[total_capacity]]</f>
        <v>0.27038951462418509</v>
      </c>
      <c r="D396">
        <v>2240268.0833333302</v>
      </c>
      <c r="E396">
        <v>2008</v>
      </c>
      <c r="F396">
        <v>3070498.7499999963</v>
      </c>
      <c r="G396">
        <v>830230.66666666605</v>
      </c>
    </row>
    <row r="397" spans="1:7" x14ac:dyDescent="0.25">
      <c r="A397" t="s">
        <v>43</v>
      </c>
      <c r="B397" s="4">
        <f>Table1[[#This Row],[ext_flow_capacity]]/Table1[[#This Row],[total_capacity]]</f>
        <v>0.93927454893110307</v>
      </c>
      <c r="C397" s="4">
        <f>Table1[[#This Row],[int_flows_capacity]]/Table1[[#This Row],[total_capacity]]</f>
        <v>6.0725451068897027E-2</v>
      </c>
      <c r="D397">
        <v>17283876.3587301</v>
      </c>
      <c r="E397">
        <v>2008</v>
      </c>
      <c r="F397">
        <v>18401303.834325328</v>
      </c>
      <c r="G397">
        <v>1117427.47559523</v>
      </c>
    </row>
    <row r="398" spans="1:7" x14ac:dyDescent="0.25">
      <c r="A398" t="s">
        <v>44</v>
      </c>
      <c r="B398" s="4">
        <f>Table1[[#This Row],[ext_flow_capacity]]/Table1[[#This Row],[total_capacity]]</f>
        <v>0.99787645139273307</v>
      </c>
      <c r="C398" s="4">
        <f>Table1[[#This Row],[int_flows_capacity]]/Table1[[#This Row],[total_capacity]]</f>
        <v>2.1235486072669731E-3</v>
      </c>
      <c r="D398">
        <v>179152668.28135201</v>
      </c>
      <c r="E398">
        <v>2008</v>
      </c>
      <c r="F398">
        <v>179533917.28135201</v>
      </c>
      <c r="G398">
        <v>381248.99999999901</v>
      </c>
    </row>
    <row r="399" spans="1:7" x14ac:dyDescent="0.25">
      <c r="A399" t="s">
        <v>45</v>
      </c>
      <c r="B399" s="4">
        <f>Table1[[#This Row],[ext_flow_capacity]]/Table1[[#This Row],[total_capacity]]</f>
        <v>0.99519324497462147</v>
      </c>
      <c r="C399" s="4">
        <f>Table1[[#This Row],[int_flows_capacity]]/Table1[[#This Row],[total_capacity]]</f>
        <v>4.8067550253784981E-3</v>
      </c>
      <c r="D399">
        <v>47790758.034920499</v>
      </c>
      <c r="E399">
        <v>2008</v>
      </c>
      <c r="F399">
        <v>48021586.034920499</v>
      </c>
      <c r="G399">
        <v>230828</v>
      </c>
    </row>
    <row r="400" spans="1:7" x14ac:dyDescent="0.25">
      <c r="A400" t="s">
        <v>46</v>
      </c>
      <c r="B400" s="4">
        <f>Table1[[#This Row],[ext_flow_capacity]]/Table1[[#This Row],[total_capacity]]</f>
        <v>1</v>
      </c>
      <c r="C400" s="4">
        <f>Table1[[#This Row],[int_flows_capacity]]/Table1[[#This Row],[total_capacity]]</f>
        <v>0</v>
      </c>
      <c r="D400">
        <v>27381618.759523701</v>
      </c>
      <c r="E400">
        <v>2008</v>
      </c>
      <c r="F400">
        <v>27381618.759523701</v>
      </c>
      <c r="G400">
        <v>0</v>
      </c>
    </row>
    <row r="401" spans="1:7" x14ac:dyDescent="0.25">
      <c r="A401" t="s">
        <v>47</v>
      </c>
      <c r="B401" s="4">
        <f>Table1[[#This Row],[ext_flow_capacity]]/Table1[[#This Row],[total_capacity]]</f>
        <v>0.94396275734532553</v>
      </c>
      <c r="C401" s="4">
        <f>Table1[[#This Row],[int_flows_capacity]]/Table1[[#This Row],[total_capacity]]</f>
        <v>5.603724265467442E-2</v>
      </c>
      <c r="D401">
        <v>2702319</v>
      </c>
      <c r="E401">
        <v>2008</v>
      </c>
      <c r="F401">
        <v>2862739</v>
      </c>
      <c r="G401">
        <v>160420</v>
      </c>
    </row>
    <row r="402" spans="1:7" x14ac:dyDescent="0.25">
      <c r="A402" t="s">
        <v>49</v>
      </c>
      <c r="B402" s="4">
        <f>Table1[[#This Row],[ext_flow_capacity]]/Table1[[#This Row],[total_capacity]]</f>
        <v>0.99765762067501618</v>
      </c>
      <c r="C402" s="4">
        <f>Table1[[#This Row],[int_flows_capacity]]/Table1[[#This Row],[total_capacity]]</f>
        <v>2.3423793249837724E-3</v>
      </c>
      <c r="D402">
        <v>108582684.898412</v>
      </c>
      <c r="E402">
        <v>2008</v>
      </c>
      <c r="F402">
        <v>108837623.898412</v>
      </c>
      <c r="G402">
        <v>254939</v>
      </c>
    </row>
    <row r="403" spans="1:7" x14ac:dyDescent="0.25">
      <c r="A403" t="s">
        <v>50</v>
      </c>
      <c r="B403" s="4">
        <f>Table1[[#This Row],[ext_flow_capacity]]/Table1[[#This Row],[total_capacity]]</f>
        <v>1</v>
      </c>
      <c r="C403" s="4">
        <f>Table1[[#This Row],[int_flows_capacity]]/Table1[[#This Row],[total_capacity]]</f>
        <v>0</v>
      </c>
      <c r="D403">
        <v>1123286.74999999</v>
      </c>
      <c r="E403">
        <v>2008</v>
      </c>
      <c r="F403">
        <v>1123286.74999999</v>
      </c>
      <c r="G403">
        <v>0</v>
      </c>
    </row>
    <row r="404" spans="1:7" x14ac:dyDescent="0.25">
      <c r="A404" t="s">
        <v>51</v>
      </c>
      <c r="B404" s="4">
        <f>Table1[[#This Row],[ext_flow_capacity]]/Table1[[#This Row],[total_capacity]]</f>
        <v>1</v>
      </c>
      <c r="C404" s="4">
        <f>Table1[[#This Row],[int_flows_capacity]]/Table1[[#This Row],[total_capacity]]</f>
        <v>0</v>
      </c>
      <c r="D404">
        <v>262474225.953899</v>
      </c>
      <c r="E404">
        <v>2008</v>
      </c>
      <c r="F404">
        <v>262474225.953899</v>
      </c>
      <c r="G404">
        <v>0</v>
      </c>
    </row>
    <row r="405" spans="1:7" x14ac:dyDescent="0.25">
      <c r="A405" t="s">
        <v>52</v>
      </c>
      <c r="B405" s="4">
        <f>Table1[[#This Row],[ext_flow_capacity]]/Table1[[#This Row],[total_capacity]]</f>
        <v>1</v>
      </c>
      <c r="C405" s="4">
        <f>Table1[[#This Row],[int_flows_capacity]]/Table1[[#This Row],[total_capacity]]</f>
        <v>0</v>
      </c>
      <c r="D405">
        <v>7393991.87896825</v>
      </c>
      <c r="E405">
        <v>2008</v>
      </c>
      <c r="F405">
        <v>7393991.87896825</v>
      </c>
      <c r="G405">
        <v>0</v>
      </c>
    </row>
    <row r="406" spans="1:7" x14ac:dyDescent="0.25">
      <c r="A406" t="s">
        <v>100</v>
      </c>
      <c r="B406" s="4">
        <f>Table1[[#This Row],[ext_flow_capacity]]/Table1[[#This Row],[total_capacity]]</f>
        <v>0.99857892061569276</v>
      </c>
      <c r="C406" s="4">
        <f>Table1[[#This Row],[int_flows_capacity]]/Table1[[#This Row],[total_capacity]]</f>
        <v>1.4210793843072611E-3</v>
      </c>
      <c r="D406">
        <v>10222038.063888799</v>
      </c>
      <c r="E406">
        <v>2008</v>
      </c>
      <c r="F406">
        <v>10236585.063888799</v>
      </c>
      <c r="G406">
        <v>14547</v>
      </c>
    </row>
    <row r="407" spans="1:7" x14ac:dyDescent="0.25">
      <c r="A407" t="s">
        <v>53</v>
      </c>
      <c r="B407" s="4">
        <f>Table1[[#This Row],[ext_flow_capacity]]/Table1[[#This Row],[total_capacity]]</f>
        <v>1</v>
      </c>
      <c r="C407" s="4">
        <f>Table1[[#This Row],[int_flows_capacity]]/Table1[[#This Row],[total_capacity]]</f>
        <v>0</v>
      </c>
      <c r="D407">
        <v>295949.33333333302</v>
      </c>
      <c r="E407">
        <v>2008</v>
      </c>
      <c r="F407">
        <v>295949.33333333302</v>
      </c>
      <c r="G407">
        <v>0</v>
      </c>
    </row>
    <row r="408" spans="1:7" x14ac:dyDescent="0.25">
      <c r="A408" t="s">
        <v>150</v>
      </c>
      <c r="B408" s="4">
        <f>Table1[[#This Row],[ext_flow_capacity]]/Table1[[#This Row],[total_capacity]]</f>
        <v>0.98461445294291761</v>
      </c>
      <c r="C408" s="4">
        <f>Table1[[#This Row],[int_flows_capacity]]/Table1[[#This Row],[total_capacity]]</f>
        <v>1.5385547057082378E-2</v>
      </c>
      <c r="D408">
        <v>6090697.3916666601</v>
      </c>
      <c r="E408">
        <v>2008</v>
      </c>
      <c r="F408">
        <v>6185870.3916666601</v>
      </c>
      <c r="G408">
        <v>95173</v>
      </c>
    </row>
    <row r="409" spans="1:7" x14ac:dyDescent="0.25">
      <c r="A409" t="s">
        <v>54</v>
      </c>
      <c r="B409" s="4">
        <f>Table1[[#This Row],[ext_flow_capacity]]/Table1[[#This Row],[total_capacity]]</f>
        <v>0.92624648537365306</v>
      </c>
      <c r="C409" s="4">
        <f>Table1[[#This Row],[int_flows_capacity]]/Table1[[#This Row],[total_capacity]]</f>
        <v>7.3753514626346939E-2</v>
      </c>
      <c r="D409">
        <v>56675160.909523703</v>
      </c>
      <c r="E409">
        <v>2008</v>
      </c>
      <c r="F409">
        <v>61187990.242857032</v>
      </c>
      <c r="G409">
        <v>4512829.3333333302</v>
      </c>
    </row>
    <row r="410" spans="1:7" x14ac:dyDescent="0.25">
      <c r="A410" t="s">
        <v>56</v>
      </c>
      <c r="B410" s="4">
        <f>Table1[[#This Row],[ext_flow_capacity]]/Table1[[#This Row],[total_capacity]]</f>
        <v>0.93186635949727814</v>
      </c>
      <c r="C410" s="4">
        <f>Table1[[#This Row],[int_flows_capacity]]/Table1[[#This Row],[total_capacity]]</f>
        <v>6.8133640502721943E-2</v>
      </c>
      <c r="D410">
        <v>205215243.328394</v>
      </c>
      <c r="E410">
        <v>2008</v>
      </c>
      <c r="F410">
        <v>220219606.85339388</v>
      </c>
      <c r="G410">
        <v>15004363.5249999</v>
      </c>
    </row>
    <row r="411" spans="1:7" x14ac:dyDescent="0.25">
      <c r="A411" t="s">
        <v>57</v>
      </c>
      <c r="B411" s="4">
        <f>Table1[[#This Row],[ext_flow_capacity]]/Table1[[#This Row],[total_capacity]]</f>
        <v>0.93687384409603824</v>
      </c>
      <c r="C411" s="4">
        <f>Table1[[#This Row],[int_flows_capacity]]/Table1[[#This Row],[total_capacity]]</f>
        <v>6.3126155903961756E-2</v>
      </c>
      <c r="D411">
        <v>3570603.76190475</v>
      </c>
      <c r="E411">
        <v>2008</v>
      </c>
      <c r="F411">
        <v>3811189.5047618919</v>
      </c>
      <c r="G411">
        <v>240585.742857142</v>
      </c>
    </row>
    <row r="412" spans="1:7" x14ac:dyDescent="0.25">
      <c r="A412" t="s">
        <v>58</v>
      </c>
      <c r="B412" s="4">
        <f>Table1[[#This Row],[ext_flow_capacity]]/Table1[[#This Row],[total_capacity]]</f>
        <v>0.74682243599915443</v>
      </c>
      <c r="C412" s="4">
        <f>Table1[[#This Row],[int_flows_capacity]]/Table1[[#This Row],[total_capacity]]</f>
        <v>0.25317756400084562</v>
      </c>
      <c r="D412">
        <v>443935147.10317397</v>
      </c>
      <c r="E412">
        <v>2008</v>
      </c>
      <c r="F412">
        <v>594431990.39574194</v>
      </c>
      <c r="G412">
        <v>150496843.292568</v>
      </c>
    </row>
    <row r="413" spans="1:7" x14ac:dyDescent="0.25">
      <c r="A413" t="s">
        <v>59</v>
      </c>
      <c r="B413" s="4">
        <f>Table1[[#This Row],[ext_flow_capacity]]/Table1[[#This Row],[total_capacity]]</f>
        <v>0.94142491573939646</v>
      </c>
      <c r="C413" s="4">
        <f>Table1[[#This Row],[int_flows_capacity]]/Table1[[#This Row],[total_capacity]]</f>
        <v>5.8575084260603552E-2</v>
      </c>
      <c r="D413">
        <v>9854509.50714284</v>
      </c>
      <c r="E413">
        <v>2008</v>
      </c>
      <c r="F413">
        <v>10467653.173809506</v>
      </c>
      <c r="G413">
        <v>613143.66666666605</v>
      </c>
    </row>
    <row r="414" spans="1:7" x14ac:dyDescent="0.25">
      <c r="A414" t="s">
        <v>60</v>
      </c>
      <c r="B414" s="4">
        <f>Table1[[#This Row],[ext_flow_capacity]]/Table1[[#This Row],[total_capacity]]</f>
        <v>0.84717183609281599</v>
      </c>
      <c r="C414" s="4">
        <f>Table1[[#This Row],[int_flows_capacity]]/Table1[[#This Row],[total_capacity]]</f>
        <v>0.15282816390718393</v>
      </c>
      <c r="D414">
        <v>54773765.300396703</v>
      </c>
      <c r="E414">
        <v>2008</v>
      </c>
      <c r="F414">
        <v>64654846.828968115</v>
      </c>
      <c r="G414">
        <v>9881081.5285714101</v>
      </c>
    </row>
    <row r="415" spans="1:7" x14ac:dyDescent="0.25">
      <c r="A415" t="s">
        <v>61</v>
      </c>
      <c r="B415" s="4">
        <f>Table1[[#This Row],[ext_flow_capacity]]/Table1[[#This Row],[total_capacity]]</f>
        <v>1</v>
      </c>
      <c r="C415" s="4">
        <f>Table1[[#This Row],[int_flows_capacity]]/Table1[[#This Row],[total_capacity]]</f>
        <v>0</v>
      </c>
      <c r="D415">
        <v>1148498</v>
      </c>
      <c r="E415">
        <v>2008</v>
      </c>
      <c r="F415">
        <v>1148498</v>
      </c>
      <c r="G415">
        <v>0</v>
      </c>
    </row>
    <row r="416" spans="1:7" x14ac:dyDescent="0.25">
      <c r="A416" t="s">
        <v>62</v>
      </c>
      <c r="B416" s="4">
        <f>Table1[[#This Row],[ext_flow_capacity]]/Table1[[#This Row],[total_capacity]]</f>
        <v>1</v>
      </c>
      <c r="C416" s="4">
        <f>Table1[[#This Row],[int_flows_capacity]]/Table1[[#This Row],[total_capacity]]</f>
        <v>0</v>
      </c>
      <c r="D416">
        <v>2173465.66666666</v>
      </c>
      <c r="E416">
        <v>2008</v>
      </c>
      <c r="F416">
        <v>2173465.66666666</v>
      </c>
      <c r="G416">
        <v>0</v>
      </c>
    </row>
    <row r="417" spans="1:7" x14ac:dyDescent="0.25">
      <c r="A417" t="s">
        <v>63</v>
      </c>
      <c r="B417" s="4">
        <f>Table1[[#This Row],[ext_flow_capacity]]/Table1[[#This Row],[total_capacity]]</f>
        <v>1</v>
      </c>
      <c r="C417" s="4">
        <f>Table1[[#This Row],[int_flows_capacity]]/Table1[[#This Row],[total_capacity]]</f>
        <v>0</v>
      </c>
      <c r="D417">
        <v>3077832.3333333302</v>
      </c>
      <c r="E417">
        <v>2008</v>
      </c>
      <c r="F417">
        <v>3077832.3333333302</v>
      </c>
      <c r="G417">
        <v>0</v>
      </c>
    </row>
    <row r="418" spans="1:7" x14ac:dyDescent="0.25">
      <c r="A418" t="s">
        <v>64</v>
      </c>
      <c r="B418" s="4">
        <f>Table1[[#This Row],[ext_flow_capacity]]/Table1[[#This Row],[total_capacity]]</f>
        <v>1</v>
      </c>
      <c r="C418" s="4">
        <f>Table1[[#This Row],[int_flows_capacity]]/Table1[[#This Row],[total_capacity]]</f>
        <v>0</v>
      </c>
      <c r="D418">
        <v>748280</v>
      </c>
      <c r="E418">
        <v>2008</v>
      </c>
      <c r="F418">
        <v>748280</v>
      </c>
      <c r="G418">
        <v>0</v>
      </c>
    </row>
    <row r="419" spans="1:7" x14ac:dyDescent="0.25">
      <c r="A419" t="s">
        <v>66</v>
      </c>
      <c r="B419" s="4">
        <f>Table1[[#This Row],[ext_flow_capacity]]/Table1[[#This Row],[total_capacity]]</f>
        <v>1</v>
      </c>
      <c r="C419" s="4">
        <f>Table1[[#This Row],[int_flows_capacity]]/Table1[[#This Row],[total_capacity]]</f>
        <v>0</v>
      </c>
      <c r="D419">
        <v>2148813.3333333302</v>
      </c>
      <c r="E419">
        <v>2008</v>
      </c>
      <c r="F419">
        <v>2148813.3333333302</v>
      </c>
      <c r="G419">
        <v>0</v>
      </c>
    </row>
    <row r="420" spans="1:7" x14ac:dyDescent="0.25">
      <c r="A420" t="s">
        <v>67</v>
      </c>
      <c r="B420" s="4">
        <f>Table1[[#This Row],[ext_flow_capacity]]/Table1[[#This Row],[total_capacity]]</f>
        <v>1</v>
      </c>
      <c r="C420" s="4">
        <f>Table1[[#This Row],[int_flows_capacity]]/Table1[[#This Row],[total_capacity]]</f>
        <v>0</v>
      </c>
      <c r="D420">
        <v>2728200.1499999901</v>
      </c>
      <c r="E420">
        <v>2008</v>
      </c>
      <c r="F420">
        <v>2728200.1499999901</v>
      </c>
      <c r="G420">
        <v>0</v>
      </c>
    </row>
    <row r="421" spans="1:7" x14ac:dyDescent="0.25">
      <c r="A421" t="s">
        <v>83</v>
      </c>
      <c r="B421" s="4">
        <f>Table1[[#This Row],[ext_flow_capacity]]/Table1[[#This Row],[total_capacity]]</f>
        <v>1</v>
      </c>
      <c r="C421" s="4">
        <f>Table1[[#This Row],[int_flows_capacity]]/Table1[[#This Row],[total_capacity]]</f>
        <v>0</v>
      </c>
      <c r="D421">
        <v>2145935.66666666</v>
      </c>
      <c r="E421">
        <v>2008</v>
      </c>
      <c r="F421">
        <v>2145935.66666666</v>
      </c>
      <c r="G421">
        <v>0</v>
      </c>
    </row>
    <row r="422" spans="1:7" x14ac:dyDescent="0.25">
      <c r="A422" t="s">
        <v>30</v>
      </c>
      <c r="B422" s="4">
        <f>Table1[[#This Row],[ext_flow_capacity]]/Table1[[#This Row],[total_capacity]]</f>
        <v>0.99851183955337386</v>
      </c>
      <c r="C422" s="4">
        <f>Table1[[#This Row],[int_flows_capacity]]/Table1[[#This Row],[total_capacity]]</f>
        <v>1.4881604466260947E-3</v>
      </c>
      <c r="D422">
        <v>16764870.266269799</v>
      </c>
      <c r="E422">
        <v>2008</v>
      </c>
      <c r="F422">
        <v>16789856.266269799</v>
      </c>
      <c r="G422">
        <v>24986</v>
      </c>
    </row>
    <row r="423" spans="1:7" x14ac:dyDescent="0.25">
      <c r="A423" t="s">
        <v>69</v>
      </c>
      <c r="B423" s="4">
        <f>Table1[[#This Row],[ext_flow_capacity]]/Table1[[#This Row],[total_capacity]]</f>
        <v>1</v>
      </c>
      <c r="C423" s="4">
        <f>Table1[[#This Row],[int_flows_capacity]]/Table1[[#This Row],[total_capacity]]</f>
        <v>0</v>
      </c>
      <c r="D423">
        <v>614709.33333333198</v>
      </c>
      <c r="E423">
        <v>2008</v>
      </c>
      <c r="F423">
        <v>614709.33333333198</v>
      </c>
      <c r="G423">
        <v>0</v>
      </c>
    </row>
    <row r="424" spans="1:7" x14ac:dyDescent="0.25">
      <c r="A424" t="s">
        <v>70</v>
      </c>
      <c r="B424" s="4">
        <f>Table1[[#This Row],[ext_flow_capacity]]/Table1[[#This Row],[total_capacity]]</f>
        <v>0.90527516277526632</v>
      </c>
      <c r="C424" s="4">
        <f>Table1[[#This Row],[int_flows_capacity]]/Table1[[#This Row],[total_capacity]]</f>
        <v>9.4724837224733613E-2</v>
      </c>
      <c r="D424">
        <v>3783675.9999999902</v>
      </c>
      <c r="E424">
        <v>2008</v>
      </c>
      <c r="F424">
        <v>4179586.6666666563</v>
      </c>
      <c r="G424">
        <v>395910.66666666599</v>
      </c>
    </row>
    <row r="425" spans="1:7" x14ac:dyDescent="0.25">
      <c r="A425" t="s">
        <v>71</v>
      </c>
      <c r="B425" s="4">
        <f>Table1[[#This Row],[ext_flow_capacity]]/Table1[[#This Row],[total_capacity]]</f>
        <v>1</v>
      </c>
      <c r="C425" s="4">
        <f>Table1[[#This Row],[int_flows_capacity]]/Table1[[#This Row],[total_capacity]]</f>
        <v>0</v>
      </c>
      <c r="D425">
        <v>2719441.3999999901</v>
      </c>
      <c r="E425">
        <v>2008</v>
      </c>
      <c r="F425">
        <v>2719441.3999999901</v>
      </c>
      <c r="G425">
        <v>0</v>
      </c>
    </row>
    <row r="426" spans="1:7" x14ac:dyDescent="0.25">
      <c r="A426" t="s">
        <v>129</v>
      </c>
      <c r="B426" s="4">
        <f>Table1[[#This Row],[ext_flow_capacity]]/Table1[[#This Row],[total_capacity]]</f>
        <v>1</v>
      </c>
      <c r="C426" s="4">
        <f>Table1[[#This Row],[int_flows_capacity]]/Table1[[#This Row],[total_capacity]]</f>
        <v>0</v>
      </c>
      <c r="D426">
        <v>6337321.3499999996</v>
      </c>
      <c r="E426">
        <v>2008</v>
      </c>
      <c r="F426">
        <v>6337321.3499999996</v>
      </c>
      <c r="G426">
        <v>0</v>
      </c>
    </row>
    <row r="427" spans="1:7" x14ac:dyDescent="0.25">
      <c r="A427" t="s">
        <v>86</v>
      </c>
      <c r="B427" s="4">
        <f>Table1[[#This Row],[ext_flow_capacity]]/Table1[[#This Row],[total_capacity]]</f>
        <v>1</v>
      </c>
      <c r="C427" s="4">
        <f>Table1[[#This Row],[int_flows_capacity]]/Table1[[#This Row],[total_capacity]]</f>
        <v>0</v>
      </c>
      <c r="D427">
        <v>1741167.66666666</v>
      </c>
      <c r="E427">
        <v>2008</v>
      </c>
      <c r="F427">
        <v>1741167.66666666</v>
      </c>
      <c r="G427">
        <v>0</v>
      </c>
    </row>
    <row r="428" spans="1:7" x14ac:dyDescent="0.25">
      <c r="A428" t="s">
        <v>72</v>
      </c>
      <c r="B428" s="4">
        <f>Table1[[#This Row],[ext_flow_capacity]]/Table1[[#This Row],[total_capacity]]</f>
        <v>0.99546440707993133</v>
      </c>
      <c r="C428" s="4">
        <f>Table1[[#This Row],[int_flows_capacity]]/Table1[[#This Row],[total_capacity]]</f>
        <v>4.5355929200686981E-3</v>
      </c>
      <c r="D428">
        <v>11298744.9666666</v>
      </c>
      <c r="E428">
        <v>2008</v>
      </c>
      <c r="F428">
        <v>11350224.9666666</v>
      </c>
      <c r="G428">
        <v>51480</v>
      </c>
    </row>
    <row r="429" spans="1:7" x14ac:dyDescent="0.25">
      <c r="A429" t="s">
        <v>73</v>
      </c>
      <c r="B429" s="4">
        <f>Table1[[#This Row],[ext_flow_capacity]]/Table1[[#This Row],[total_capacity]]</f>
        <v>1</v>
      </c>
      <c r="C429" s="4">
        <f>Table1[[#This Row],[int_flows_capacity]]/Table1[[#This Row],[total_capacity]]</f>
        <v>0</v>
      </c>
      <c r="D429">
        <v>2367525.3333333302</v>
      </c>
      <c r="E429">
        <v>2008</v>
      </c>
      <c r="F429">
        <v>2367525.3333333302</v>
      </c>
      <c r="G429">
        <v>0</v>
      </c>
    </row>
    <row r="430" spans="1:7" x14ac:dyDescent="0.25">
      <c r="A430" t="s">
        <v>74</v>
      </c>
      <c r="B430" s="4">
        <f>Table1[[#This Row],[ext_flow_capacity]]/Table1[[#This Row],[total_capacity]]</f>
        <v>1</v>
      </c>
      <c r="C430" s="4">
        <f>Table1[[#This Row],[int_flows_capacity]]/Table1[[#This Row],[total_capacity]]</f>
        <v>0</v>
      </c>
      <c r="D430">
        <v>150176</v>
      </c>
      <c r="E430">
        <v>2008</v>
      </c>
      <c r="F430">
        <v>150176</v>
      </c>
      <c r="G430">
        <v>0</v>
      </c>
    </row>
    <row r="431" spans="1:7" x14ac:dyDescent="0.25">
      <c r="A431" t="s">
        <v>75</v>
      </c>
      <c r="B431" s="4">
        <f>Table1[[#This Row],[ext_flow_capacity]]/Table1[[#This Row],[total_capacity]]</f>
        <v>0.91722047761630032</v>
      </c>
      <c r="C431" s="4">
        <f>Table1[[#This Row],[int_flows_capacity]]/Table1[[#This Row],[total_capacity]]</f>
        <v>8.2779522383699705E-2</v>
      </c>
      <c r="D431">
        <v>1306188</v>
      </c>
      <c r="E431">
        <v>2008</v>
      </c>
      <c r="F431">
        <v>1424072</v>
      </c>
      <c r="G431">
        <v>117884</v>
      </c>
    </row>
    <row r="432" spans="1:7" x14ac:dyDescent="0.25">
      <c r="A432" t="s">
        <v>78</v>
      </c>
      <c r="B432" s="4">
        <f>Table1[[#This Row],[ext_flow_capacity]]/Table1[[#This Row],[total_capacity]]</f>
        <v>1</v>
      </c>
      <c r="C432" s="4">
        <f>Table1[[#This Row],[int_flows_capacity]]/Table1[[#This Row],[total_capacity]]</f>
        <v>0</v>
      </c>
      <c r="D432">
        <v>449287</v>
      </c>
      <c r="E432">
        <v>2008</v>
      </c>
      <c r="F432">
        <v>449287</v>
      </c>
      <c r="G432">
        <v>0</v>
      </c>
    </row>
    <row r="433" spans="1:7" x14ac:dyDescent="0.25">
      <c r="A433" t="s">
        <v>177</v>
      </c>
      <c r="B433" s="4">
        <f>Table1[[#This Row],[ext_flow_capacity]]/Table1[[#This Row],[total_capacity]]</f>
        <v>1</v>
      </c>
      <c r="C433" s="4">
        <f>Table1[[#This Row],[int_flows_capacity]]/Table1[[#This Row],[total_capacity]]</f>
        <v>0</v>
      </c>
      <c r="D433">
        <v>293657</v>
      </c>
      <c r="E433">
        <v>2008</v>
      </c>
      <c r="F433">
        <v>293657</v>
      </c>
      <c r="G433">
        <v>0</v>
      </c>
    </row>
    <row r="434" spans="1:7" x14ac:dyDescent="0.25">
      <c r="A434" t="s">
        <v>159</v>
      </c>
      <c r="B434" s="4">
        <f>Table1[[#This Row],[ext_flow_capacity]]/Table1[[#This Row],[total_capacity]]</f>
        <v>1</v>
      </c>
      <c r="C434" s="4">
        <f>Table1[[#This Row],[int_flows_capacity]]/Table1[[#This Row],[total_capacity]]</f>
        <v>0</v>
      </c>
      <c r="D434">
        <v>573361.99999999895</v>
      </c>
      <c r="E434">
        <v>2008</v>
      </c>
      <c r="F434">
        <v>573361.99999999895</v>
      </c>
      <c r="G434">
        <v>0</v>
      </c>
    </row>
    <row r="435" spans="1:7" x14ac:dyDescent="0.25">
      <c r="A435" t="s">
        <v>79</v>
      </c>
      <c r="B435" s="4">
        <f>Table1[[#This Row],[ext_flow_capacity]]/Table1[[#This Row],[total_capacity]]</f>
        <v>0.95612079519038362</v>
      </c>
      <c r="C435" s="4">
        <f>Table1[[#This Row],[int_flows_capacity]]/Table1[[#This Row],[total_capacity]]</f>
        <v>4.387920480961631E-2</v>
      </c>
      <c r="D435">
        <v>38716985.041594401</v>
      </c>
      <c r="E435">
        <v>2008</v>
      </c>
      <c r="F435">
        <v>40493821.739213444</v>
      </c>
      <c r="G435">
        <v>1776836.69761904</v>
      </c>
    </row>
    <row r="436" spans="1:7" x14ac:dyDescent="0.25">
      <c r="A436" t="s">
        <v>81</v>
      </c>
      <c r="B436" s="4">
        <f>Table1[[#This Row],[ext_flow_capacity]]/Table1[[#This Row],[total_capacity]]</f>
        <v>1</v>
      </c>
      <c r="C436" s="4">
        <f>Table1[[#This Row],[int_flows_capacity]]/Table1[[#This Row],[total_capacity]]</f>
        <v>0</v>
      </c>
      <c r="D436">
        <v>1170281.66666666</v>
      </c>
      <c r="E436">
        <v>2008</v>
      </c>
      <c r="F436">
        <v>1170281.66666666</v>
      </c>
      <c r="G436">
        <v>0</v>
      </c>
    </row>
    <row r="437" spans="1:7" x14ac:dyDescent="0.25">
      <c r="A437" t="s">
        <v>82</v>
      </c>
      <c r="B437" s="4">
        <f>Table1[[#This Row],[ext_flow_capacity]]/Table1[[#This Row],[total_capacity]]</f>
        <v>1</v>
      </c>
      <c r="C437" s="4">
        <f>Table1[[#This Row],[int_flows_capacity]]/Table1[[#This Row],[total_capacity]]</f>
        <v>0</v>
      </c>
      <c r="D437">
        <v>17183946.3103895</v>
      </c>
      <c r="E437">
        <v>2008</v>
      </c>
      <c r="F437">
        <v>17183946.3103895</v>
      </c>
      <c r="G437">
        <v>0</v>
      </c>
    </row>
    <row r="438" spans="1:7" x14ac:dyDescent="0.25">
      <c r="A438" t="s">
        <v>84</v>
      </c>
      <c r="B438" s="4">
        <f>Table1[[#This Row],[ext_flow_capacity]]/Table1[[#This Row],[total_capacity]]</f>
        <v>0.97918419523805478</v>
      </c>
      <c r="C438" s="4">
        <f>Table1[[#This Row],[int_flows_capacity]]/Table1[[#This Row],[total_capacity]]</f>
        <v>2.0815804761945274E-2</v>
      </c>
      <c r="D438">
        <v>4451905.3333333302</v>
      </c>
      <c r="E438">
        <v>2008</v>
      </c>
      <c r="F438">
        <v>4546545.3333333302</v>
      </c>
      <c r="G438">
        <v>94640</v>
      </c>
    </row>
    <row r="439" spans="1:7" x14ac:dyDescent="0.25">
      <c r="A439" t="s">
        <v>140</v>
      </c>
      <c r="B439" s="4">
        <f>Table1[[#This Row],[ext_flow_capacity]]/Table1[[#This Row],[total_capacity]]</f>
        <v>0.93879271576938939</v>
      </c>
      <c r="C439" s="4">
        <f>Table1[[#This Row],[int_flows_capacity]]/Table1[[#This Row],[total_capacity]]</f>
        <v>6.1207284230610642E-2</v>
      </c>
      <c r="D439">
        <v>3869819.7499999902</v>
      </c>
      <c r="E439">
        <v>2008</v>
      </c>
      <c r="F439">
        <v>4122123.7499999902</v>
      </c>
      <c r="G439">
        <v>252304</v>
      </c>
    </row>
    <row r="440" spans="1:7" x14ac:dyDescent="0.25">
      <c r="A440" t="s">
        <v>85</v>
      </c>
      <c r="B440" s="4">
        <f>Table1[[#This Row],[ext_flow_capacity]]/Table1[[#This Row],[total_capacity]]</f>
        <v>0.86624530419438173</v>
      </c>
      <c r="C440" s="4">
        <f>Table1[[#This Row],[int_flows_capacity]]/Table1[[#This Row],[total_capacity]]</f>
        <v>0.13375469580561827</v>
      </c>
      <c r="D440">
        <v>28162204.583333299</v>
      </c>
      <c r="E440">
        <v>2008</v>
      </c>
      <c r="F440">
        <v>32510657.716666616</v>
      </c>
      <c r="G440">
        <v>4348453.1333333198</v>
      </c>
    </row>
    <row r="441" spans="1:7" x14ac:dyDescent="0.25">
      <c r="A441" t="s">
        <v>87</v>
      </c>
      <c r="B441" s="4">
        <f>Table1[[#This Row],[ext_flow_capacity]]/Table1[[#This Row],[total_capacity]]</f>
        <v>0.83331707871750937</v>
      </c>
      <c r="C441" s="4">
        <f>Table1[[#This Row],[int_flows_capacity]]/Table1[[#This Row],[total_capacity]]</f>
        <v>0.1666829212824906</v>
      </c>
      <c r="D441">
        <v>33663098.888492003</v>
      </c>
      <c r="E441">
        <v>2008</v>
      </c>
      <c r="F441">
        <v>40396506.621825323</v>
      </c>
      <c r="G441">
        <v>6733407.7333333204</v>
      </c>
    </row>
    <row r="442" spans="1:7" x14ac:dyDescent="0.25">
      <c r="A442" t="s">
        <v>5</v>
      </c>
      <c r="B442" s="4">
        <f>Table1[[#This Row],[ext_flow_capacity]]/Table1[[#This Row],[total_capacity]]</f>
        <v>0.86198145704610873</v>
      </c>
      <c r="C442" s="4">
        <f>Table1[[#This Row],[int_flows_capacity]]/Table1[[#This Row],[total_capacity]]</f>
        <v>0.13801854295389124</v>
      </c>
      <c r="D442">
        <v>6991015.89437229</v>
      </c>
      <c r="E442">
        <v>2008</v>
      </c>
      <c r="F442">
        <v>8110401.7229437102</v>
      </c>
      <c r="G442">
        <v>1119385.8285714199</v>
      </c>
    </row>
    <row r="443" spans="1:7" x14ac:dyDescent="0.25">
      <c r="A443" t="s">
        <v>89</v>
      </c>
      <c r="B443" s="4">
        <f>Table1[[#This Row],[ext_flow_capacity]]/Table1[[#This Row],[total_capacity]]</f>
        <v>0.89499591907023646</v>
      </c>
      <c r="C443" s="4">
        <f>Table1[[#This Row],[int_flows_capacity]]/Table1[[#This Row],[total_capacity]]</f>
        <v>0.10500408092976367</v>
      </c>
      <c r="D443">
        <v>600274.58333333302</v>
      </c>
      <c r="E443">
        <v>2008</v>
      </c>
      <c r="F443">
        <v>670700.91666666628</v>
      </c>
      <c r="G443">
        <v>70426.333333333299</v>
      </c>
    </row>
    <row r="444" spans="1:7" x14ac:dyDescent="0.25">
      <c r="A444" t="s">
        <v>91</v>
      </c>
      <c r="B444" s="4">
        <f>Table1[[#This Row],[ext_flow_capacity]]/Table1[[#This Row],[total_capacity]]</f>
        <v>0.88868308380590055</v>
      </c>
      <c r="C444" s="4">
        <f>Table1[[#This Row],[int_flows_capacity]]/Table1[[#This Row],[total_capacity]]</f>
        <v>0.11131691619409949</v>
      </c>
      <c r="D444">
        <v>1119913.8095237999</v>
      </c>
      <c r="E444">
        <v>2008</v>
      </c>
      <c r="F444">
        <v>1260194.8095237999</v>
      </c>
      <c r="G444">
        <v>140281</v>
      </c>
    </row>
    <row r="445" spans="1:7" x14ac:dyDescent="0.25">
      <c r="A445" t="s">
        <v>94</v>
      </c>
      <c r="B445" s="4">
        <f>Table1[[#This Row],[ext_flow_capacity]]/Table1[[#This Row],[total_capacity]]</f>
        <v>0.84168217149563573</v>
      </c>
      <c r="C445" s="4">
        <f>Table1[[#This Row],[int_flows_capacity]]/Table1[[#This Row],[total_capacity]]</f>
        <v>0.15831782850436421</v>
      </c>
      <c r="D445">
        <v>847737.14285714203</v>
      </c>
      <c r="E445">
        <v>2008</v>
      </c>
      <c r="F445">
        <v>1007193.892857142</v>
      </c>
      <c r="G445">
        <v>159456.75</v>
      </c>
    </row>
    <row r="446" spans="1:7" x14ac:dyDescent="0.25">
      <c r="A446" t="s">
        <v>95</v>
      </c>
      <c r="B446" s="4">
        <f>Table1[[#This Row],[ext_flow_capacity]]/Table1[[#This Row],[total_capacity]]</f>
        <v>1</v>
      </c>
      <c r="C446" s="4">
        <f>Table1[[#This Row],[int_flows_capacity]]/Table1[[#This Row],[total_capacity]]</f>
        <v>0</v>
      </c>
      <c r="D446">
        <v>2072210.08333333</v>
      </c>
      <c r="E446">
        <v>2008</v>
      </c>
      <c r="F446">
        <v>2072210.08333333</v>
      </c>
      <c r="G446">
        <v>0</v>
      </c>
    </row>
    <row r="447" spans="1:7" x14ac:dyDescent="0.25">
      <c r="A447" t="s">
        <v>38</v>
      </c>
      <c r="B447" s="4">
        <f>Table1[[#This Row],[ext_flow_capacity]]/Table1[[#This Row],[total_capacity]]</f>
        <v>0.95883227113315728</v>
      </c>
      <c r="C447" s="4">
        <f>Table1[[#This Row],[int_flows_capacity]]/Table1[[#This Row],[total_capacity]]</f>
        <v>4.1167728866842702E-2</v>
      </c>
      <c r="D447">
        <v>666118.91666666605</v>
      </c>
      <c r="E447">
        <v>2008</v>
      </c>
      <c r="F447">
        <v>694718.91666666605</v>
      </c>
      <c r="G447">
        <v>28600</v>
      </c>
    </row>
    <row r="448" spans="1:7" x14ac:dyDescent="0.25">
      <c r="A448" t="s">
        <v>98</v>
      </c>
      <c r="B448" s="4">
        <f>Table1[[#This Row],[ext_flow_capacity]]/Table1[[#This Row],[total_capacity]]</f>
        <v>0.98998047818688739</v>
      </c>
      <c r="C448" s="4">
        <f>Table1[[#This Row],[int_flows_capacity]]/Table1[[#This Row],[total_capacity]]</f>
        <v>1.0019521813112628E-2</v>
      </c>
      <c r="D448">
        <v>2634540.8456349098</v>
      </c>
      <c r="E448">
        <v>2008</v>
      </c>
      <c r="F448">
        <v>2661204.8456349098</v>
      </c>
      <c r="G448">
        <v>26664</v>
      </c>
    </row>
    <row r="449" spans="1:7" x14ac:dyDescent="0.25">
      <c r="A449" t="s">
        <v>146</v>
      </c>
      <c r="B449" s="4">
        <f>Table1[[#This Row],[ext_flow_capacity]]/Table1[[#This Row],[total_capacity]]</f>
        <v>0.38679874237779699</v>
      </c>
      <c r="C449" s="4">
        <f>Table1[[#This Row],[int_flows_capacity]]/Table1[[#This Row],[total_capacity]]</f>
        <v>0.61320125762220301</v>
      </c>
      <c r="D449">
        <v>3688179</v>
      </c>
      <c r="E449">
        <v>2008</v>
      </c>
      <c r="F449">
        <v>9535137</v>
      </c>
      <c r="G449">
        <v>5846958</v>
      </c>
    </row>
    <row r="450" spans="1:7" x14ac:dyDescent="0.25">
      <c r="A450" t="s">
        <v>99</v>
      </c>
      <c r="B450" s="4">
        <f>Table1[[#This Row],[ext_flow_capacity]]/Table1[[#This Row],[total_capacity]]</f>
        <v>1</v>
      </c>
      <c r="C450" s="4">
        <f>Table1[[#This Row],[int_flows_capacity]]/Table1[[#This Row],[total_capacity]]</f>
        <v>0</v>
      </c>
      <c r="D450">
        <v>1693773.33333333</v>
      </c>
      <c r="E450">
        <v>2008</v>
      </c>
      <c r="F450">
        <v>1693773.33333333</v>
      </c>
      <c r="G450">
        <v>0</v>
      </c>
    </row>
    <row r="451" spans="1:7" x14ac:dyDescent="0.25">
      <c r="A451" t="s">
        <v>101</v>
      </c>
      <c r="B451" s="4">
        <f>Table1[[#This Row],[ext_flow_capacity]]/Table1[[#This Row],[total_capacity]]</f>
        <v>1</v>
      </c>
      <c r="C451" s="4">
        <f>Table1[[#This Row],[int_flows_capacity]]/Table1[[#This Row],[total_capacity]]</f>
        <v>0</v>
      </c>
      <c r="D451">
        <v>189239.33333333299</v>
      </c>
      <c r="E451">
        <v>2008</v>
      </c>
      <c r="F451">
        <v>189239.33333333299</v>
      </c>
      <c r="G451">
        <v>0</v>
      </c>
    </row>
    <row r="452" spans="1:7" x14ac:dyDescent="0.25">
      <c r="A452" t="s">
        <v>102</v>
      </c>
      <c r="B452" s="4">
        <f>Table1[[#This Row],[ext_flow_capacity]]/Table1[[#This Row],[total_capacity]]</f>
        <v>1</v>
      </c>
      <c r="C452" s="4">
        <f>Table1[[#This Row],[int_flows_capacity]]/Table1[[#This Row],[total_capacity]]</f>
        <v>0</v>
      </c>
      <c r="D452">
        <v>6925722.9630952198</v>
      </c>
      <c r="E452">
        <v>2008</v>
      </c>
      <c r="F452">
        <v>6925722.9630952198</v>
      </c>
      <c r="G452">
        <v>0</v>
      </c>
    </row>
    <row r="453" spans="1:7" x14ac:dyDescent="0.25">
      <c r="A453" t="s">
        <v>77</v>
      </c>
      <c r="B453" s="4">
        <f>Table1[[#This Row],[ext_flow_capacity]]/Table1[[#This Row],[total_capacity]]</f>
        <v>0.99732897787177166</v>
      </c>
      <c r="C453" s="4">
        <f>Table1[[#This Row],[int_flows_capacity]]/Table1[[#This Row],[total_capacity]]</f>
        <v>2.6710221282283128E-3</v>
      </c>
      <c r="D453">
        <v>17707576.791197602</v>
      </c>
      <c r="E453">
        <v>2008</v>
      </c>
      <c r="F453">
        <v>17755000.791197602</v>
      </c>
      <c r="G453">
        <v>47424</v>
      </c>
    </row>
    <row r="454" spans="1:7" x14ac:dyDescent="0.25">
      <c r="A454" t="s">
        <v>103</v>
      </c>
      <c r="B454" s="4">
        <f>Table1[[#This Row],[ext_flow_capacity]]/Table1[[#This Row],[total_capacity]]</f>
        <v>0.80583700214174847</v>
      </c>
      <c r="C454" s="4">
        <f>Table1[[#This Row],[int_flows_capacity]]/Table1[[#This Row],[total_capacity]]</f>
        <v>0.19416299785825156</v>
      </c>
      <c r="D454">
        <v>59539665.960209101</v>
      </c>
      <c r="E454">
        <v>2008</v>
      </c>
      <c r="F454">
        <v>73885495.208044499</v>
      </c>
      <c r="G454">
        <v>14345829.2478354</v>
      </c>
    </row>
    <row r="455" spans="1:7" x14ac:dyDescent="0.25">
      <c r="A455" t="s">
        <v>65</v>
      </c>
      <c r="B455" s="4">
        <f>Table1[[#This Row],[ext_flow_capacity]]/Table1[[#This Row],[total_capacity]]</f>
        <v>0.9813691515625913</v>
      </c>
      <c r="C455" s="4">
        <f>Table1[[#This Row],[int_flows_capacity]]/Table1[[#This Row],[total_capacity]]</f>
        <v>1.8630848437408701E-2</v>
      </c>
      <c r="D455">
        <v>21719428.313492</v>
      </c>
      <c r="E455">
        <v>2008</v>
      </c>
      <c r="F455">
        <v>22131761.813492</v>
      </c>
      <c r="G455">
        <v>412333.49999999901</v>
      </c>
    </row>
    <row r="456" spans="1:7" x14ac:dyDescent="0.25">
      <c r="A456" t="s">
        <v>104</v>
      </c>
      <c r="B456" s="4">
        <f>Table1[[#This Row],[ext_flow_capacity]]/Table1[[#This Row],[total_capacity]]</f>
        <v>0.97354292973250478</v>
      </c>
      <c r="C456" s="4">
        <f>Table1[[#This Row],[int_flows_capacity]]/Table1[[#This Row],[total_capacity]]</f>
        <v>2.6457070267495317E-2</v>
      </c>
      <c r="D456">
        <v>14329261.2924603</v>
      </c>
      <c r="E456">
        <v>2008</v>
      </c>
      <c r="F456">
        <v>14718674.292460298</v>
      </c>
      <c r="G456">
        <v>389412.99999999901</v>
      </c>
    </row>
    <row r="457" spans="1:7" x14ac:dyDescent="0.25">
      <c r="A457" t="s">
        <v>106</v>
      </c>
      <c r="B457" s="4">
        <f>Table1[[#This Row],[ext_flow_capacity]]/Table1[[#This Row],[total_capacity]]</f>
        <v>0.94638869624243782</v>
      </c>
      <c r="C457" s="4">
        <f>Table1[[#This Row],[int_flows_capacity]]/Table1[[#This Row],[total_capacity]]</f>
        <v>5.3611303757562186E-2</v>
      </c>
      <c r="D457">
        <v>28463433.430627599</v>
      </c>
      <c r="E457">
        <v>2008</v>
      </c>
      <c r="F457">
        <v>30075838.335389499</v>
      </c>
      <c r="G457">
        <v>1612404.9047619</v>
      </c>
    </row>
    <row r="458" spans="1:7" x14ac:dyDescent="0.25">
      <c r="A458" t="s">
        <v>181</v>
      </c>
      <c r="B458" s="4">
        <f>Table1[[#This Row],[ext_flow_capacity]]/Table1[[#This Row],[total_capacity]]</f>
        <v>1</v>
      </c>
      <c r="C458" s="4">
        <f>Table1[[#This Row],[int_flows_capacity]]/Table1[[#This Row],[total_capacity]]</f>
        <v>0</v>
      </c>
      <c r="D458">
        <v>40976</v>
      </c>
      <c r="E458">
        <v>2008</v>
      </c>
      <c r="F458">
        <v>40976</v>
      </c>
      <c r="G458">
        <v>0</v>
      </c>
    </row>
    <row r="459" spans="1:7" x14ac:dyDescent="0.25">
      <c r="A459" t="s">
        <v>107</v>
      </c>
      <c r="B459" s="4">
        <f>Table1[[#This Row],[ext_flow_capacity]]/Table1[[#This Row],[total_capacity]]</f>
        <v>1</v>
      </c>
      <c r="C459" s="4">
        <f>Table1[[#This Row],[int_flows_capacity]]/Table1[[#This Row],[total_capacity]]</f>
        <v>0</v>
      </c>
      <c r="D459">
        <v>24396339.266666599</v>
      </c>
      <c r="E459">
        <v>2008</v>
      </c>
      <c r="F459">
        <v>24396339.266666599</v>
      </c>
      <c r="G459">
        <v>0</v>
      </c>
    </row>
    <row r="460" spans="1:7" x14ac:dyDescent="0.25">
      <c r="A460" t="s">
        <v>108</v>
      </c>
      <c r="B460" s="4">
        <f>Table1[[#This Row],[ext_flow_capacity]]/Table1[[#This Row],[total_capacity]]</f>
        <v>1</v>
      </c>
      <c r="C460" s="4">
        <f>Table1[[#This Row],[int_flows_capacity]]/Table1[[#This Row],[total_capacity]]</f>
        <v>0</v>
      </c>
      <c r="D460">
        <v>1153608</v>
      </c>
      <c r="E460">
        <v>2008</v>
      </c>
      <c r="F460">
        <v>1153608</v>
      </c>
      <c r="G460">
        <v>0</v>
      </c>
    </row>
    <row r="461" spans="1:7" x14ac:dyDescent="0.25">
      <c r="A461" t="s">
        <v>109</v>
      </c>
      <c r="B461" s="4">
        <f>Table1[[#This Row],[ext_flow_capacity]]/Table1[[#This Row],[total_capacity]]</f>
        <v>0.69150944103818657</v>
      </c>
      <c r="C461" s="4">
        <f>Table1[[#This Row],[int_flows_capacity]]/Table1[[#This Row],[total_capacity]]</f>
        <v>0.30849055896181349</v>
      </c>
      <c r="D461">
        <v>87970566.426406801</v>
      </c>
      <c r="E461">
        <v>2008</v>
      </c>
      <c r="F461">
        <v>127215278.93290019</v>
      </c>
      <c r="G461">
        <v>39244712.506493397</v>
      </c>
    </row>
    <row r="462" spans="1:7" x14ac:dyDescent="0.25">
      <c r="A462" t="s">
        <v>161</v>
      </c>
      <c r="B462" s="4">
        <f>Table1[[#This Row],[ext_flow_capacity]]/Table1[[#This Row],[total_capacity]]</f>
        <v>1</v>
      </c>
      <c r="C462" s="4">
        <f>Table1[[#This Row],[int_flows_capacity]]/Table1[[#This Row],[total_capacity]]</f>
        <v>0</v>
      </c>
      <c r="D462">
        <v>11334.5</v>
      </c>
      <c r="E462">
        <v>2008</v>
      </c>
      <c r="F462">
        <v>11334.5</v>
      </c>
      <c r="G462">
        <v>0</v>
      </c>
    </row>
    <row r="463" spans="1:7" x14ac:dyDescent="0.25">
      <c r="A463" t="s">
        <v>110</v>
      </c>
      <c r="B463" s="4">
        <f>Table1[[#This Row],[ext_flow_capacity]]/Table1[[#This Row],[total_capacity]]</f>
        <v>0.94464259416973817</v>
      </c>
      <c r="C463" s="4">
        <f>Table1[[#This Row],[int_flows_capacity]]/Table1[[#This Row],[total_capacity]]</f>
        <v>5.5357405830261851E-2</v>
      </c>
      <c r="D463">
        <v>5438493.6666666605</v>
      </c>
      <c r="E463">
        <v>2008</v>
      </c>
      <c r="F463">
        <v>5757197.1666666605</v>
      </c>
      <c r="G463">
        <v>318703.5</v>
      </c>
    </row>
    <row r="464" spans="1:7" x14ac:dyDescent="0.25">
      <c r="A464" t="s">
        <v>22</v>
      </c>
      <c r="B464" s="4">
        <f>Table1[[#This Row],[ext_flow_capacity]]/Table1[[#This Row],[total_capacity]]</f>
        <v>0.93724839160249052</v>
      </c>
      <c r="C464" s="4">
        <f>Table1[[#This Row],[int_flows_capacity]]/Table1[[#This Row],[total_capacity]]</f>
        <v>6.2751608397509526E-2</v>
      </c>
      <c r="D464">
        <v>23508924.976190399</v>
      </c>
      <c r="E464">
        <v>2008</v>
      </c>
      <c r="F464">
        <v>25082918.45238087</v>
      </c>
      <c r="G464">
        <v>1573993.4761904699</v>
      </c>
    </row>
    <row r="465" spans="1:7" x14ac:dyDescent="0.25">
      <c r="A465" t="s">
        <v>111</v>
      </c>
      <c r="B465" s="4">
        <f>Table1[[#This Row],[ext_flow_capacity]]/Table1[[#This Row],[total_capacity]]</f>
        <v>1</v>
      </c>
      <c r="C465" s="4">
        <f>Table1[[#This Row],[int_flows_capacity]]/Table1[[#This Row],[total_capacity]]</f>
        <v>0</v>
      </c>
      <c r="D465">
        <v>411120</v>
      </c>
      <c r="E465">
        <v>2008</v>
      </c>
      <c r="F465">
        <v>411120</v>
      </c>
      <c r="G465">
        <v>0</v>
      </c>
    </row>
    <row r="466" spans="1:7" x14ac:dyDescent="0.25">
      <c r="A466" t="s">
        <v>112</v>
      </c>
      <c r="B466" s="4">
        <f>Table1[[#This Row],[ext_flow_capacity]]/Table1[[#This Row],[total_capacity]]</f>
        <v>1</v>
      </c>
      <c r="C466" s="4">
        <f>Table1[[#This Row],[int_flows_capacity]]/Table1[[#This Row],[total_capacity]]</f>
        <v>0</v>
      </c>
      <c r="D466">
        <v>3551902.9523809399</v>
      </c>
      <c r="E466">
        <v>2008</v>
      </c>
      <c r="F466">
        <v>3551902.9523809399</v>
      </c>
      <c r="G466">
        <v>0</v>
      </c>
    </row>
    <row r="467" spans="1:7" x14ac:dyDescent="0.25">
      <c r="A467" t="s">
        <v>113</v>
      </c>
      <c r="B467" s="4">
        <f>Table1[[#This Row],[ext_flow_capacity]]/Table1[[#This Row],[total_capacity]]</f>
        <v>0.68760874270697392</v>
      </c>
      <c r="C467" s="4">
        <f>Table1[[#This Row],[int_flows_capacity]]/Table1[[#This Row],[total_capacity]]</f>
        <v>0.31239125729302603</v>
      </c>
      <c r="D467">
        <v>40380026.036796503</v>
      </c>
      <c r="E467">
        <v>2008</v>
      </c>
      <c r="F467">
        <v>58725294.675324604</v>
      </c>
      <c r="G467">
        <v>18345268.638528101</v>
      </c>
    </row>
    <row r="468" spans="1:7" x14ac:dyDescent="0.25">
      <c r="A468" t="s">
        <v>114</v>
      </c>
      <c r="B468" s="4">
        <f>Table1[[#This Row],[ext_flow_capacity]]/Table1[[#This Row],[total_capacity]]</f>
        <v>1</v>
      </c>
      <c r="C468" s="4">
        <f>Table1[[#This Row],[int_flows_capacity]]/Table1[[#This Row],[total_capacity]]</f>
        <v>0</v>
      </c>
      <c r="D468">
        <v>3318819.6190476101</v>
      </c>
      <c r="E468">
        <v>2008</v>
      </c>
      <c r="F468">
        <v>3318819.6190476101</v>
      </c>
      <c r="G468">
        <v>0</v>
      </c>
    </row>
    <row r="469" spans="1:7" x14ac:dyDescent="0.25">
      <c r="A469" t="s">
        <v>115</v>
      </c>
      <c r="B469" s="4">
        <f>Table1[[#This Row],[ext_flow_capacity]]/Table1[[#This Row],[total_capacity]]</f>
        <v>0.74305343267668966</v>
      </c>
      <c r="C469" s="4">
        <f>Table1[[#This Row],[int_flows_capacity]]/Table1[[#This Row],[total_capacity]]</f>
        <v>0.25694656732331039</v>
      </c>
      <c r="D469">
        <v>3862391</v>
      </c>
      <c r="E469">
        <v>2008</v>
      </c>
      <c r="F469">
        <v>5197999</v>
      </c>
      <c r="G469">
        <v>1335608</v>
      </c>
    </row>
    <row r="470" spans="1:7" x14ac:dyDescent="0.25">
      <c r="A470" t="s">
        <v>116</v>
      </c>
      <c r="B470" s="4">
        <f>Table1[[#This Row],[ext_flow_capacity]]/Table1[[#This Row],[total_capacity]]</f>
        <v>1</v>
      </c>
      <c r="C470" s="4">
        <f>Table1[[#This Row],[int_flows_capacity]]/Table1[[#This Row],[total_capacity]]</f>
        <v>0</v>
      </c>
      <c r="D470">
        <v>1119780</v>
      </c>
      <c r="E470">
        <v>2008</v>
      </c>
      <c r="F470">
        <v>1119780</v>
      </c>
      <c r="G470">
        <v>0</v>
      </c>
    </row>
    <row r="471" spans="1:7" x14ac:dyDescent="0.25">
      <c r="A471" t="s">
        <v>117</v>
      </c>
      <c r="B471" s="4">
        <f>Table1[[#This Row],[ext_flow_capacity]]/Table1[[#This Row],[total_capacity]]</f>
        <v>1</v>
      </c>
      <c r="C471" s="4">
        <f>Table1[[#This Row],[int_flows_capacity]]/Table1[[#This Row],[total_capacity]]</f>
        <v>0</v>
      </c>
      <c r="D471">
        <v>565248</v>
      </c>
      <c r="E471">
        <v>2008</v>
      </c>
      <c r="F471">
        <v>565248</v>
      </c>
      <c r="G471">
        <v>0</v>
      </c>
    </row>
    <row r="472" spans="1:7" x14ac:dyDescent="0.25">
      <c r="A472" t="s">
        <v>118</v>
      </c>
      <c r="B472" s="4">
        <f>Table1[[#This Row],[ext_flow_capacity]]/Table1[[#This Row],[total_capacity]]</f>
        <v>0.94430519225901233</v>
      </c>
      <c r="C472" s="4">
        <f>Table1[[#This Row],[int_flows_capacity]]/Table1[[#This Row],[total_capacity]]</f>
        <v>5.5694807740987624E-2</v>
      </c>
      <c r="D472">
        <v>1522016</v>
      </c>
      <c r="E472">
        <v>2008</v>
      </c>
      <c r="F472">
        <v>1611784</v>
      </c>
      <c r="G472">
        <v>89768</v>
      </c>
    </row>
    <row r="473" spans="1:7" x14ac:dyDescent="0.25">
      <c r="A473" t="s">
        <v>120</v>
      </c>
      <c r="B473" s="4">
        <f>Table1[[#This Row],[ext_flow_capacity]]/Table1[[#This Row],[total_capacity]]</f>
        <v>1</v>
      </c>
      <c r="C473" s="4">
        <f>Table1[[#This Row],[int_flows_capacity]]/Table1[[#This Row],[total_capacity]]</f>
        <v>0</v>
      </c>
      <c r="D473">
        <v>1206024</v>
      </c>
      <c r="E473">
        <v>2008</v>
      </c>
      <c r="F473">
        <v>1206024</v>
      </c>
      <c r="G473">
        <v>0</v>
      </c>
    </row>
    <row r="474" spans="1:7" x14ac:dyDescent="0.25">
      <c r="A474" t="s">
        <v>164</v>
      </c>
      <c r="B474" s="4">
        <f>Table1[[#This Row],[ext_flow_capacity]]/Table1[[#This Row],[total_capacity]]</f>
        <v>1</v>
      </c>
      <c r="C474" s="4">
        <f>Table1[[#This Row],[int_flows_capacity]]/Table1[[#This Row],[total_capacity]]</f>
        <v>0</v>
      </c>
      <c r="D474">
        <v>2519246.4</v>
      </c>
      <c r="E474">
        <v>2008</v>
      </c>
      <c r="F474">
        <v>2519246.4</v>
      </c>
      <c r="G474">
        <v>0</v>
      </c>
    </row>
    <row r="475" spans="1:7" x14ac:dyDescent="0.25">
      <c r="A475" t="s">
        <v>182</v>
      </c>
      <c r="B475" s="4">
        <f>Table1[[#This Row],[ext_flow_capacity]]/Table1[[#This Row],[total_capacity]]</f>
        <v>1</v>
      </c>
      <c r="C475" s="4">
        <f>Table1[[#This Row],[int_flows_capacity]]/Table1[[#This Row],[total_capacity]]</f>
        <v>0</v>
      </c>
      <c r="D475">
        <v>47916</v>
      </c>
      <c r="E475">
        <v>2008</v>
      </c>
      <c r="F475">
        <v>47916</v>
      </c>
      <c r="G475">
        <v>0</v>
      </c>
    </row>
    <row r="476" spans="1:7" x14ac:dyDescent="0.25">
      <c r="A476" t="s">
        <v>122</v>
      </c>
      <c r="B476" s="4">
        <f>Table1[[#This Row],[ext_flow_capacity]]/Table1[[#This Row],[total_capacity]]</f>
        <v>1</v>
      </c>
      <c r="C476" s="4">
        <f>Table1[[#This Row],[int_flows_capacity]]/Table1[[#This Row],[total_capacity]]</f>
        <v>0</v>
      </c>
      <c r="D476">
        <v>1152</v>
      </c>
      <c r="E476">
        <v>2008</v>
      </c>
      <c r="F476">
        <v>1152</v>
      </c>
      <c r="G476">
        <v>0</v>
      </c>
    </row>
    <row r="477" spans="1:7" x14ac:dyDescent="0.25">
      <c r="A477" t="s">
        <v>123</v>
      </c>
      <c r="B477" s="4">
        <f>Table1[[#This Row],[ext_flow_capacity]]/Table1[[#This Row],[total_capacity]]</f>
        <v>0.96767727543792281</v>
      </c>
      <c r="C477" s="4">
        <f>Table1[[#This Row],[int_flows_capacity]]/Table1[[#This Row],[total_capacity]]</f>
        <v>3.232272456207709E-2</v>
      </c>
      <c r="D477">
        <v>63167123.231745899</v>
      </c>
      <c r="E477">
        <v>2008</v>
      </c>
      <c r="F477">
        <v>65277055.517460182</v>
      </c>
      <c r="G477">
        <v>2109932.2857142799</v>
      </c>
    </row>
    <row r="478" spans="1:7" x14ac:dyDescent="0.25">
      <c r="A478" t="s">
        <v>124</v>
      </c>
      <c r="B478" s="4">
        <f>Table1[[#This Row],[ext_flow_capacity]]/Table1[[#This Row],[total_capacity]]</f>
        <v>0.72475793227310858</v>
      </c>
      <c r="C478" s="4">
        <f>Table1[[#This Row],[int_flows_capacity]]/Table1[[#This Row],[total_capacity]]</f>
        <v>0.27524206772689142</v>
      </c>
      <c r="D478">
        <v>15205515.999999899</v>
      </c>
      <c r="E478">
        <v>2008</v>
      </c>
      <c r="F478">
        <v>20980130.499999888</v>
      </c>
      <c r="G478">
        <v>5774614.4999999898</v>
      </c>
    </row>
    <row r="479" spans="1:7" x14ac:dyDescent="0.25">
      <c r="A479" t="s">
        <v>125</v>
      </c>
      <c r="B479" s="4">
        <f>Table1[[#This Row],[ext_flow_capacity]]/Table1[[#This Row],[total_capacity]]</f>
        <v>1</v>
      </c>
      <c r="C479" s="4">
        <f>Table1[[#This Row],[int_flows_capacity]]/Table1[[#This Row],[total_capacity]]</f>
        <v>0</v>
      </c>
      <c r="D479">
        <v>8018590.2110389499</v>
      </c>
      <c r="E479">
        <v>2008</v>
      </c>
      <c r="F479">
        <v>8018590.2110389499</v>
      </c>
      <c r="G479">
        <v>0</v>
      </c>
    </row>
    <row r="480" spans="1:7" x14ac:dyDescent="0.25">
      <c r="A480" t="s">
        <v>126</v>
      </c>
      <c r="B480" s="4">
        <f>Table1[[#This Row],[ext_flow_capacity]]/Table1[[#This Row],[total_capacity]]</f>
        <v>1</v>
      </c>
      <c r="C480" s="4">
        <f>Table1[[#This Row],[int_flows_capacity]]/Table1[[#This Row],[total_capacity]]</f>
        <v>0</v>
      </c>
      <c r="D480">
        <v>14949</v>
      </c>
      <c r="E480">
        <v>2008</v>
      </c>
      <c r="F480">
        <v>14949</v>
      </c>
      <c r="G480">
        <v>0</v>
      </c>
    </row>
    <row r="481" spans="1:7" x14ac:dyDescent="0.25">
      <c r="A481" t="s">
        <v>152</v>
      </c>
      <c r="B481" s="4">
        <f>Table1[[#This Row],[ext_flow_capacity]]/Table1[[#This Row],[total_capacity]]</f>
        <v>0.93009119512926075</v>
      </c>
      <c r="C481" s="4">
        <f>Table1[[#This Row],[int_flows_capacity]]/Table1[[#This Row],[total_capacity]]</f>
        <v>6.9908804870739194E-2</v>
      </c>
      <c r="D481">
        <v>26542645.749999899</v>
      </c>
      <c r="E481">
        <v>2008</v>
      </c>
      <c r="F481">
        <v>28537680.91666656</v>
      </c>
      <c r="G481">
        <v>1995035.16666666</v>
      </c>
    </row>
    <row r="482" spans="1:7" x14ac:dyDescent="0.25">
      <c r="A482" t="s">
        <v>127</v>
      </c>
      <c r="B482" s="4">
        <f>Table1[[#This Row],[ext_flow_capacity]]/Table1[[#This Row],[total_capacity]]</f>
        <v>1</v>
      </c>
      <c r="C482" s="4">
        <f>Table1[[#This Row],[int_flows_capacity]]/Table1[[#This Row],[total_capacity]]</f>
        <v>0</v>
      </c>
      <c r="D482">
        <v>1466128.29999999</v>
      </c>
      <c r="E482">
        <v>2008</v>
      </c>
      <c r="F482">
        <v>1466128.29999999</v>
      </c>
      <c r="G482">
        <v>0</v>
      </c>
    </row>
    <row r="483" spans="1:7" x14ac:dyDescent="0.25">
      <c r="A483" t="s">
        <v>128</v>
      </c>
      <c r="B483" s="4">
        <f>Table1[[#This Row],[ext_flow_capacity]]/Table1[[#This Row],[total_capacity]]</f>
        <v>1</v>
      </c>
      <c r="C483" s="4">
        <f>Table1[[#This Row],[int_flows_capacity]]/Table1[[#This Row],[total_capacity]]</f>
        <v>0</v>
      </c>
      <c r="D483">
        <v>9831432.4151515104</v>
      </c>
      <c r="E483">
        <v>2008</v>
      </c>
      <c r="F483">
        <v>9831432.4151515104</v>
      </c>
      <c r="G483">
        <v>0</v>
      </c>
    </row>
    <row r="484" spans="1:7" x14ac:dyDescent="0.25">
      <c r="A484" t="s">
        <v>80</v>
      </c>
      <c r="B484" s="4">
        <f>Table1[[#This Row],[ext_flow_capacity]]/Table1[[#This Row],[total_capacity]]</f>
        <v>1</v>
      </c>
      <c r="C484" s="4">
        <f>Table1[[#This Row],[int_flows_capacity]]/Table1[[#This Row],[total_capacity]]</f>
        <v>0</v>
      </c>
      <c r="D484">
        <v>4158766.29999999</v>
      </c>
      <c r="E484">
        <v>2008</v>
      </c>
      <c r="F484">
        <v>4158766.29999999</v>
      </c>
      <c r="G484">
        <v>0</v>
      </c>
    </row>
    <row r="485" spans="1:7" x14ac:dyDescent="0.25">
      <c r="A485" t="s">
        <v>68</v>
      </c>
      <c r="B485" s="4">
        <f>Table1[[#This Row],[ext_flow_capacity]]/Table1[[#This Row],[total_capacity]]</f>
        <v>1</v>
      </c>
      <c r="C485" s="4">
        <f>Table1[[#This Row],[int_flows_capacity]]/Table1[[#This Row],[total_capacity]]</f>
        <v>0</v>
      </c>
      <c r="D485">
        <v>746854.66666666605</v>
      </c>
      <c r="E485">
        <v>2008</v>
      </c>
      <c r="F485">
        <v>746854.66666666605</v>
      </c>
      <c r="G485">
        <v>0</v>
      </c>
    </row>
    <row r="486" spans="1:7" x14ac:dyDescent="0.25">
      <c r="A486" t="s">
        <v>130</v>
      </c>
      <c r="B486" s="4">
        <f>Table1[[#This Row],[ext_flow_capacity]]/Table1[[#This Row],[total_capacity]]</f>
        <v>0.94109311632361337</v>
      </c>
      <c r="C486" s="4">
        <f>Table1[[#This Row],[int_flows_capacity]]/Table1[[#This Row],[total_capacity]]</f>
        <v>5.8906883676386634E-2</v>
      </c>
      <c r="D486">
        <v>1952803.62499999</v>
      </c>
      <c r="E486">
        <v>2008</v>
      </c>
      <c r="F486">
        <v>2075037.62499999</v>
      </c>
      <c r="G486">
        <v>122234</v>
      </c>
    </row>
    <row r="487" spans="1:7" x14ac:dyDescent="0.25">
      <c r="A487" t="s">
        <v>131</v>
      </c>
      <c r="B487" s="4">
        <f>Table1[[#This Row],[ext_flow_capacity]]/Table1[[#This Row],[total_capacity]]</f>
        <v>1</v>
      </c>
      <c r="C487" s="4">
        <f>Table1[[#This Row],[int_flows_capacity]]/Table1[[#This Row],[total_capacity]]</f>
        <v>0</v>
      </c>
      <c r="D487">
        <v>480521</v>
      </c>
      <c r="E487">
        <v>2008</v>
      </c>
      <c r="F487">
        <v>480521</v>
      </c>
      <c r="G487">
        <v>0</v>
      </c>
    </row>
    <row r="488" spans="1:7" x14ac:dyDescent="0.25">
      <c r="A488" t="s">
        <v>132</v>
      </c>
      <c r="B488" s="4">
        <f>Table1[[#This Row],[ext_flow_capacity]]/Table1[[#This Row],[total_capacity]]</f>
        <v>1</v>
      </c>
      <c r="C488" s="4">
        <f>Table1[[#This Row],[int_flows_capacity]]/Table1[[#This Row],[total_capacity]]</f>
        <v>0</v>
      </c>
      <c r="D488">
        <v>92977</v>
      </c>
      <c r="E488">
        <v>2008</v>
      </c>
      <c r="F488">
        <v>92977</v>
      </c>
      <c r="G488">
        <v>0</v>
      </c>
    </row>
    <row r="489" spans="1:7" x14ac:dyDescent="0.25">
      <c r="A489" t="s">
        <v>133</v>
      </c>
      <c r="B489" s="4">
        <f>Table1[[#This Row],[ext_flow_capacity]]/Table1[[#This Row],[total_capacity]]</f>
        <v>0.94890466993555067</v>
      </c>
      <c r="C489" s="4">
        <f>Table1[[#This Row],[int_flows_capacity]]/Table1[[#This Row],[total_capacity]]</f>
        <v>5.1095330064449343E-2</v>
      </c>
      <c r="D489">
        <v>2508085.8333333302</v>
      </c>
      <c r="E489">
        <v>2008</v>
      </c>
      <c r="F489">
        <v>2643137.8333333302</v>
      </c>
      <c r="G489">
        <v>135052</v>
      </c>
    </row>
    <row r="490" spans="1:7" x14ac:dyDescent="0.25">
      <c r="A490" t="s">
        <v>134</v>
      </c>
      <c r="B490" s="4">
        <f>Table1[[#This Row],[ext_flow_capacity]]/Table1[[#This Row],[total_capacity]]</f>
        <v>1</v>
      </c>
      <c r="C490" s="4">
        <f>Table1[[#This Row],[int_flows_capacity]]/Table1[[#This Row],[total_capacity]]</f>
        <v>0</v>
      </c>
      <c r="D490">
        <v>7223584.6428571399</v>
      </c>
      <c r="E490">
        <v>2008</v>
      </c>
      <c r="F490">
        <v>7223584.6428571399</v>
      </c>
      <c r="G490">
        <v>0</v>
      </c>
    </row>
    <row r="491" spans="1:7" x14ac:dyDescent="0.25">
      <c r="A491" t="s">
        <v>135</v>
      </c>
      <c r="B491" s="4">
        <f>Table1[[#This Row],[ext_flow_capacity]]/Table1[[#This Row],[total_capacity]]</f>
        <v>0.96623363877890545</v>
      </c>
      <c r="C491" s="4">
        <f>Table1[[#This Row],[int_flows_capacity]]/Table1[[#This Row],[total_capacity]]</f>
        <v>3.3766361221094519E-2</v>
      </c>
      <c r="D491">
        <v>13104421.422514601</v>
      </c>
      <c r="E491">
        <v>2008</v>
      </c>
      <c r="F491">
        <v>13562373.422514601</v>
      </c>
      <c r="G491">
        <v>457952</v>
      </c>
    </row>
    <row r="492" spans="1:7" x14ac:dyDescent="0.25">
      <c r="A492" t="s">
        <v>136</v>
      </c>
      <c r="B492" s="4">
        <f>Table1[[#This Row],[ext_flow_capacity]]/Table1[[#This Row],[total_capacity]]</f>
        <v>0.67427367428636553</v>
      </c>
      <c r="C492" s="4">
        <f>Table1[[#This Row],[int_flows_capacity]]/Table1[[#This Row],[total_capacity]]</f>
        <v>0.32572632571363441</v>
      </c>
      <c r="D492">
        <v>3656982.8333333302</v>
      </c>
      <c r="E492">
        <v>2008</v>
      </c>
      <c r="F492">
        <v>5423588.3333333302</v>
      </c>
      <c r="G492">
        <v>1766605.5</v>
      </c>
    </row>
    <row r="493" spans="1:7" x14ac:dyDescent="0.25">
      <c r="A493" t="s">
        <v>137</v>
      </c>
      <c r="B493" s="4">
        <f>Table1[[#This Row],[ext_flow_capacity]]/Table1[[#This Row],[total_capacity]]</f>
        <v>1</v>
      </c>
      <c r="C493" s="4">
        <f>Table1[[#This Row],[int_flows_capacity]]/Table1[[#This Row],[total_capacity]]</f>
        <v>0</v>
      </c>
      <c r="D493">
        <v>951350</v>
      </c>
      <c r="E493">
        <v>2008</v>
      </c>
      <c r="F493">
        <v>951350</v>
      </c>
      <c r="G493">
        <v>0</v>
      </c>
    </row>
    <row r="494" spans="1:7" x14ac:dyDescent="0.25">
      <c r="A494" t="s">
        <v>138</v>
      </c>
      <c r="B494" s="4">
        <f>Table1[[#This Row],[ext_flow_capacity]]/Table1[[#This Row],[total_capacity]]</f>
        <v>0.7446928110515475</v>
      </c>
      <c r="C494" s="4">
        <f>Table1[[#This Row],[int_flows_capacity]]/Table1[[#This Row],[total_capacity]]</f>
        <v>0.2553071889484525</v>
      </c>
      <c r="D494">
        <v>7314191.3333333302</v>
      </c>
      <c r="E494">
        <v>2008</v>
      </c>
      <c r="F494">
        <v>9821756.3333333209</v>
      </c>
      <c r="G494">
        <v>2507564.9999999902</v>
      </c>
    </row>
    <row r="495" spans="1:7" x14ac:dyDescent="0.25">
      <c r="A495" t="s">
        <v>139</v>
      </c>
      <c r="B495" s="4">
        <f>Table1[[#This Row],[ext_flow_capacity]]/Table1[[#This Row],[total_capacity]]</f>
        <v>1</v>
      </c>
      <c r="C495" s="4">
        <f>Table1[[#This Row],[int_flows_capacity]]/Table1[[#This Row],[total_capacity]]</f>
        <v>0</v>
      </c>
      <c r="D495">
        <v>266298.49999999901</v>
      </c>
      <c r="E495">
        <v>2008</v>
      </c>
      <c r="F495">
        <v>266298.49999999901</v>
      </c>
      <c r="G495">
        <v>0</v>
      </c>
    </row>
    <row r="496" spans="1:7" x14ac:dyDescent="0.25">
      <c r="A496" t="s">
        <v>93</v>
      </c>
      <c r="B496" s="4">
        <f>Table1[[#This Row],[ext_flow_capacity]]/Table1[[#This Row],[total_capacity]]</f>
        <v>1</v>
      </c>
      <c r="C496" s="4">
        <f>Table1[[#This Row],[int_flows_capacity]]/Table1[[#This Row],[total_capacity]]</f>
        <v>0</v>
      </c>
      <c r="D496">
        <v>791735.16666666605</v>
      </c>
      <c r="E496">
        <v>2008</v>
      </c>
      <c r="F496">
        <v>791735.16666666605</v>
      </c>
      <c r="G496">
        <v>0</v>
      </c>
    </row>
    <row r="497" spans="1:7" x14ac:dyDescent="0.25">
      <c r="A497" t="s">
        <v>141</v>
      </c>
      <c r="B497" s="4">
        <f>Table1[[#This Row],[ext_flow_capacity]]/Table1[[#This Row],[total_capacity]]</f>
        <v>0.90487064999967348</v>
      </c>
      <c r="C497" s="4">
        <f>Table1[[#This Row],[int_flows_capacity]]/Table1[[#This Row],[total_capacity]]</f>
        <v>9.5129350000326587E-2</v>
      </c>
      <c r="D497">
        <v>21334732.811904699</v>
      </c>
      <c r="E497">
        <v>2008</v>
      </c>
      <c r="F497">
        <v>23577660.311904687</v>
      </c>
      <c r="G497">
        <v>2242927.4999999902</v>
      </c>
    </row>
    <row r="498" spans="1:7" x14ac:dyDescent="0.25">
      <c r="A498" t="s">
        <v>142</v>
      </c>
      <c r="B498" s="4">
        <f>Table1[[#This Row],[ext_flow_capacity]]/Table1[[#This Row],[total_capacity]]</f>
        <v>1</v>
      </c>
      <c r="C498" s="4">
        <f>Table1[[#This Row],[int_flows_capacity]]/Table1[[#This Row],[total_capacity]]</f>
        <v>0</v>
      </c>
      <c r="D498">
        <v>15680104.094841201</v>
      </c>
      <c r="E498">
        <v>2008</v>
      </c>
      <c r="F498">
        <v>15680104.094841201</v>
      </c>
      <c r="G498">
        <v>0</v>
      </c>
    </row>
    <row r="499" spans="1:7" x14ac:dyDescent="0.25">
      <c r="A499" t="s">
        <v>143</v>
      </c>
      <c r="B499" s="4">
        <f>Table1[[#This Row],[ext_flow_capacity]]/Table1[[#This Row],[total_capacity]]</f>
        <v>1</v>
      </c>
      <c r="C499" s="4">
        <f>Table1[[#This Row],[int_flows_capacity]]/Table1[[#This Row],[total_capacity]]</f>
        <v>0</v>
      </c>
      <c r="D499">
        <v>1814074.16666666</v>
      </c>
      <c r="E499">
        <v>2008</v>
      </c>
      <c r="F499">
        <v>1814074.16666666</v>
      </c>
      <c r="G499">
        <v>0</v>
      </c>
    </row>
    <row r="500" spans="1:7" x14ac:dyDescent="0.25">
      <c r="A500" t="s">
        <v>144</v>
      </c>
      <c r="B500" s="4">
        <f>Table1[[#This Row],[ext_flow_capacity]]/Table1[[#This Row],[total_capacity]]</f>
        <v>0.9820676481480648</v>
      </c>
      <c r="C500" s="4">
        <f>Table1[[#This Row],[int_flows_capacity]]/Table1[[#This Row],[total_capacity]]</f>
        <v>1.7932351851935167E-2</v>
      </c>
      <c r="D500">
        <v>982486.49999999895</v>
      </c>
      <c r="E500">
        <v>2008</v>
      </c>
      <c r="F500">
        <v>1000426.499999999</v>
      </c>
      <c r="G500">
        <v>17940</v>
      </c>
    </row>
    <row r="501" spans="1:7" x14ac:dyDescent="0.25">
      <c r="A501" t="s">
        <v>147</v>
      </c>
      <c r="B501" s="4">
        <f>Table1[[#This Row],[ext_flow_capacity]]/Table1[[#This Row],[total_capacity]]</f>
        <v>0.77563477250553048</v>
      </c>
      <c r="C501" s="4">
        <f>Table1[[#This Row],[int_flows_capacity]]/Table1[[#This Row],[total_capacity]]</f>
        <v>0.22436522749446949</v>
      </c>
      <c r="D501">
        <v>2940235.8333333302</v>
      </c>
      <c r="E501">
        <v>2008</v>
      </c>
      <c r="F501">
        <v>3790747.8333333302</v>
      </c>
      <c r="G501">
        <v>850512</v>
      </c>
    </row>
    <row r="502" spans="1:7" x14ac:dyDescent="0.25">
      <c r="A502" t="s">
        <v>148</v>
      </c>
      <c r="B502" s="4">
        <f>Table1[[#This Row],[ext_flow_capacity]]/Table1[[#This Row],[total_capacity]]</f>
        <v>0.90315048989718372</v>
      </c>
      <c r="C502" s="4">
        <f>Table1[[#This Row],[int_flows_capacity]]/Table1[[#This Row],[total_capacity]]</f>
        <v>9.6849510102816214E-2</v>
      </c>
      <c r="D502">
        <v>8970678.1499999892</v>
      </c>
      <c r="E502">
        <v>2008</v>
      </c>
      <c r="F502">
        <v>9932650.4833333232</v>
      </c>
      <c r="G502">
        <v>961972.33333333302</v>
      </c>
    </row>
    <row r="503" spans="1:7" x14ac:dyDescent="0.25">
      <c r="A503" t="s">
        <v>149</v>
      </c>
      <c r="B503" s="4">
        <f>Table1[[#This Row],[ext_flow_capacity]]/Table1[[#This Row],[total_capacity]]</f>
        <v>0.88308572693823051</v>
      </c>
      <c r="C503" s="4">
        <f>Table1[[#This Row],[int_flows_capacity]]/Table1[[#This Row],[total_capacity]]</f>
        <v>0.11691427306176949</v>
      </c>
      <c r="D503">
        <v>16812675.039181199</v>
      </c>
      <c r="E503">
        <v>2008</v>
      </c>
      <c r="F503">
        <v>19038553.705847859</v>
      </c>
      <c r="G503">
        <v>2225878.66666666</v>
      </c>
    </row>
    <row r="504" spans="1:7" x14ac:dyDescent="0.25">
      <c r="A504" t="s">
        <v>151</v>
      </c>
      <c r="B504" s="4">
        <f>Table1[[#This Row],[ext_flow_capacity]]/Table1[[#This Row],[total_capacity]]</f>
        <v>0.8782443807771686</v>
      </c>
      <c r="C504" s="4">
        <f>Table1[[#This Row],[int_flows_capacity]]/Table1[[#This Row],[total_capacity]]</f>
        <v>0.12175561922283136</v>
      </c>
      <c r="D504">
        <v>1710286.66666666</v>
      </c>
      <c r="E504">
        <v>2008</v>
      </c>
      <c r="F504">
        <v>1947392.66666666</v>
      </c>
      <c r="G504">
        <v>237106</v>
      </c>
    </row>
    <row r="505" spans="1:7" x14ac:dyDescent="0.25">
      <c r="A505" t="s">
        <v>55</v>
      </c>
      <c r="B505" s="4">
        <f>Table1[[#This Row],[ext_flow_capacity]]/Table1[[#This Row],[total_capacity]]</f>
        <v>0.78592967605577968</v>
      </c>
      <c r="C505" s="4">
        <f>Table1[[#This Row],[int_flows_capacity]]/Table1[[#This Row],[total_capacity]]</f>
        <v>0.21407032394422035</v>
      </c>
      <c r="D505">
        <v>69228311.198412597</v>
      </c>
      <c r="E505">
        <v>2008</v>
      </c>
      <c r="F505">
        <v>88084612.793650597</v>
      </c>
      <c r="G505">
        <v>18856301.595238</v>
      </c>
    </row>
    <row r="506" spans="1:7" x14ac:dyDescent="0.25">
      <c r="A506" t="s">
        <v>154</v>
      </c>
      <c r="B506" s="4">
        <f>Table1[[#This Row],[ext_flow_capacity]]/Table1[[#This Row],[total_capacity]]</f>
        <v>1</v>
      </c>
      <c r="C506" s="4">
        <f>Table1[[#This Row],[int_flows_capacity]]/Table1[[#This Row],[total_capacity]]</f>
        <v>0</v>
      </c>
      <c r="D506">
        <v>762330.5</v>
      </c>
      <c r="E506">
        <v>2008</v>
      </c>
      <c r="F506">
        <v>762330.5</v>
      </c>
      <c r="G506">
        <v>0</v>
      </c>
    </row>
    <row r="507" spans="1:7" x14ac:dyDescent="0.25">
      <c r="A507" t="s">
        <v>48</v>
      </c>
      <c r="B507" s="4">
        <f>Table1[[#This Row],[ext_flow_capacity]]/Table1[[#This Row],[total_capacity]]</f>
        <v>1</v>
      </c>
      <c r="C507" s="4">
        <f>Table1[[#This Row],[int_flows_capacity]]/Table1[[#This Row],[total_capacity]]</f>
        <v>0</v>
      </c>
      <c r="D507">
        <v>22867674.139682502</v>
      </c>
      <c r="E507">
        <v>2008</v>
      </c>
      <c r="F507">
        <v>22867674.139682502</v>
      </c>
      <c r="G507">
        <v>0</v>
      </c>
    </row>
    <row r="508" spans="1:7" x14ac:dyDescent="0.25">
      <c r="A508" t="s">
        <v>155</v>
      </c>
      <c r="B508" s="4">
        <f>Table1[[#This Row],[ext_flow_capacity]]/Table1[[#This Row],[total_capacity]]</f>
        <v>0.94673123260496661</v>
      </c>
      <c r="C508" s="4">
        <f>Table1[[#This Row],[int_flows_capacity]]/Table1[[#This Row],[total_capacity]]</f>
        <v>5.3268767395033417E-2</v>
      </c>
      <c r="D508">
        <v>23781140.986111</v>
      </c>
      <c r="E508">
        <v>2008</v>
      </c>
      <c r="F508">
        <v>25119210.35992052</v>
      </c>
      <c r="G508">
        <v>1338069.3738095199</v>
      </c>
    </row>
    <row r="509" spans="1:7" x14ac:dyDescent="0.25">
      <c r="A509" t="s">
        <v>156</v>
      </c>
      <c r="B509" s="4">
        <f>Table1[[#This Row],[ext_flow_capacity]]/Table1[[#This Row],[total_capacity]]</f>
        <v>1</v>
      </c>
      <c r="C509" s="4">
        <f>Table1[[#This Row],[int_flows_capacity]]/Table1[[#This Row],[total_capacity]]</f>
        <v>0</v>
      </c>
      <c r="D509">
        <v>67360</v>
      </c>
      <c r="E509">
        <v>2008</v>
      </c>
      <c r="F509">
        <v>67360</v>
      </c>
      <c r="G509">
        <v>0</v>
      </c>
    </row>
    <row r="510" spans="1:7" x14ac:dyDescent="0.25">
      <c r="A510" t="s">
        <v>157</v>
      </c>
      <c r="B510" s="4">
        <f>Table1[[#This Row],[ext_flow_capacity]]/Table1[[#This Row],[total_capacity]]</f>
        <v>1</v>
      </c>
      <c r="C510" s="4">
        <f>Table1[[#This Row],[int_flows_capacity]]/Table1[[#This Row],[total_capacity]]</f>
        <v>0</v>
      </c>
      <c r="D510">
        <v>666453.99999999895</v>
      </c>
      <c r="E510">
        <v>2008</v>
      </c>
      <c r="F510">
        <v>666453.99999999895</v>
      </c>
      <c r="G510">
        <v>0</v>
      </c>
    </row>
    <row r="511" spans="1:7" x14ac:dyDescent="0.25">
      <c r="A511" t="s">
        <v>158</v>
      </c>
      <c r="B511" s="4">
        <f>Table1[[#This Row],[ext_flow_capacity]]/Table1[[#This Row],[total_capacity]]</f>
        <v>0.91783005214310165</v>
      </c>
      <c r="C511" s="4">
        <f>Table1[[#This Row],[int_flows_capacity]]/Table1[[#This Row],[total_capacity]]</f>
        <v>8.2169947856898351E-2</v>
      </c>
      <c r="D511">
        <v>2638419.5999999898</v>
      </c>
      <c r="E511">
        <v>2008</v>
      </c>
      <c r="F511">
        <v>2874627.5999999898</v>
      </c>
      <c r="G511">
        <v>236208</v>
      </c>
    </row>
    <row r="512" spans="1:7" x14ac:dyDescent="0.25">
      <c r="A512" t="s">
        <v>160</v>
      </c>
      <c r="B512" s="4">
        <f>Table1[[#This Row],[ext_flow_capacity]]/Table1[[#This Row],[total_capacity]]</f>
        <v>0.78000765877942468</v>
      </c>
      <c r="C512" s="4">
        <f>Table1[[#This Row],[int_flows_capacity]]/Table1[[#This Row],[total_capacity]]</f>
        <v>0.21999234122057529</v>
      </c>
      <c r="D512">
        <v>1918758</v>
      </c>
      <c r="E512">
        <v>2008</v>
      </c>
      <c r="F512">
        <v>2459922</v>
      </c>
      <c r="G512">
        <v>541164</v>
      </c>
    </row>
    <row r="513" spans="1:7" x14ac:dyDescent="0.25">
      <c r="A513" t="s">
        <v>162</v>
      </c>
      <c r="B513" s="4">
        <f>Table1[[#This Row],[ext_flow_capacity]]/Table1[[#This Row],[total_capacity]]</f>
        <v>0.96886411396193772</v>
      </c>
      <c r="C513" s="4">
        <f>Table1[[#This Row],[int_flows_capacity]]/Table1[[#This Row],[total_capacity]]</f>
        <v>3.1135886038062319E-2</v>
      </c>
      <c r="D513">
        <v>2737822.8484848398</v>
      </c>
      <c r="E513">
        <v>2008</v>
      </c>
      <c r="F513">
        <v>2825806.8484848398</v>
      </c>
      <c r="G513">
        <v>87984</v>
      </c>
    </row>
    <row r="514" spans="1:7" x14ac:dyDescent="0.25">
      <c r="A514" t="s">
        <v>163</v>
      </c>
      <c r="B514" s="4">
        <f>Table1[[#This Row],[ext_flow_capacity]]/Table1[[#This Row],[total_capacity]]</f>
        <v>1</v>
      </c>
      <c r="C514" s="4">
        <f>Table1[[#This Row],[int_flows_capacity]]/Table1[[#This Row],[total_capacity]]</f>
        <v>0</v>
      </c>
      <c r="D514">
        <v>2991972.8484848398</v>
      </c>
      <c r="E514">
        <v>2008</v>
      </c>
      <c r="F514">
        <v>2991972.8484848398</v>
      </c>
      <c r="G514">
        <v>0</v>
      </c>
    </row>
    <row r="515" spans="1:7" x14ac:dyDescent="0.25">
      <c r="A515" t="s">
        <v>166</v>
      </c>
      <c r="B515" s="4">
        <f>Table1[[#This Row],[ext_flow_capacity]]/Table1[[#This Row],[total_capacity]]</f>
        <v>1</v>
      </c>
      <c r="C515" s="4">
        <f>Table1[[#This Row],[int_flows_capacity]]/Table1[[#This Row],[total_capacity]]</f>
        <v>0</v>
      </c>
      <c r="D515">
        <v>498438</v>
      </c>
      <c r="E515">
        <v>2008</v>
      </c>
      <c r="F515">
        <v>498438</v>
      </c>
      <c r="G515">
        <v>0</v>
      </c>
    </row>
    <row r="516" spans="1:7" x14ac:dyDescent="0.25">
      <c r="A516" t="s">
        <v>167</v>
      </c>
      <c r="B516" s="4">
        <f>Table1[[#This Row],[ext_flow_capacity]]/Table1[[#This Row],[total_capacity]]</f>
        <v>1</v>
      </c>
      <c r="C516" s="4">
        <f>Table1[[#This Row],[int_flows_capacity]]/Table1[[#This Row],[total_capacity]]</f>
        <v>0</v>
      </c>
      <c r="D516">
        <v>890253</v>
      </c>
      <c r="E516">
        <v>2008</v>
      </c>
      <c r="F516">
        <v>890253</v>
      </c>
      <c r="G516">
        <v>0</v>
      </c>
    </row>
    <row r="517" spans="1:7" x14ac:dyDescent="0.25">
      <c r="A517" t="s">
        <v>169</v>
      </c>
      <c r="B517" s="4">
        <f>Table1[[#This Row],[ext_flow_capacity]]/Table1[[#This Row],[total_capacity]]</f>
        <v>1</v>
      </c>
      <c r="C517" s="4">
        <f>Table1[[#This Row],[int_flows_capacity]]/Table1[[#This Row],[total_capacity]]</f>
        <v>0</v>
      </c>
      <c r="D517">
        <v>22152</v>
      </c>
      <c r="E517">
        <v>2008</v>
      </c>
      <c r="F517">
        <v>22152</v>
      </c>
      <c r="G517">
        <v>0</v>
      </c>
    </row>
    <row r="518" spans="1:7" x14ac:dyDescent="0.25">
      <c r="A518" t="s">
        <v>183</v>
      </c>
      <c r="B518" s="4">
        <f>Table1[[#This Row],[ext_flow_capacity]]/Table1[[#This Row],[total_capacity]]</f>
        <v>1</v>
      </c>
      <c r="C518" s="4">
        <f>Table1[[#This Row],[int_flows_capacity]]/Table1[[#This Row],[total_capacity]]</f>
        <v>0</v>
      </c>
      <c r="D518">
        <v>41220</v>
      </c>
      <c r="E518">
        <v>2008</v>
      </c>
      <c r="F518">
        <v>41220</v>
      </c>
      <c r="G518">
        <v>0</v>
      </c>
    </row>
    <row r="519" spans="1:7" x14ac:dyDescent="0.25">
      <c r="A519" t="s">
        <v>119</v>
      </c>
      <c r="B519" s="4">
        <f>Table1[[#This Row],[ext_flow_capacity]]/Table1[[#This Row],[total_capacity]]</f>
        <v>1</v>
      </c>
      <c r="C519" s="4">
        <f>Table1[[#This Row],[int_flows_capacity]]/Table1[[#This Row],[total_capacity]]</f>
        <v>0</v>
      </c>
      <c r="D519">
        <v>49716</v>
      </c>
      <c r="E519">
        <v>2008</v>
      </c>
      <c r="F519">
        <v>49716</v>
      </c>
      <c r="G519">
        <v>0</v>
      </c>
    </row>
    <row r="520" spans="1:7" x14ac:dyDescent="0.25">
      <c r="A520" t="s">
        <v>170</v>
      </c>
      <c r="B520" s="4">
        <f>Table1[[#This Row],[ext_flow_capacity]]/Table1[[#This Row],[total_capacity]]</f>
        <v>0.9823687862215329</v>
      </c>
      <c r="C520" s="4">
        <f>Table1[[#This Row],[int_flows_capacity]]/Table1[[#This Row],[total_capacity]]</f>
        <v>1.7631213778467065E-2</v>
      </c>
      <c r="D520">
        <v>1203500</v>
      </c>
      <c r="E520">
        <v>2008</v>
      </c>
      <c r="F520">
        <v>1225100</v>
      </c>
      <c r="G520">
        <v>21600</v>
      </c>
    </row>
    <row r="521" spans="1:7" x14ac:dyDescent="0.25">
      <c r="A521" t="s">
        <v>171</v>
      </c>
      <c r="B521" s="4">
        <f>Table1[[#This Row],[ext_flow_capacity]]/Table1[[#This Row],[total_capacity]]</f>
        <v>1</v>
      </c>
      <c r="C521" s="4">
        <f>Table1[[#This Row],[int_flows_capacity]]/Table1[[#This Row],[total_capacity]]</f>
        <v>0</v>
      </c>
      <c r="D521">
        <v>1174700</v>
      </c>
      <c r="E521">
        <v>2008</v>
      </c>
      <c r="F521">
        <v>1174700</v>
      </c>
      <c r="G521">
        <v>0</v>
      </c>
    </row>
    <row r="522" spans="1:7" x14ac:dyDescent="0.25">
      <c r="A522" t="s">
        <v>172</v>
      </c>
      <c r="B522" s="4">
        <f>Table1[[#This Row],[ext_flow_capacity]]/Table1[[#This Row],[total_capacity]]</f>
        <v>1</v>
      </c>
      <c r="C522" s="4">
        <f>Table1[[#This Row],[int_flows_capacity]]/Table1[[#This Row],[total_capacity]]</f>
        <v>0</v>
      </c>
      <c r="D522">
        <v>1149500</v>
      </c>
      <c r="E522">
        <v>2008</v>
      </c>
      <c r="F522">
        <v>1149500</v>
      </c>
      <c r="G522">
        <v>0</v>
      </c>
    </row>
    <row r="523" spans="1:7" x14ac:dyDescent="0.25">
      <c r="A523" t="s">
        <v>173</v>
      </c>
      <c r="B523" s="4">
        <f>Table1[[#This Row],[ext_flow_capacity]]/Table1[[#This Row],[total_capacity]]</f>
        <v>1</v>
      </c>
      <c r="C523" s="4">
        <f>Table1[[#This Row],[int_flows_capacity]]/Table1[[#This Row],[total_capacity]]</f>
        <v>0</v>
      </c>
      <c r="D523">
        <v>33072</v>
      </c>
      <c r="E523">
        <v>2008</v>
      </c>
      <c r="F523">
        <v>33072</v>
      </c>
      <c r="G523">
        <v>0</v>
      </c>
    </row>
    <row r="524" spans="1:7" x14ac:dyDescent="0.25">
      <c r="A524" t="s">
        <v>174</v>
      </c>
      <c r="B524" s="4">
        <f>Table1[[#This Row],[ext_flow_capacity]]/Table1[[#This Row],[total_capacity]]</f>
        <v>1</v>
      </c>
      <c r="C524" s="4">
        <f>Table1[[#This Row],[int_flows_capacity]]/Table1[[#This Row],[total_capacity]]</f>
        <v>0</v>
      </c>
      <c r="D524">
        <v>33072</v>
      </c>
      <c r="E524">
        <v>2008</v>
      </c>
      <c r="F524">
        <v>33072</v>
      </c>
      <c r="G524">
        <v>0</v>
      </c>
    </row>
    <row r="525" spans="1:7" x14ac:dyDescent="0.25">
      <c r="A525" t="s">
        <v>165</v>
      </c>
      <c r="B525" s="4">
        <f>Table1[[#This Row],[ext_flow_capacity]]/Table1[[#This Row],[total_capacity]]</f>
        <v>1</v>
      </c>
      <c r="C525" s="4">
        <f>Table1[[#This Row],[int_flows_capacity]]/Table1[[#This Row],[total_capacity]]</f>
        <v>0</v>
      </c>
      <c r="D525">
        <v>924209</v>
      </c>
      <c r="E525">
        <v>2008</v>
      </c>
      <c r="F525">
        <v>924209</v>
      </c>
      <c r="G525">
        <v>0</v>
      </c>
    </row>
    <row r="526" spans="1:7" x14ac:dyDescent="0.25">
      <c r="A526" t="s">
        <v>176</v>
      </c>
      <c r="B526" s="4">
        <f>Table1[[#This Row],[ext_flow_capacity]]/Table1[[#This Row],[total_capacity]]</f>
        <v>1</v>
      </c>
      <c r="C526" s="4">
        <f>Table1[[#This Row],[int_flows_capacity]]/Table1[[#This Row],[total_capacity]]</f>
        <v>0</v>
      </c>
      <c r="D526">
        <v>1227310.46666666</v>
      </c>
      <c r="E526">
        <v>2008</v>
      </c>
      <c r="F526">
        <v>1227310.46666666</v>
      </c>
      <c r="G526">
        <v>0</v>
      </c>
    </row>
    <row r="527" spans="1:7" x14ac:dyDescent="0.25">
      <c r="A527" t="s">
        <v>178</v>
      </c>
      <c r="B527" s="4">
        <f>Table1[[#This Row],[ext_flow_capacity]]/Table1[[#This Row],[total_capacity]]</f>
        <v>1</v>
      </c>
      <c r="C527" s="4">
        <f>Table1[[#This Row],[int_flows_capacity]]/Table1[[#This Row],[total_capacity]]</f>
        <v>0</v>
      </c>
      <c r="D527">
        <v>75600</v>
      </c>
      <c r="E527">
        <v>2008</v>
      </c>
      <c r="F527">
        <v>75600</v>
      </c>
      <c r="G527">
        <v>0</v>
      </c>
    </row>
    <row r="528" spans="1:7" x14ac:dyDescent="0.25">
      <c r="A528" t="s">
        <v>153</v>
      </c>
      <c r="B528" s="4">
        <f>Table1[[#This Row],[ext_flow_capacity]]/Table1[[#This Row],[total_capacity]]</f>
        <v>1</v>
      </c>
      <c r="C528" s="4">
        <f>Table1[[#This Row],[int_flows_capacity]]/Table1[[#This Row],[total_capacity]]</f>
        <v>0</v>
      </c>
      <c r="D528">
        <v>127080</v>
      </c>
      <c r="E528">
        <v>2008</v>
      </c>
      <c r="F528">
        <v>127080</v>
      </c>
      <c r="G528">
        <v>0</v>
      </c>
    </row>
    <row r="529" spans="1:7" x14ac:dyDescent="0.25">
      <c r="A529" t="s">
        <v>179</v>
      </c>
      <c r="B529" s="4">
        <f>Table1[[#This Row],[ext_flow_capacity]]/Table1[[#This Row],[total_capacity]]</f>
        <v>1</v>
      </c>
      <c r="C529" s="4">
        <f>Table1[[#This Row],[int_flows_capacity]]/Table1[[#This Row],[total_capacity]]</f>
        <v>0</v>
      </c>
      <c r="D529">
        <v>13156</v>
      </c>
      <c r="E529">
        <v>2008</v>
      </c>
      <c r="F529">
        <v>13156</v>
      </c>
      <c r="G529">
        <v>0</v>
      </c>
    </row>
    <row r="530" spans="1:7" x14ac:dyDescent="0.25">
      <c r="A530" t="s">
        <v>175</v>
      </c>
      <c r="B530" s="4">
        <f>Table1[[#This Row],[ext_flow_capacity]]/Table1[[#This Row],[total_capacity]]</f>
        <v>1</v>
      </c>
      <c r="C530" s="4">
        <f>Table1[[#This Row],[int_flows_capacity]]/Table1[[#This Row],[total_capacity]]</f>
        <v>0</v>
      </c>
      <c r="D530">
        <v>66430</v>
      </c>
      <c r="E530">
        <v>2008</v>
      </c>
      <c r="F530">
        <v>66430</v>
      </c>
      <c r="G530">
        <v>0</v>
      </c>
    </row>
    <row r="531" spans="1:7" x14ac:dyDescent="0.25">
      <c r="A531" t="s">
        <v>4</v>
      </c>
      <c r="B531" s="4">
        <f>Table1[[#This Row],[ext_flow_capacity]]/Table1[[#This Row],[total_capacity]]</f>
        <v>0.95456003713588233</v>
      </c>
      <c r="C531" s="4">
        <f>Table1[[#This Row],[int_flows_capacity]]/Table1[[#This Row],[total_capacity]]</f>
        <v>4.5439962864117611E-2</v>
      </c>
      <c r="D531">
        <v>144234406.24303699</v>
      </c>
      <c r="E531">
        <v>2009</v>
      </c>
      <c r="F531">
        <v>151100402.94144967</v>
      </c>
      <c r="G531">
        <v>6865996.6984126801</v>
      </c>
    </row>
    <row r="532" spans="1:7" x14ac:dyDescent="0.25">
      <c r="A532" t="s">
        <v>6</v>
      </c>
      <c r="B532" s="4">
        <f>Table1[[#This Row],[ext_flow_capacity]]/Table1[[#This Row],[total_capacity]]</f>
        <v>0.96655688972873932</v>
      </c>
      <c r="C532" s="4">
        <f>Table1[[#This Row],[int_flows_capacity]]/Table1[[#This Row],[total_capacity]]</f>
        <v>3.3443110271260741E-2</v>
      </c>
      <c r="D532">
        <v>42653537.489177398</v>
      </c>
      <c r="E532">
        <v>2009</v>
      </c>
      <c r="F532">
        <v>44129360.560605966</v>
      </c>
      <c r="G532">
        <v>1475823.07142857</v>
      </c>
    </row>
    <row r="533" spans="1:7" x14ac:dyDescent="0.25">
      <c r="A533" t="s">
        <v>7</v>
      </c>
      <c r="B533" s="4">
        <f>Table1[[#This Row],[ext_flow_capacity]]/Table1[[#This Row],[total_capacity]]</f>
        <v>0.99784361813122024</v>
      </c>
      <c r="C533" s="4">
        <f>Table1[[#This Row],[int_flows_capacity]]/Table1[[#This Row],[total_capacity]]</f>
        <v>2.1563818687796907E-3</v>
      </c>
      <c r="D533">
        <v>172403567.590601</v>
      </c>
      <c r="E533">
        <v>2009</v>
      </c>
      <c r="F533">
        <v>172776138.92393434</v>
      </c>
      <c r="G533">
        <v>372571.33333333302</v>
      </c>
    </row>
    <row r="534" spans="1:7" x14ac:dyDescent="0.25">
      <c r="A534" t="s">
        <v>8</v>
      </c>
      <c r="B534" s="4">
        <f>Table1[[#This Row],[ext_flow_capacity]]/Table1[[#This Row],[total_capacity]]</f>
        <v>1</v>
      </c>
      <c r="C534" s="4">
        <f>Table1[[#This Row],[int_flows_capacity]]/Table1[[#This Row],[total_capacity]]</f>
        <v>0</v>
      </c>
      <c r="D534">
        <v>2640648.5</v>
      </c>
      <c r="E534">
        <v>2009</v>
      </c>
      <c r="F534">
        <v>2640648.5</v>
      </c>
      <c r="G534">
        <v>0</v>
      </c>
    </row>
    <row r="535" spans="1:7" x14ac:dyDescent="0.25">
      <c r="A535" t="s">
        <v>88</v>
      </c>
      <c r="B535" s="4">
        <f>Table1[[#This Row],[ext_flow_capacity]]/Table1[[#This Row],[total_capacity]]</f>
        <v>1</v>
      </c>
      <c r="C535" s="4">
        <f>Table1[[#This Row],[int_flows_capacity]]/Table1[[#This Row],[total_capacity]]</f>
        <v>0</v>
      </c>
      <c r="D535">
        <v>6206661.50454544</v>
      </c>
      <c r="E535">
        <v>2009</v>
      </c>
      <c r="F535">
        <v>6206661.50454544</v>
      </c>
      <c r="G535">
        <v>0</v>
      </c>
    </row>
    <row r="536" spans="1:7" x14ac:dyDescent="0.25">
      <c r="A536" t="s">
        <v>9</v>
      </c>
      <c r="B536" s="4">
        <f>Table1[[#This Row],[ext_flow_capacity]]/Table1[[#This Row],[total_capacity]]</f>
        <v>0.60035567572872828</v>
      </c>
      <c r="C536" s="4">
        <f>Table1[[#This Row],[int_flows_capacity]]/Table1[[#This Row],[total_capacity]]</f>
        <v>0.39964432427127172</v>
      </c>
      <c r="D536">
        <v>163539204.075252</v>
      </c>
      <c r="E536">
        <v>2009</v>
      </c>
      <c r="F536">
        <v>272403861.05577099</v>
      </c>
      <c r="G536">
        <v>108864656.980519</v>
      </c>
    </row>
    <row r="537" spans="1:7" x14ac:dyDescent="0.25">
      <c r="A537" t="s">
        <v>10</v>
      </c>
      <c r="B537" s="4">
        <f>Table1[[#This Row],[ext_flow_capacity]]/Table1[[#This Row],[total_capacity]]</f>
        <v>0.95734617131294364</v>
      </c>
      <c r="C537" s="4">
        <f>Table1[[#This Row],[int_flows_capacity]]/Table1[[#This Row],[total_capacity]]</f>
        <v>4.2653828687056423E-2</v>
      </c>
      <c r="D537">
        <v>65742599.429365002</v>
      </c>
      <c r="E537">
        <v>2009</v>
      </c>
      <c r="F537">
        <v>68671710.818253875</v>
      </c>
      <c r="G537">
        <v>2929111.3888888801</v>
      </c>
    </row>
    <row r="538" spans="1:7" x14ac:dyDescent="0.25">
      <c r="A538" t="s">
        <v>11</v>
      </c>
      <c r="B538" s="4">
        <f>Table1[[#This Row],[ext_flow_capacity]]/Table1[[#This Row],[total_capacity]]</f>
        <v>1</v>
      </c>
      <c r="C538" s="4">
        <f>Table1[[#This Row],[int_flows_capacity]]/Table1[[#This Row],[total_capacity]]</f>
        <v>0</v>
      </c>
      <c r="D538">
        <v>6562850.0969696902</v>
      </c>
      <c r="E538">
        <v>2009</v>
      </c>
      <c r="F538">
        <v>6562850.0969696902</v>
      </c>
      <c r="G538">
        <v>0</v>
      </c>
    </row>
    <row r="539" spans="1:7" x14ac:dyDescent="0.25">
      <c r="A539" t="s">
        <v>12</v>
      </c>
      <c r="B539" s="4">
        <f>Table1[[#This Row],[ext_flow_capacity]]/Table1[[#This Row],[total_capacity]]</f>
        <v>0.96941671622011105</v>
      </c>
      <c r="C539" s="4">
        <f>Table1[[#This Row],[int_flows_capacity]]/Table1[[#This Row],[total_capacity]]</f>
        <v>3.0583283779888986E-2</v>
      </c>
      <c r="D539">
        <v>17387845.634126902</v>
      </c>
      <c r="E539">
        <v>2009</v>
      </c>
      <c r="F539">
        <v>17936399.634126902</v>
      </c>
      <c r="G539">
        <v>548554</v>
      </c>
    </row>
    <row r="540" spans="1:7" x14ac:dyDescent="0.25">
      <c r="A540" t="s">
        <v>90</v>
      </c>
      <c r="B540" s="4">
        <f>Table1[[#This Row],[ext_flow_capacity]]/Table1[[#This Row],[total_capacity]]</f>
        <v>1</v>
      </c>
      <c r="C540" s="4">
        <f>Table1[[#This Row],[int_flows_capacity]]/Table1[[#This Row],[total_capacity]]</f>
        <v>0</v>
      </c>
      <c r="D540">
        <v>7650360.7453463096</v>
      </c>
      <c r="E540">
        <v>2009</v>
      </c>
      <c r="F540">
        <v>7650360.7453463096</v>
      </c>
      <c r="G540">
        <v>0</v>
      </c>
    </row>
    <row r="541" spans="1:7" x14ac:dyDescent="0.25">
      <c r="A541" t="s">
        <v>13</v>
      </c>
      <c r="B541" s="4">
        <f>Table1[[#This Row],[ext_flow_capacity]]/Table1[[#This Row],[total_capacity]]</f>
        <v>0.71295928019364485</v>
      </c>
      <c r="C541" s="4">
        <f>Table1[[#This Row],[int_flows_capacity]]/Table1[[#This Row],[total_capacity]]</f>
        <v>0.28704071980635515</v>
      </c>
      <c r="D541">
        <v>1140034909.6875899</v>
      </c>
      <c r="E541">
        <v>2009</v>
      </c>
      <c r="F541">
        <v>1599018262.8353589</v>
      </c>
      <c r="G541">
        <v>458983353.14776897</v>
      </c>
    </row>
    <row r="542" spans="1:7" x14ac:dyDescent="0.25">
      <c r="A542" t="s">
        <v>14</v>
      </c>
      <c r="B542" s="4">
        <f>Table1[[#This Row],[ext_flow_capacity]]/Table1[[#This Row],[total_capacity]]</f>
        <v>0.96193912417033034</v>
      </c>
      <c r="C542" s="4">
        <f>Table1[[#This Row],[int_flows_capacity]]/Table1[[#This Row],[total_capacity]]</f>
        <v>3.8060875829669577E-2</v>
      </c>
      <c r="D542">
        <v>237042173.936674</v>
      </c>
      <c r="E542">
        <v>2009</v>
      </c>
      <c r="F542">
        <v>246421179.86532897</v>
      </c>
      <c r="G542">
        <v>9379005.9286549594</v>
      </c>
    </row>
    <row r="543" spans="1:7" x14ac:dyDescent="0.25">
      <c r="A543" t="s">
        <v>15</v>
      </c>
      <c r="B543" s="4">
        <f>Table1[[#This Row],[ext_flow_capacity]]/Table1[[#This Row],[total_capacity]]</f>
        <v>1</v>
      </c>
      <c r="C543" s="4">
        <f>Table1[[#This Row],[int_flows_capacity]]/Table1[[#This Row],[total_capacity]]</f>
        <v>0</v>
      </c>
      <c r="D543">
        <v>15817354.8630952</v>
      </c>
      <c r="E543">
        <v>2009</v>
      </c>
      <c r="F543">
        <v>15817354.8630952</v>
      </c>
      <c r="G543">
        <v>0</v>
      </c>
    </row>
    <row r="544" spans="1:7" x14ac:dyDescent="0.25">
      <c r="A544" t="s">
        <v>16</v>
      </c>
      <c r="B544" s="4">
        <f>Table1[[#This Row],[ext_flow_capacity]]/Table1[[#This Row],[total_capacity]]</f>
        <v>0.96692807718615414</v>
      </c>
      <c r="C544" s="4">
        <f>Table1[[#This Row],[int_flows_capacity]]/Table1[[#This Row],[total_capacity]]</f>
        <v>3.3071922813845835E-2</v>
      </c>
      <c r="D544">
        <v>138164884.42557701</v>
      </c>
      <c r="E544">
        <v>2009</v>
      </c>
      <c r="F544">
        <v>142890549.65458134</v>
      </c>
      <c r="G544">
        <v>4725665.2290043198</v>
      </c>
    </row>
    <row r="545" spans="1:7" x14ac:dyDescent="0.25">
      <c r="A545" t="s">
        <v>17</v>
      </c>
      <c r="B545" s="4">
        <f>Table1[[#This Row],[ext_flow_capacity]]/Table1[[#This Row],[total_capacity]]</f>
        <v>1</v>
      </c>
      <c r="C545" s="4">
        <f>Table1[[#This Row],[int_flows_capacity]]/Table1[[#This Row],[total_capacity]]</f>
        <v>0</v>
      </c>
      <c r="D545">
        <v>124583.33333333299</v>
      </c>
      <c r="E545">
        <v>2009</v>
      </c>
      <c r="F545">
        <v>124583.33333333299</v>
      </c>
      <c r="G545">
        <v>0</v>
      </c>
    </row>
    <row r="546" spans="1:7" x14ac:dyDescent="0.25">
      <c r="A546" t="s">
        <v>18</v>
      </c>
      <c r="B546" s="4">
        <f>Table1[[#This Row],[ext_flow_capacity]]/Table1[[#This Row],[total_capacity]]</f>
        <v>0.85908921921578019</v>
      </c>
      <c r="C546" s="4">
        <f>Table1[[#This Row],[int_flows_capacity]]/Table1[[#This Row],[total_capacity]]</f>
        <v>0.1409107807842199</v>
      </c>
      <c r="D546">
        <v>207808136.049061</v>
      </c>
      <c r="E546">
        <v>2009</v>
      </c>
      <c r="F546">
        <v>241893544.23369288</v>
      </c>
      <c r="G546">
        <v>34085408.184631899</v>
      </c>
    </row>
    <row r="547" spans="1:7" x14ac:dyDescent="0.25">
      <c r="A547" t="s">
        <v>19</v>
      </c>
      <c r="B547" s="4">
        <f>Table1[[#This Row],[ext_flow_capacity]]/Table1[[#This Row],[total_capacity]]</f>
        <v>0.96637874115942035</v>
      </c>
      <c r="C547" s="4">
        <f>Table1[[#This Row],[int_flows_capacity]]/Table1[[#This Row],[total_capacity]]</f>
        <v>3.3621258840579649E-2</v>
      </c>
      <c r="D547">
        <v>175392301.04157501</v>
      </c>
      <c r="E547">
        <v>2009</v>
      </c>
      <c r="F547">
        <v>181494370.241575</v>
      </c>
      <c r="G547">
        <v>6102069.1999999899</v>
      </c>
    </row>
    <row r="548" spans="1:7" x14ac:dyDescent="0.25">
      <c r="A548" t="s">
        <v>92</v>
      </c>
      <c r="B548" s="4">
        <f>Table1[[#This Row],[ext_flow_capacity]]/Table1[[#This Row],[total_capacity]]</f>
        <v>0.97169087065938686</v>
      </c>
      <c r="C548" s="4">
        <f>Table1[[#This Row],[int_flows_capacity]]/Table1[[#This Row],[total_capacity]]</f>
        <v>2.830912934061313E-2</v>
      </c>
      <c r="D548">
        <v>4271177.8142857105</v>
      </c>
      <c r="E548">
        <v>2009</v>
      </c>
      <c r="F548">
        <v>4395613.8142857105</v>
      </c>
      <c r="G548">
        <v>124436</v>
      </c>
    </row>
    <row r="549" spans="1:7" x14ac:dyDescent="0.25">
      <c r="A549" t="s">
        <v>20</v>
      </c>
      <c r="B549" s="4">
        <f>Table1[[#This Row],[ext_flow_capacity]]/Table1[[#This Row],[total_capacity]]</f>
        <v>0.98578713945459195</v>
      </c>
      <c r="C549" s="4">
        <f>Table1[[#This Row],[int_flows_capacity]]/Table1[[#This Row],[total_capacity]]</f>
        <v>1.4212860545408061E-2</v>
      </c>
      <c r="D549">
        <v>188769660.98822001</v>
      </c>
      <c r="E549">
        <v>2009</v>
      </c>
      <c r="F549">
        <v>191491300.13266444</v>
      </c>
      <c r="G549">
        <v>2721639.14444444</v>
      </c>
    </row>
    <row r="550" spans="1:7" x14ac:dyDescent="0.25">
      <c r="A550" t="s">
        <v>21</v>
      </c>
      <c r="B550" s="4">
        <f>Table1[[#This Row],[ext_flow_capacity]]/Table1[[#This Row],[total_capacity]]</f>
        <v>0.9574217920661684</v>
      </c>
      <c r="C550" s="4">
        <f>Table1[[#This Row],[int_flows_capacity]]/Table1[[#This Row],[total_capacity]]</f>
        <v>4.2578207933831609E-2</v>
      </c>
      <c r="D550">
        <v>14929188.590187499</v>
      </c>
      <c r="E550">
        <v>2009</v>
      </c>
      <c r="F550">
        <v>15593115.504473213</v>
      </c>
      <c r="G550">
        <v>663926.91428571404</v>
      </c>
    </row>
    <row r="551" spans="1:7" x14ac:dyDescent="0.25">
      <c r="A551" t="s">
        <v>22</v>
      </c>
      <c r="B551" s="4">
        <f>Table1[[#This Row],[ext_flow_capacity]]/Table1[[#This Row],[total_capacity]]</f>
        <v>0.95579353925012744</v>
      </c>
      <c r="C551" s="4">
        <f>Table1[[#This Row],[int_flows_capacity]]/Table1[[#This Row],[total_capacity]]</f>
        <v>4.4206460749872452E-2</v>
      </c>
      <c r="D551">
        <v>25757996.246031702</v>
      </c>
      <c r="E551">
        <v>2009</v>
      </c>
      <c r="F551">
        <v>26949330.779365033</v>
      </c>
      <c r="G551">
        <v>1191334.5333333299</v>
      </c>
    </row>
    <row r="552" spans="1:7" x14ac:dyDescent="0.25">
      <c r="A552" t="s">
        <v>23</v>
      </c>
      <c r="B552" s="4">
        <f>Table1[[#This Row],[ext_flow_capacity]]/Table1[[#This Row],[total_capacity]]</f>
        <v>1</v>
      </c>
      <c r="C552" s="4">
        <f>Table1[[#This Row],[int_flows_capacity]]/Table1[[#This Row],[total_capacity]]</f>
        <v>0</v>
      </c>
      <c r="D552">
        <v>361897948.51138002</v>
      </c>
      <c r="E552">
        <v>2009</v>
      </c>
      <c r="F552">
        <v>361897948.51138002</v>
      </c>
      <c r="G552">
        <v>0</v>
      </c>
    </row>
    <row r="553" spans="1:7" x14ac:dyDescent="0.25">
      <c r="A553" t="s">
        <v>25</v>
      </c>
      <c r="B553" s="4">
        <f>Table1[[#This Row],[ext_flow_capacity]]/Table1[[#This Row],[total_capacity]]</f>
        <v>0.78013646782548818</v>
      </c>
      <c r="C553" s="4">
        <f>Table1[[#This Row],[int_flows_capacity]]/Table1[[#This Row],[total_capacity]]</f>
        <v>0.21986353217451185</v>
      </c>
      <c r="D553">
        <v>33560822.442857102</v>
      </c>
      <c r="E553">
        <v>2009</v>
      </c>
      <c r="F553">
        <v>43019168.859523758</v>
      </c>
      <c r="G553">
        <v>9458346.4166666605</v>
      </c>
    </row>
    <row r="554" spans="1:7" x14ac:dyDescent="0.25">
      <c r="A554" t="s">
        <v>26</v>
      </c>
      <c r="B554" s="4">
        <f>Table1[[#This Row],[ext_flow_capacity]]/Table1[[#This Row],[total_capacity]]</f>
        <v>0.89189360579674692</v>
      </c>
      <c r="C554" s="4">
        <f>Table1[[#This Row],[int_flows_capacity]]/Table1[[#This Row],[total_capacity]]</f>
        <v>0.10810639420325316</v>
      </c>
      <c r="D554">
        <v>99447306.376190305</v>
      </c>
      <c r="E554">
        <v>2009</v>
      </c>
      <c r="F554">
        <v>111501311.0642855</v>
      </c>
      <c r="G554">
        <v>12054004.688095201</v>
      </c>
    </row>
    <row r="555" spans="1:7" x14ac:dyDescent="0.25">
      <c r="A555" t="s">
        <v>27</v>
      </c>
      <c r="B555" s="4">
        <f>Table1[[#This Row],[ext_flow_capacity]]/Table1[[#This Row],[total_capacity]]</f>
        <v>1</v>
      </c>
      <c r="C555" s="4">
        <f>Table1[[#This Row],[int_flows_capacity]]/Table1[[#This Row],[total_capacity]]</f>
        <v>0</v>
      </c>
      <c r="D555">
        <v>326132</v>
      </c>
      <c r="E555">
        <v>2009</v>
      </c>
      <c r="F555">
        <v>326132</v>
      </c>
      <c r="G555">
        <v>0</v>
      </c>
    </row>
    <row r="556" spans="1:7" x14ac:dyDescent="0.25">
      <c r="A556" t="s">
        <v>28</v>
      </c>
      <c r="B556" s="4">
        <f>Table1[[#This Row],[ext_flow_capacity]]/Table1[[#This Row],[total_capacity]]</f>
        <v>0.94989694053934393</v>
      </c>
      <c r="C556" s="4">
        <f>Table1[[#This Row],[int_flows_capacity]]/Table1[[#This Row],[total_capacity]]</f>
        <v>5.0103059460656137E-2</v>
      </c>
      <c r="D556">
        <v>33889706.161110997</v>
      </c>
      <c r="E556">
        <v>2009</v>
      </c>
      <c r="F556">
        <v>35677245.303968124</v>
      </c>
      <c r="G556">
        <v>1787539.1428571299</v>
      </c>
    </row>
    <row r="557" spans="1:7" x14ac:dyDescent="0.25">
      <c r="A557" t="s">
        <v>29</v>
      </c>
      <c r="B557" s="4">
        <f>Table1[[#This Row],[ext_flow_capacity]]/Table1[[#This Row],[total_capacity]]</f>
        <v>0.87275752159290143</v>
      </c>
      <c r="C557" s="4">
        <f>Table1[[#This Row],[int_flows_capacity]]/Table1[[#This Row],[total_capacity]]</f>
        <v>0.12724247840709857</v>
      </c>
      <c r="D557">
        <v>216563755.915295</v>
      </c>
      <c r="E557">
        <v>2009</v>
      </c>
      <c r="F557">
        <v>248137369.83903229</v>
      </c>
      <c r="G557">
        <v>31573613.923737299</v>
      </c>
    </row>
    <row r="558" spans="1:7" x14ac:dyDescent="0.25">
      <c r="A558" t="s">
        <v>31</v>
      </c>
      <c r="B558" s="4">
        <f>Table1[[#This Row],[ext_flow_capacity]]/Table1[[#This Row],[total_capacity]]</f>
        <v>1</v>
      </c>
      <c r="C558" s="4">
        <f>Table1[[#This Row],[int_flows_capacity]]/Table1[[#This Row],[total_capacity]]</f>
        <v>0</v>
      </c>
      <c r="D558">
        <v>22345402.890981201</v>
      </c>
      <c r="E558">
        <v>2009</v>
      </c>
      <c r="F558">
        <v>22345402.890981201</v>
      </c>
      <c r="G558">
        <v>0</v>
      </c>
    </row>
    <row r="559" spans="1:7" x14ac:dyDescent="0.25">
      <c r="A559" t="s">
        <v>32</v>
      </c>
      <c r="B559" s="4">
        <f>Table1[[#This Row],[ext_flow_capacity]]/Table1[[#This Row],[total_capacity]]</f>
        <v>0.71680307356143436</v>
      </c>
      <c r="C559" s="4">
        <f>Table1[[#This Row],[int_flows_capacity]]/Table1[[#This Row],[total_capacity]]</f>
        <v>0.28319692643856564</v>
      </c>
      <c r="D559">
        <v>359643116.108477</v>
      </c>
      <c r="E559">
        <v>2009</v>
      </c>
      <c r="F559">
        <v>501732106.59043503</v>
      </c>
      <c r="G559">
        <v>142088990.481958</v>
      </c>
    </row>
    <row r="560" spans="1:7" x14ac:dyDescent="0.25">
      <c r="A560" t="s">
        <v>33</v>
      </c>
      <c r="B560" s="4">
        <f>Table1[[#This Row],[ext_flow_capacity]]/Table1[[#This Row],[total_capacity]]</f>
        <v>1</v>
      </c>
      <c r="C560" s="4">
        <f>Table1[[#This Row],[int_flows_capacity]]/Table1[[#This Row],[total_capacity]]</f>
        <v>0</v>
      </c>
      <c r="D560">
        <v>4695475.30277777</v>
      </c>
      <c r="E560">
        <v>2009</v>
      </c>
      <c r="F560">
        <v>4695475.30277777</v>
      </c>
      <c r="G560">
        <v>0</v>
      </c>
    </row>
    <row r="561" spans="1:7" x14ac:dyDescent="0.25">
      <c r="A561" t="s">
        <v>178</v>
      </c>
      <c r="B561" s="4">
        <f>Table1[[#This Row],[ext_flow_capacity]]/Table1[[#This Row],[total_capacity]]</f>
        <v>0.97426437836454371</v>
      </c>
      <c r="C561" s="4">
        <f>Table1[[#This Row],[int_flows_capacity]]/Table1[[#This Row],[total_capacity]]</f>
        <v>2.5735621635456334E-2</v>
      </c>
      <c r="D561">
        <v>344495.5</v>
      </c>
      <c r="E561">
        <v>2009</v>
      </c>
      <c r="F561">
        <v>353595.5</v>
      </c>
      <c r="G561">
        <v>9100</v>
      </c>
    </row>
    <row r="562" spans="1:7" x14ac:dyDescent="0.25">
      <c r="A562" t="s">
        <v>34</v>
      </c>
      <c r="B562" s="4">
        <f>Table1[[#This Row],[ext_flow_capacity]]/Table1[[#This Row],[total_capacity]]</f>
        <v>0.92562106271228861</v>
      </c>
      <c r="C562" s="4">
        <f>Table1[[#This Row],[int_flows_capacity]]/Table1[[#This Row],[total_capacity]]</f>
        <v>7.4378937287711333E-2</v>
      </c>
      <c r="D562">
        <v>291568234.78077102</v>
      </c>
      <c r="E562">
        <v>2009</v>
      </c>
      <c r="F562">
        <v>314997407.17481852</v>
      </c>
      <c r="G562">
        <v>23429172.394047499</v>
      </c>
    </row>
    <row r="563" spans="1:7" x14ac:dyDescent="0.25">
      <c r="A563" t="s">
        <v>35</v>
      </c>
      <c r="B563" s="4">
        <f>Table1[[#This Row],[ext_flow_capacity]]/Table1[[#This Row],[total_capacity]]</f>
        <v>0.8498535069958264</v>
      </c>
      <c r="C563" s="4">
        <f>Table1[[#This Row],[int_flows_capacity]]/Table1[[#This Row],[total_capacity]]</f>
        <v>0.15014649300417357</v>
      </c>
      <c r="D563">
        <v>3167856.9499999899</v>
      </c>
      <c r="E563">
        <v>2009</v>
      </c>
      <c r="F563">
        <v>3727532.9499999899</v>
      </c>
      <c r="G563">
        <v>559676</v>
      </c>
    </row>
    <row r="564" spans="1:7" x14ac:dyDescent="0.25">
      <c r="A564" t="s">
        <v>142</v>
      </c>
      <c r="B564" s="4">
        <f>Table1[[#This Row],[ext_flow_capacity]]/Table1[[#This Row],[total_capacity]]</f>
        <v>0.99913050795196556</v>
      </c>
      <c r="C564" s="4">
        <f>Table1[[#This Row],[int_flows_capacity]]/Table1[[#This Row],[total_capacity]]</f>
        <v>8.6949204803440092E-4</v>
      </c>
      <c r="D564">
        <v>23796645.105555501</v>
      </c>
      <c r="E564">
        <v>2009</v>
      </c>
      <c r="F564">
        <v>23817354.105555501</v>
      </c>
      <c r="G564">
        <v>20709</v>
      </c>
    </row>
    <row r="565" spans="1:7" x14ac:dyDescent="0.25">
      <c r="A565" t="s">
        <v>36</v>
      </c>
      <c r="B565" s="4">
        <f>Table1[[#This Row],[ext_flow_capacity]]/Table1[[#This Row],[total_capacity]]</f>
        <v>1</v>
      </c>
      <c r="C565" s="4">
        <f>Table1[[#This Row],[int_flows_capacity]]/Table1[[#This Row],[total_capacity]]</f>
        <v>0</v>
      </c>
      <c r="D565">
        <v>66477242.175396703</v>
      </c>
      <c r="E565">
        <v>2009</v>
      </c>
      <c r="F565">
        <v>66477242.175396703</v>
      </c>
      <c r="G565">
        <v>0</v>
      </c>
    </row>
    <row r="566" spans="1:7" x14ac:dyDescent="0.25">
      <c r="A566" t="s">
        <v>96</v>
      </c>
      <c r="B566" s="4">
        <f>Table1[[#This Row],[ext_flow_capacity]]/Table1[[#This Row],[total_capacity]]</f>
        <v>0.98288934596039101</v>
      </c>
      <c r="C566" s="4">
        <f>Table1[[#This Row],[int_flows_capacity]]/Table1[[#This Row],[total_capacity]]</f>
        <v>1.7110654039609065E-2</v>
      </c>
      <c r="D566">
        <v>43471306.189682402</v>
      </c>
      <c r="E566">
        <v>2009</v>
      </c>
      <c r="F566">
        <v>44228077.52301573</v>
      </c>
      <c r="G566">
        <v>756771.33333333198</v>
      </c>
    </row>
    <row r="567" spans="1:7" x14ac:dyDescent="0.25">
      <c r="A567" t="s">
        <v>145</v>
      </c>
      <c r="B567" s="4">
        <f>Table1[[#This Row],[ext_flow_capacity]]/Table1[[#This Row],[total_capacity]]</f>
        <v>0.95299680120918384</v>
      </c>
      <c r="C567" s="4">
        <f>Table1[[#This Row],[int_flows_capacity]]/Table1[[#This Row],[total_capacity]]</f>
        <v>4.7003198790816172E-2</v>
      </c>
      <c r="D567">
        <v>2886775.5396825299</v>
      </c>
      <c r="E567">
        <v>2009</v>
      </c>
      <c r="F567">
        <v>3029155.5396825299</v>
      </c>
      <c r="G567">
        <v>142380</v>
      </c>
    </row>
    <row r="568" spans="1:7" x14ac:dyDescent="0.25">
      <c r="A568" t="s">
        <v>39</v>
      </c>
      <c r="B568" s="4">
        <f>Table1[[#This Row],[ext_flow_capacity]]/Table1[[#This Row],[total_capacity]]</f>
        <v>1</v>
      </c>
      <c r="C568" s="4">
        <f>Table1[[#This Row],[int_flows_capacity]]/Table1[[#This Row],[total_capacity]]</f>
        <v>0</v>
      </c>
      <c r="D568">
        <v>41700367.8984126</v>
      </c>
      <c r="E568">
        <v>2009</v>
      </c>
      <c r="F568">
        <v>41700367.8984126</v>
      </c>
      <c r="G568">
        <v>0</v>
      </c>
    </row>
    <row r="569" spans="1:7" x14ac:dyDescent="0.25">
      <c r="A569" t="s">
        <v>40</v>
      </c>
      <c r="B569" s="4">
        <f>Table1[[#This Row],[ext_flow_capacity]]/Table1[[#This Row],[total_capacity]]</f>
        <v>1</v>
      </c>
      <c r="C569" s="4">
        <f>Table1[[#This Row],[int_flows_capacity]]/Table1[[#This Row],[total_capacity]]</f>
        <v>0</v>
      </c>
      <c r="D569">
        <v>8970724.9206349105</v>
      </c>
      <c r="E569">
        <v>2009</v>
      </c>
      <c r="F569">
        <v>8970724.9206349105</v>
      </c>
      <c r="G569">
        <v>0</v>
      </c>
    </row>
    <row r="570" spans="1:7" x14ac:dyDescent="0.25">
      <c r="A570" t="s">
        <v>97</v>
      </c>
      <c r="B570" s="4">
        <f>Table1[[#This Row],[ext_flow_capacity]]/Table1[[#This Row],[total_capacity]]</f>
        <v>0.9000436141227689</v>
      </c>
      <c r="C570" s="4">
        <f>Table1[[#This Row],[int_flows_capacity]]/Table1[[#This Row],[total_capacity]]</f>
        <v>9.9956385877231033E-2</v>
      </c>
      <c r="D570">
        <v>79229119.5503245</v>
      </c>
      <c r="E570">
        <v>2009</v>
      </c>
      <c r="F570">
        <v>88028089.202705443</v>
      </c>
      <c r="G570">
        <v>8798969.6523809396</v>
      </c>
    </row>
    <row r="571" spans="1:7" x14ac:dyDescent="0.25">
      <c r="A571" t="s">
        <v>41</v>
      </c>
      <c r="B571" s="4">
        <f>Table1[[#This Row],[ext_flow_capacity]]/Table1[[#This Row],[total_capacity]]</f>
        <v>0.93244647004565406</v>
      </c>
      <c r="C571" s="4">
        <f>Table1[[#This Row],[int_flows_capacity]]/Table1[[#This Row],[total_capacity]]</f>
        <v>6.7553529954345951E-2</v>
      </c>
      <c r="D571">
        <v>262062781.70697901</v>
      </c>
      <c r="E571">
        <v>2009</v>
      </c>
      <c r="F571">
        <v>281048607.2129674</v>
      </c>
      <c r="G571">
        <v>18985825.5059884</v>
      </c>
    </row>
    <row r="572" spans="1:7" x14ac:dyDescent="0.25">
      <c r="A572" t="s">
        <v>42</v>
      </c>
      <c r="B572" s="4">
        <f>Table1[[#This Row],[ext_flow_capacity]]/Table1[[#This Row],[total_capacity]]</f>
        <v>0.77681368403114626</v>
      </c>
      <c r="C572" s="4">
        <f>Table1[[#This Row],[int_flows_capacity]]/Table1[[#This Row],[total_capacity]]</f>
        <v>0.22318631596885372</v>
      </c>
      <c r="D572">
        <v>2978290.8952380898</v>
      </c>
      <c r="E572">
        <v>2009</v>
      </c>
      <c r="F572">
        <v>3833983.5619047559</v>
      </c>
      <c r="G572">
        <v>855692.66666666605</v>
      </c>
    </row>
    <row r="573" spans="1:7" x14ac:dyDescent="0.25">
      <c r="A573" t="s">
        <v>98</v>
      </c>
      <c r="B573" s="4">
        <f>Table1[[#This Row],[ext_flow_capacity]]/Table1[[#This Row],[total_capacity]]</f>
        <v>0.9946035147069523</v>
      </c>
      <c r="C573" s="4">
        <f>Table1[[#This Row],[int_flows_capacity]]/Table1[[#This Row],[total_capacity]]</f>
        <v>5.3964852930477019E-3</v>
      </c>
      <c r="D573">
        <v>4697586.1150793498</v>
      </c>
      <c r="E573">
        <v>2009</v>
      </c>
      <c r="F573">
        <v>4723074.1150793498</v>
      </c>
      <c r="G573">
        <v>25488</v>
      </c>
    </row>
    <row r="574" spans="1:7" x14ac:dyDescent="0.25">
      <c r="A574" t="s">
        <v>43</v>
      </c>
      <c r="B574" s="4">
        <f>Table1[[#This Row],[ext_flow_capacity]]/Table1[[#This Row],[total_capacity]]</f>
        <v>0.95757296691486204</v>
      </c>
      <c r="C574" s="4">
        <f>Table1[[#This Row],[int_flows_capacity]]/Table1[[#This Row],[total_capacity]]</f>
        <v>4.2427033085137872E-2</v>
      </c>
      <c r="D574">
        <v>16769870.1092351</v>
      </c>
      <c r="E574">
        <v>2009</v>
      </c>
      <c r="F574">
        <v>17512890.075901769</v>
      </c>
      <c r="G574">
        <v>743019.96666666702</v>
      </c>
    </row>
    <row r="575" spans="1:7" x14ac:dyDescent="0.25">
      <c r="A575" t="s">
        <v>44</v>
      </c>
      <c r="B575" s="4">
        <f>Table1[[#This Row],[ext_flow_capacity]]/Table1[[#This Row],[total_capacity]]</f>
        <v>0.99867942612484439</v>
      </c>
      <c r="C575" s="4">
        <f>Table1[[#This Row],[int_flows_capacity]]/Table1[[#This Row],[total_capacity]]</f>
        <v>1.3205738751556455E-3</v>
      </c>
      <c r="D575">
        <v>191972932.524331</v>
      </c>
      <c r="E575">
        <v>2009</v>
      </c>
      <c r="F575">
        <v>192226782.19099766</v>
      </c>
      <c r="G575">
        <v>253849.66666666599</v>
      </c>
    </row>
    <row r="576" spans="1:7" x14ac:dyDescent="0.25">
      <c r="A576" t="s">
        <v>45</v>
      </c>
      <c r="B576" s="4">
        <f>Table1[[#This Row],[ext_flow_capacity]]/Table1[[#This Row],[total_capacity]]</f>
        <v>0.98979520470328231</v>
      </c>
      <c r="C576" s="4">
        <f>Table1[[#This Row],[int_flows_capacity]]/Table1[[#This Row],[total_capacity]]</f>
        <v>1.0204795296717641E-2</v>
      </c>
      <c r="D576">
        <v>65264748.383043699</v>
      </c>
      <c r="E576">
        <v>2009</v>
      </c>
      <c r="F576">
        <v>65937628.383043699</v>
      </c>
      <c r="G576">
        <v>672880</v>
      </c>
    </row>
    <row r="577" spans="1:7" x14ac:dyDescent="0.25">
      <c r="A577" t="s">
        <v>123</v>
      </c>
      <c r="B577" s="4">
        <f>Table1[[#This Row],[ext_flow_capacity]]/Table1[[#This Row],[total_capacity]]</f>
        <v>0.95723133036009411</v>
      </c>
      <c r="C577" s="4">
        <f>Table1[[#This Row],[int_flows_capacity]]/Table1[[#This Row],[total_capacity]]</f>
        <v>4.2768669639905804E-2</v>
      </c>
      <c r="D577">
        <v>77933766.454364896</v>
      </c>
      <c r="E577">
        <v>2009</v>
      </c>
      <c r="F577">
        <v>81415812.440079182</v>
      </c>
      <c r="G577">
        <v>3482045.98571428</v>
      </c>
    </row>
    <row r="578" spans="1:7" x14ac:dyDescent="0.25">
      <c r="A578" t="s">
        <v>46</v>
      </c>
      <c r="B578" s="4">
        <f>Table1[[#This Row],[ext_flow_capacity]]/Table1[[#This Row],[total_capacity]]</f>
        <v>0.99675165138389077</v>
      </c>
      <c r="C578" s="4">
        <f>Table1[[#This Row],[int_flows_capacity]]/Table1[[#This Row],[total_capacity]]</f>
        <v>3.2483486161091497E-3</v>
      </c>
      <c r="D578">
        <v>35164660.030952297</v>
      </c>
      <c r="E578">
        <v>2009</v>
      </c>
      <c r="F578">
        <v>35279259.364285633</v>
      </c>
      <c r="G578">
        <v>114599.33333333299</v>
      </c>
    </row>
    <row r="579" spans="1:7" x14ac:dyDescent="0.25">
      <c r="A579" t="s">
        <v>147</v>
      </c>
      <c r="B579" s="4">
        <f>Table1[[#This Row],[ext_flow_capacity]]/Table1[[#This Row],[total_capacity]]</f>
        <v>0.88620991720856879</v>
      </c>
      <c r="C579" s="4">
        <f>Table1[[#This Row],[int_flows_capacity]]/Table1[[#This Row],[total_capacity]]</f>
        <v>0.1137900827914312</v>
      </c>
      <c r="D579">
        <v>6194804.5263157804</v>
      </c>
      <c r="E579">
        <v>2009</v>
      </c>
      <c r="F579">
        <v>6990222.5263157804</v>
      </c>
      <c r="G579">
        <v>795418</v>
      </c>
    </row>
    <row r="580" spans="1:7" x14ac:dyDescent="0.25">
      <c r="A580" t="s">
        <v>85</v>
      </c>
      <c r="B580" s="4">
        <f>Table1[[#This Row],[ext_flow_capacity]]/Table1[[#This Row],[total_capacity]]</f>
        <v>0.84574460721621736</v>
      </c>
      <c r="C580" s="4">
        <f>Table1[[#This Row],[int_flows_capacity]]/Table1[[#This Row],[total_capacity]]</f>
        <v>0.1542553927837827</v>
      </c>
      <c r="D580">
        <v>28713924.896428499</v>
      </c>
      <c r="E580">
        <v>2009</v>
      </c>
      <c r="F580">
        <v>33951058.808333248</v>
      </c>
      <c r="G580">
        <v>5237133.9119047504</v>
      </c>
    </row>
    <row r="581" spans="1:7" x14ac:dyDescent="0.25">
      <c r="A581" t="s">
        <v>47</v>
      </c>
      <c r="B581" s="4">
        <f>Table1[[#This Row],[ext_flow_capacity]]/Table1[[#This Row],[total_capacity]]</f>
        <v>0.91030020399776945</v>
      </c>
      <c r="C581" s="4">
        <f>Table1[[#This Row],[int_flows_capacity]]/Table1[[#This Row],[total_capacity]]</f>
        <v>8.969979600223052E-2</v>
      </c>
      <c r="D581">
        <v>1952532.4142857101</v>
      </c>
      <c r="E581">
        <v>2009</v>
      </c>
      <c r="F581">
        <v>2144932.4142857101</v>
      </c>
      <c r="G581">
        <v>192400</v>
      </c>
    </row>
    <row r="582" spans="1:7" x14ac:dyDescent="0.25">
      <c r="A582" t="s">
        <v>49</v>
      </c>
      <c r="B582" s="4">
        <f>Table1[[#This Row],[ext_flow_capacity]]/Table1[[#This Row],[total_capacity]]</f>
        <v>0.99455137370712543</v>
      </c>
      <c r="C582" s="4">
        <f>Table1[[#This Row],[int_flows_capacity]]/Table1[[#This Row],[total_capacity]]</f>
        <v>5.4486262928745838E-3</v>
      </c>
      <c r="D582">
        <v>131612056.804942</v>
      </c>
      <c r="E582">
        <v>2009</v>
      </c>
      <c r="F582">
        <v>132333090.36049755</v>
      </c>
      <c r="G582">
        <v>721033.55555555504</v>
      </c>
    </row>
    <row r="583" spans="1:7" x14ac:dyDescent="0.25">
      <c r="A583" t="s">
        <v>50</v>
      </c>
      <c r="B583" s="4">
        <f>Table1[[#This Row],[ext_flow_capacity]]/Table1[[#This Row],[total_capacity]]</f>
        <v>1</v>
      </c>
      <c r="C583" s="4">
        <f>Table1[[#This Row],[int_flows_capacity]]/Table1[[#This Row],[total_capacity]]</f>
        <v>0</v>
      </c>
      <c r="D583">
        <v>3696684.1904761801</v>
      </c>
      <c r="E583">
        <v>2009</v>
      </c>
      <c r="F583">
        <v>3696684.1904761801</v>
      </c>
      <c r="G583">
        <v>0</v>
      </c>
    </row>
    <row r="584" spans="1:7" x14ac:dyDescent="0.25">
      <c r="A584" t="s">
        <v>51</v>
      </c>
      <c r="B584" s="4">
        <f>Table1[[#This Row],[ext_flow_capacity]]/Table1[[#This Row],[total_capacity]]</f>
        <v>1</v>
      </c>
      <c r="C584" s="4">
        <f>Table1[[#This Row],[int_flows_capacity]]/Table1[[#This Row],[total_capacity]]</f>
        <v>0</v>
      </c>
      <c r="D584">
        <v>284226603.61783701</v>
      </c>
      <c r="E584">
        <v>2009</v>
      </c>
      <c r="F584">
        <v>284226603.61783701</v>
      </c>
      <c r="G584">
        <v>0</v>
      </c>
    </row>
    <row r="585" spans="1:7" x14ac:dyDescent="0.25">
      <c r="A585" t="s">
        <v>100</v>
      </c>
      <c r="B585" s="4">
        <f>Table1[[#This Row],[ext_flow_capacity]]/Table1[[#This Row],[total_capacity]]</f>
        <v>1</v>
      </c>
      <c r="C585" s="4">
        <f>Table1[[#This Row],[int_flows_capacity]]/Table1[[#This Row],[total_capacity]]</f>
        <v>0</v>
      </c>
      <c r="D585">
        <v>8619474.4781745896</v>
      </c>
      <c r="E585">
        <v>2009</v>
      </c>
      <c r="F585">
        <v>8619474.4781745896</v>
      </c>
      <c r="G585">
        <v>0</v>
      </c>
    </row>
    <row r="586" spans="1:7" x14ac:dyDescent="0.25">
      <c r="A586" t="s">
        <v>53</v>
      </c>
      <c r="B586" s="4">
        <f>Table1[[#This Row],[ext_flow_capacity]]/Table1[[#This Row],[total_capacity]]</f>
        <v>1</v>
      </c>
      <c r="C586" s="4">
        <f>Table1[[#This Row],[int_flows_capacity]]/Table1[[#This Row],[total_capacity]]</f>
        <v>0</v>
      </c>
      <c r="D586">
        <v>573011.33333333302</v>
      </c>
      <c r="E586">
        <v>2009</v>
      </c>
      <c r="F586">
        <v>573011.33333333302</v>
      </c>
      <c r="G586">
        <v>0</v>
      </c>
    </row>
    <row r="587" spans="1:7" x14ac:dyDescent="0.25">
      <c r="A587" t="s">
        <v>54</v>
      </c>
      <c r="B587" s="4">
        <f>Table1[[#This Row],[ext_flow_capacity]]/Table1[[#This Row],[total_capacity]]</f>
        <v>0.92000005657235484</v>
      </c>
      <c r="C587" s="4">
        <f>Table1[[#This Row],[int_flows_capacity]]/Table1[[#This Row],[total_capacity]]</f>
        <v>7.999994342764527E-2</v>
      </c>
      <c r="D587">
        <v>53085508.970634803</v>
      </c>
      <c r="E587">
        <v>2009</v>
      </c>
      <c r="F587">
        <v>57701636.63730146</v>
      </c>
      <c r="G587">
        <v>4616127.6666666605</v>
      </c>
    </row>
    <row r="588" spans="1:7" x14ac:dyDescent="0.25">
      <c r="A588" t="s">
        <v>55</v>
      </c>
      <c r="B588" s="4">
        <f>Table1[[#This Row],[ext_flow_capacity]]/Table1[[#This Row],[total_capacity]]</f>
        <v>0.76285556720449088</v>
      </c>
      <c r="C588" s="4">
        <f>Table1[[#This Row],[int_flows_capacity]]/Table1[[#This Row],[total_capacity]]</f>
        <v>0.23714443279550915</v>
      </c>
      <c r="D588">
        <v>70077610.411688194</v>
      </c>
      <c r="E588">
        <v>2009</v>
      </c>
      <c r="F588">
        <v>91862225.858152792</v>
      </c>
      <c r="G588">
        <v>21784615.446464598</v>
      </c>
    </row>
    <row r="589" spans="1:7" x14ac:dyDescent="0.25">
      <c r="A589" t="s">
        <v>56</v>
      </c>
      <c r="B589" s="4">
        <f>Table1[[#This Row],[ext_flow_capacity]]/Table1[[#This Row],[total_capacity]]</f>
        <v>0.91505995549221419</v>
      </c>
      <c r="C589" s="4">
        <f>Table1[[#This Row],[int_flows_capacity]]/Table1[[#This Row],[total_capacity]]</f>
        <v>8.4940044507785764E-2</v>
      </c>
      <c r="D589">
        <v>223298325.04716599</v>
      </c>
      <c r="E589">
        <v>2009</v>
      </c>
      <c r="F589">
        <v>244025895.4693881</v>
      </c>
      <c r="G589">
        <v>20727570.4222221</v>
      </c>
    </row>
    <row r="590" spans="1:7" x14ac:dyDescent="0.25">
      <c r="A590" t="s">
        <v>57</v>
      </c>
      <c r="B590" s="4">
        <f>Table1[[#This Row],[ext_flow_capacity]]/Table1[[#This Row],[total_capacity]]</f>
        <v>0.94521920065266096</v>
      </c>
      <c r="C590" s="4">
        <f>Table1[[#This Row],[int_flows_capacity]]/Table1[[#This Row],[total_capacity]]</f>
        <v>5.4780799347338982E-2</v>
      </c>
      <c r="D590">
        <v>3306364.0624999902</v>
      </c>
      <c r="E590">
        <v>2009</v>
      </c>
      <c r="F590">
        <v>3497986.5624999902</v>
      </c>
      <c r="G590">
        <v>191622.5</v>
      </c>
    </row>
    <row r="591" spans="1:7" x14ac:dyDescent="0.25">
      <c r="A591" t="s">
        <v>58</v>
      </c>
      <c r="B591" s="4">
        <f>Table1[[#This Row],[ext_flow_capacity]]/Table1[[#This Row],[total_capacity]]</f>
        <v>0.730311257491155</v>
      </c>
      <c r="C591" s="4">
        <f>Table1[[#This Row],[int_flows_capacity]]/Table1[[#This Row],[total_capacity]]</f>
        <v>0.26968874250884495</v>
      </c>
      <c r="D591">
        <v>462130697.57160801</v>
      </c>
      <c r="E591">
        <v>2009</v>
      </c>
      <c r="F591">
        <v>632785942.74880803</v>
      </c>
      <c r="G591">
        <v>170655245.17719999</v>
      </c>
    </row>
    <row r="592" spans="1:7" x14ac:dyDescent="0.25">
      <c r="A592" t="s">
        <v>152</v>
      </c>
      <c r="B592" s="4">
        <f>Table1[[#This Row],[ext_flow_capacity]]/Table1[[#This Row],[total_capacity]]</f>
        <v>0.9286231025641789</v>
      </c>
      <c r="C592" s="4">
        <f>Table1[[#This Row],[int_flows_capacity]]/Table1[[#This Row],[total_capacity]]</f>
        <v>7.1376897435821138E-2</v>
      </c>
      <c r="D592">
        <v>28660205.154761799</v>
      </c>
      <c r="E592">
        <v>2009</v>
      </c>
      <c r="F592">
        <v>30863118.821428459</v>
      </c>
      <c r="G592">
        <v>2202913.66666666</v>
      </c>
    </row>
    <row r="593" spans="1:7" x14ac:dyDescent="0.25">
      <c r="A593" t="s">
        <v>59</v>
      </c>
      <c r="B593" s="4">
        <f>Table1[[#This Row],[ext_flow_capacity]]/Table1[[#This Row],[total_capacity]]</f>
        <v>0.94174912295989921</v>
      </c>
      <c r="C593" s="4">
        <f>Table1[[#This Row],[int_flows_capacity]]/Table1[[#This Row],[total_capacity]]</f>
        <v>5.8250877040100797E-2</v>
      </c>
      <c r="D593">
        <v>12901181.323809501</v>
      </c>
      <c r="E593">
        <v>2009</v>
      </c>
      <c r="F593">
        <v>13699169.990476167</v>
      </c>
      <c r="G593">
        <v>797988.66666666605</v>
      </c>
    </row>
    <row r="594" spans="1:7" x14ac:dyDescent="0.25">
      <c r="A594" t="s">
        <v>153</v>
      </c>
      <c r="B594" s="4">
        <f>Table1[[#This Row],[ext_flow_capacity]]/Table1[[#This Row],[total_capacity]]</f>
        <v>1</v>
      </c>
      <c r="C594" s="4">
        <f>Table1[[#This Row],[int_flows_capacity]]/Table1[[#This Row],[total_capacity]]</f>
        <v>0</v>
      </c>
      <c r="D594">
        <v>1219528.66666666</v>
      </c>
      <c r="E594">
        <v>2009</v>
      </c>
      <c r="F594">
        <v>1219528.66666666</v>
      </c>
      <c r="G594">
        <v>0</v>
      </c>
    </row>
    <row r="595" spans="1:7" x14ac:dyDescent="0.25">
      <c r="A595" t="s">
        <v>60</v>
      </c>
      <c r="B595" s="4">
        <f>Table1[[#This Row],[ext_flow_capacity]]/Table1[[#This Row],[total_capacity]]</f>
        <v>0.84121852635467054</v>
      </c>
      <c r="C595" s="4">
        <f>Table1[[#This Row],[int_flows_capacity]]/Table1[[#This Row],[total_capacity]]</f>
        <v>0.15878147364532941</v>
      </c>
      <c r="D595">
        <v>57342704.904761799</v>
      </c>
      <c r="E595">
        <v>2009</v>
      </c>
      <c r="F595">
        <v>68166241.123160005</v>
      </c>
      <c r="G595">
        <v>10823536.2183982</v>
      </c>
    </row>
    <row r="596" spans="1:7" x14ac:dyDescent="0.25">
      <c r="A596" t="s">
        <v>61</v>
      </c>
      <c r="B596" s="4">
        <f>Table1[[#This Row],[ext_flow_capacity]]/Table1[[#This Row],[total_capacity]]</f>
        <v>1</v>
      </c>
      <c r="C596" s="4">
        <f>Table1[[#This Row],[int_flows_capacity]]/Table1[[#This Row],[total_capacity]]</f>
        <v>0</v>
      </c>
      <c r="D596">
        <v>1095276</v>
      </c>
      <c r="E596">
        <v>2009</v>
      </c>
      <c r="F596">
        <v>1095276</v>
      </c>
      <c r="G596">
        <v>0</v>
      </c>
    </row>
    <row r="597" spans="1:7" x14ac:dyDescent="0.25">
      <c r="A597" t="s">
        <v>62</v>
      </c>
      <c r="B597" s="4">
        <f>Table1[[#This Row],[ext_flow_capacity]]/Table1[[#This Row],[total_capacity]]</f>
        <v>1</v>
      </c>
      <c r="C597" s="4">
        <f>Table1[[#This Row],[int_flows_capacity]]/Table1[[#This Row],[total_capacity]]</f>
        <v>0</v>
      </c>
      <c r="D597">
        <v>2448062.4999999902</v>
      </c>
      <c r="E597">
        <v>2009</v>
      </c>
      <c r="F597">
        <v>2448062.4999999902</v>
      </c>
      <c r="G597">
        <v>0</v>
      </c>
    </row>
    <row r="598" spans="1:7" x14ac:dyDescent="0.25">
      <c r="A598" t="s">
        <v>63</v>
      </c>
      <c r="B598" s="4">
        <f>Table1[[#This Row],[ext_flow_capacity]]/Table1[[#This Row],[total_capacity]]</f>
        <v>1</v>
      </c>
      <c r="C598" s="4">
        <f>Table1[[#This Row],[int_flows_capacity]]/Table1[[#This Row],[total_capacity]]</f>
        <v>0</v>
      </c>
      <c r="D598">
        <v>2528057.9999999902</v>
      </c>
      <c r="E598">
        <v>2009</v>
      </c>
      <c r="F598">
        <v>2528057.9999999902</v>
      </c>
      <c r="G598">
        <v>0</v>
      </c>
    </row>
    <row r="599" spans="1:7" x14ac:dyDescent="0.25">
      <c r="A599" t="s">
        <v>64</v>
      </c>
      <c r="B599" s="4">
        <f>Table1[[#This Row],[ext_flow_capacity]]/Table1[[#This Row],[total_capacity]]</f>
        <v>1</v>
      </c>
      <c r="C599" s="4">
        <f>Table1[[#This Row],[int_flows_capacity]]/Table1[[#This Row],[total_capacity]]</f>
        <v>0</v>
      </c>
      <c r="D599">
        <v>795340</v>
      </c>
      <c r="E599">
        <v>2009</v>
      </c>
      <c r="F599">
        <v>795340</v>
      </c>
      <c r="G599">
        <v>0</v>
      </c>
    </row>
    <row r="600" spans="1:7" x14ac:dyDescent="0.25">
      <c r="A600" t="s">
        <v>66</v>
      </c>
      <c r="B600" s="4">
        <f>Table1[[#This Row],[ext_flow_capacity]]/Table1[[#This Row],[total_capacity]]</f>
        <v>1</v>
      </c>
      <c r="C600" s="4">
        <f>Table1[[#This Row],[int_flows_capacity]]/Table1[[#This Row],[total_capacity]]</f>
        <v>0</v>
      </c>
      <c r="D600">
        <v>1655912.2666666601</v>
      </c>
      <c r="E600">
        <v>2009</v>
      </c>
      <c r="F600">
        <v>1655912.2666666601</v>
      </c>
      <c r="G600">
        <v>0</v>
      </c>
    </row>
    <row r="601" spans="1:7" x14ac:dyDescent="0.25">
      <c r="A601" t="s">
        <v>67</v>
      </c>
      <c r="B601" s="4">
        <f>Table1[[#This Row],[ext_flow_capacity]]/Table1[[#This Row],[total_capacity]]</f>
        <v>1</v>
      </c>
      <c r="C601" s="4">
        <f>Table1[[#This Row],[int_flows_capacity]]/Table1[[#This Row],[total_capacity]]</f>
        <v>0</v>
      </c>
      <c r="D601">
        <v>2713922.4666666598</v>
      </c>
      <c r="E601">
        <v>2009</v>
      </c>
      <c r="F601">
        <v>2713922.4666666598</v>
      </c>
      <c r="G601">
        <v>0</v>
      </c>
    </row>
    <row r="602" spans="1:7" x14ac:dyDescent="0.25">
      <c r="A602" t="s">
        <v>83</v>
      </c>
      <c r="B602" s="4">
        <f>Table1[[#This Row],[ext_flow_capacity]]/Table1[[#This Row],[total_capacity]]</f>
        <v>1</v>
      </c>
      <c r="C602" s="4">
        <f>Table1[[#This Row],[int_flows_capacity]]/Table1[[#This Row],[total_capacity]]</f>
        <v>0</v>
      </c>
      <c r="D602">
        <v>1883921.7333333299</v>
      </c>
      <c r="E602">
        <v>2009</v>
      </c>
      <c r="F602">
        <v>1883921.7333333299</v>
      </c>
      <c r="G602">
        <v>0</v>
      </c>
    </row>
    <row r="603" spans="1:7" x14ac:dyDescent="0.25">
      <c r="A603" t="s">
        <v>30</v>
      </c>
      <c r="B603" s="4">
        <f>Table1[[#This Row],[ext_flow_capacity]]/Table1[[#This Row],[total_capacity]]</f>
        <v>0.99316264011772626</v>
      </c>
      <c r="C603" s="4">
        <f>Table1[[#This Row],[int_flows_capacity]]/Table1[[#This Row],[total_capacity]]</f>
        <v>6.8373598822737709E-3</v>
      </c>
      <c r="D603">
        <v>20318308.892857101</v>
      </c>
      <c r="E603">
        <v>2009</v>
      </c>
      <c r="F603">
        <v>20458188.892857101</v>
      </c>
      <c r="G603">
        <v>139880</v>
      </c>
    </row>
    <row r="604" spans="1:7" x14ac:dyDescent="0.25">
      <c r="A604" t="s">
        <v>69</v>
      </c>
      <c r="B604" s="4">
        <f>Table1[[#This Row],[ext_flow_capacity]]/Table1[[#This Row],[total_capacity]]</f>
        <v>1</v>
      </c>
      <c r="C604" s="4">
        <f>Table1[[#This Row],[int_flows_capacity]]/Table1[[#This Row],[total_capacity]]</f>
        <v>0</v>
      </c>
      <c r="D604">
        <v>821062.666666665</v>
      </c>
      <c r="E604">
        <v>2009</v>
      </c>
      <c r="F604">
        <v>821062.666666665</v>
      </c>
      <c r="G604">
        <v>0</v>
      </c>
    </row>
    <row r="605" spans="1:7" x14ac:dyDescent="0.25">
      <c r="A605" t="s">
        <v>70</v>
      </c>
      <c r="B605" s="4">
        <f>Table1[[#This Row],[ext_flow_capacity]]/Table1[[#This Row],[total_capacity]]</f>
        <v>0.9113886794574162</v>
      </c>
      <c r="C605" s="4">
        <f>Table1[[#This Row],[int_flows_capacity]]/Table1[[#This Row],[total_capacity]]</f>
        <v>8.8611320542583763E-2</v>
      </c>
      <c r="D605">
        <v>3667257.0999999898</v>
      </c>
      <c r="E605">
        <v>2009</v>
      </c>
      <c r="F605">
        <v>4023812.4333333229</v>
      </c>
      <c r="G605">
        <v>356555.33333333302</v>
      </c>
    </row>
    <row r="606" spans="1:7" x14ac:dyDescent="0.25">
      <c r="A606" t="s">
        <v>71</v>
      </c>
      <c r="B606" s="4">
        <f>Table1[[#This Row],[ext_flow_capacity]]/Table1[[#This Row],[total_capacity]]</f>
        <v>1</v>
      </c>
      <c r="C606" s="4">
        <f>Table1[[#This Row],[int_flows_capacity]]/Table1[[#This Row],[total_capacity]]</f>
        <v>0</v>
      </c>
      <c r="D606">
        <v>3365941.3666666602</v>
      </c>
      <c r="E606">
        <v>2009</v>
      </c>
      <c r="F606">
        <v>3365941.3666666602</v>
      </c>
      <c r="G606">
        <v>0</v>
      </c>
    </row>
    <row r="607" spans="1:7" x14ac:dyDescent="0.25">
      <c r="A607" t="s">
        <v>129</v>
      </c>
      <c r="B607" s="4">
        <f>Table1[[#This Row],[ext_flow_capacity]]/Table1[[#This Row],[total_capacity]]</f>
        <v>1</v>
      </c>
      <c r="C607" s="4">
        <f>Table1[[#This Row],[int_flows_capacity]]/Table1[[#This Row],[total_capacity]]</f>
        <v>0</v>
      </c>
      <c r="D607">
        <v>5445603.4499999899</v>
      </c>
      <c r="E607">
        <v>2009</v>
      </c>
      <c r="F607">
        <v>5445603.4499999899</v>
      </c>
      <c r="G607">
        <v>0</v>
      </c>
    </row>
    <row r="608" spans="1:7" x14ac:dyDescent="0.25">
      <c r="A608" t="s">
        <v>86</v>
      </c>
      <c r="B608" s="4">
        <f>Table1[[#This Row],[ext_flow_capacity]]/Table1[[#This Row],[total_capacity]]</f>
        <v>1</v>
      </c>
      <c r="C608" s="4">
        <f>Table1[[#This Row],[int_flows_capacity]]/Table1[[#This Row],[total_capacity]]</f>
        <v>0</v>
      </c>
      <c r="D608">
        <v>1479153.7333333299</v>
      </c>
      <c r="E608">
        <v>2009</v>
      </c>
      <c r="F608">
        <v>1479153.7333333299</v>
      </c>
      <c r="G608">
        <v>0</v>
      </c>
    </row>
    <row r="609" spans="1:7" x14ac:dyDescent="0.25">
      <c r="A609" t="s">
        <v>72</v>
      </c>
      <c r="B609" s="4">
        <f>Table1[[#This Row],[ext_flow_capacity]]/Table1[[#This Row],[total_capacity]]</f>
        <v>0.99234941453992709</v>
      </c>
      <c r="C609" s="4">
        <f>Table1[[#This Row],[int_flows_capacity]]/Table1[[#This Row],[total_capacity]]</f>
        <v>7.6505854600729577E-3</v>
      </c>
      <c r="D609">
        <v>13814327.553571399</v>
      </c>
      <c r="E609">
        <v>2009</v>
      </c>
      <c r="F609">
        <v>13920830.053571399</v>
      </c>
      <c r="G609">
        <v>106502.5</v>
      </c>
    </row>
    <row r="610" spans="1:7" x14ac:dyDescent="0.25">
      <c r="A610" t="s">
        <v>73</v>
      </c>
      <c r="B610" s="4">
        <f>Table1[[#This Row],[ext_flow_capacity]]/Table1[[#This Row],[total_capacity]]</f>
        <v>1</v>
      </c>
      <c r="C610" s="4">
        <f>Table1[[#This Row],[int_flows_capacity]]/Table1[[#This Row],[total_capacity]]</f>
        <v>0</v>
      </c>
      <c r="D610">
        <v>1665324.2666666601</v>
      </c>
      <c r="E610">
        <v>2009</v>
      </c>
      <c r="F610">
        <v>1665324.2666666601</v>
      </c>
      <c r="G610">
        <v>0</v>
      </c>
    </row>
    <row r="611" spans="1:7" x14ac:dyDescent="0.25">
      <c r="A611" t="s">
        <v>74</v>
      </c>
      <c r="B611" s="4">
        <f>Table1[[#This Row],[ext_flow_capacity]]/Table1[[#This Row],[total_capacity]]</f>
        <v>1</v>
      </c>
      <c r="C611" s="4">
        <f>Table1[[#This Row],[int_flows_capacity]]/Table1[[#This Row],[total_capacity]]</f>
        <v>0</v>
      </c>
      <c r="D611">
        <v>150176</v>
      </c>
      <c r="E611">
        <v>2009</v>
      </c>
      <c r="F611">
        <v>150176</v>
      </c>
      <c r="G611">
        <v>0</v>
      </c>
    </row>
    <row r="612" spans="1:7" x14ac:dyDescent="0.25">
      <c r="A612" t="s">
        <v>75</v>
      </c>
      <c r="B612" s="4">
        <f>Table1[[#This Row],[ext_flow_capacity]]/Table1[[#This Row],[total_capacity]]</f>
        <v>0.91722047761630032</v>
      </c>
      <c r="C612" s="4">
        <f>Table1[[#This Row],[int_flows_capacity]]/Table1[[#This Row],[total_capacity]]</f>
        <v>8.2779522383699705E-2</v>
      </c>
      <c r="D612">
        <v>1306188</v>
      </c>
      <c r="E612">
        <v>2009</v>
      </c>
      <c r="F612">
        <v>1424072</v>
      </c>
      <c r="G612">
        <v>117884</v>
      </c>
    </row>
    <row r="613" spans="1:7" x14ac:dyDescent="0.25">
      <c r="A613" t="s">
        <v>78</v>
      </c>
      <c r="B613" s="4">
        <f>Table1[[#This Row],[ext_flow_capacity]]/Table1[[#This Row],[total_capacity]]</f>
        <v>1</v>
      </c>
      <c r="C613" s="4">
        <f>Table1[[#This Row],[int_flows_capacity]]/Table1[[#This Row],[total_capacity]]</f>
        <v>0</v>
      </c>
      <c r="D613">
        <v>606398.75</v>
      </c>
      <c r="E613">
        <v>2009</v>
      </c>
      <c r="F613">
        <v>606398.75</v>
      </c>
      <c r="G613">
        <v>0</v>
      </c>
    </row>
    <row r="614" spans="1:7" x14ac:dyDescent="0.25">
      <c r="A614" t="s">
        <v>24</v>
      </c>
      <c r="B614" s="4">
        <f>Table1[[#This Row],[ext_flow_capacity]]/Table1[[#This Row],[total_capacity]]</f>
        <v>0.9380718721456992</v>
      </c>
      <c r="C614" s="4">
        <f>Table1[[#This Row],[int_flows_capacity]]/Table1[[#This Row],[total_capacity]]</f>
        <v>6.1928127854300824E-2</v>
      </c>
      <c r="D614">
        <v>4992744.2341269804</v>
      </c>
      <c r="E614">
        <v>2009</v>
      </c>
      <c r="F614">
        <v>5322347.2341269804</v>
      </c>
      <c r="G614">
        <v>329603</v>
      </c>
    </row>
    <row r="615" spans="1:7" x14ac:dyDescent="0.25">
      <c r="A615" t="s">
        <v>177</v>
      </c>
      <c r="B615" s="4">
        <f>Table1[[#This Row],[ext_flow_capacity]]/Table1[[#This Row],[total_capacity]]</f>
        <v>1</v>
      </c>
      <c r="C615" s="4">
        <f>Table1[[#This Row],[int_flows_capacity]]/Table1[[#This Row],[total_capacity]]</f>
        <v>0</v>
      </c>
      <c r="D615">
        <v>585299.75</v>
      </c>
      <c r="E615">
        <v>2009</v>
      </c>
      <c r="F615">
        <v>585299.75</v>
      </c>
      <c r="G615">
        <v>0</v>
      </c>
    </row>
    <row r="616" spans="1:7" x14ac:dyDescent="0.25">
      <c r="A616" t="s">
        <v>127</v>
      </c>
      <c r="B616" s="4">
        <f>Table1[[#This Row],[ext_flow_capacity]]/Table1[[#This Row],[total_capacity]]</f>
        <v>1</v>
      </c>
      <c r="C616" s="4">
        <f>Table1[[#This Row],[int_flows_capacity]]/Table1[[#This Row],[total_capacity]]</f>
        <v>0</v>
      </c>
      <c r="D616">
        <v>1419887.29999999</v>
      </c>
      <c r="E616">
        <v>2009</v>
      </c>
      <c r="F616">
        <v>1419887.29999999</v>
      </c>
      <c r="G616">
        <v>0</v>
      </c>
    </row>
    <row r="617" spans="1:7" x14ac:dyDescent="0.25">
      <c r="A617" t="s">
        <v>80</v>
      </c>
      <c r="B617" s="4">
        <f>Table1[[#This Row],[ext_flow_capacity]]/Table1[[#This Row],[total_capacity]]</f>
        <v>1</v>
      </c>
      <c r="C617" s="4">
        <f>Table1[[#This Row],[int_flows_capacity]]/Table1[[#This Row],[total_capacity]]</f>
        <v>0</v>
      </c>
      <c r="D617">
        <v>2024702.67857142</v>
      </c>
      <c r="E617">
        <v>2009</v>
      </c>
      <c r="F617">
        <v>2024702.67857142</v>
      </c>
      <c r="G617">
        <v>0</v>
      </c>
    </row>
    <row r="618" spans="1:7" x14ac:dyDescent="0.25">
      <c r="A618" t="s">
        <v>65</v>
      </c>
      <c r="B618" s="4">
        <f>Table1[[#This Row],[ext_flow_capacity]]/Table1[[#This Row],[total_capacity]]</f>
        <v>0.98067264374418373</v>
      </c>
      <c r="C618" s="4">
        <f>Table1[[#This Row],[int_flows_capacity]]/Table1[[#This Row],[total_capacity]]</f>
        <v>1.9327356255816303E-2</v>
      </c>
      <c r="D618">
        <v>26593986.6166666</v>
      </c>
      <c r="E618">
        <v>2009</v>
      </c>
      <c r="F618">
        <v>27118107.949999932</v>
      </c>
      <c r="G618">
        <v>524121.33333333302</v>
      </c>
    </row>
    <row r="619" spans="1:7" x14ac:dyDescent="0.25">
      <c r="A619" t="s">
        <v>81</v>
      </c>
      <c r="B619" s="4">
        <f>Table1[[#This Row],[ext_flow_capacity]]/Table1[[#This Row],[total_capacity]]</f>
        <v>1</v>
      </c>
      <c r="C619" s="4">
        <f>Table1[[#This Row],[int_flows_capacity]]/Table1[[#This Row],[total_capacity]]</f>
        <v>0</v>
      </c>
      <c r="D619">
        <v>1165124.99999999</v>
      </c>
      <c r="E619">
        <v>2009</v>
      </c>
      <c r="F619">
        <v>1165124.99999999</v>
      </c>
      <c r="G619">
        <v>0</v>
      </c>
    </row>
    <row r="620" spans="1:7" x14ac:dyDescent="0.25">
      <c r="A620" t="s">
        <v>87</v>
      </c>
      <c r="B620" s="4">
        <f>Table1[[#This Row],[ext_flow_capacity]]/Table1[[#This Row],[total_capacity]]</f>
        <v>0.83430369615153865</v>
      </c>
      <c r="C620" s="4">
        <f>Table1[[#This Row],[int_flows_capacity]]/Table1[[#This Row],[total_capacity]]</f>
        <v>0.16569630384846137</v>
      </c>
      <c r="D620">
        <v>27992577.928571399</v>
      </c>
      <c r="E620">
        <v>2009</v>
      </c>
      <c r="F620">
        <v>33552024.349999968</v>
      </c>
      <c r="G620">
        <v>5559446.4214285696</v>
      </c>
    </row>
    <row r="621" spans="1:7" x14ac:dyDescent="0.25">
      <c r="A621" t="s">
        <v>5</v>
      </c>
      <c r="B621" s="4">
        <f>Table1[[#This Row],[ext_flow_capacity]]/Table1[[#This Row],[total_capacity]]</f>
        <v>0.86218110485833954</v>
      </c>
      <c r="C621" s="4">
        <f>Table1[[#This Row],[int_flows_capacity]]/Table1[[#This Row],[total_capacity]]</f>
        <v>0.13781889514166046</v>
      </c>
      <c r="D621">
        <v>9534955.4996753093</v>
      </c>
      <c r="E621">
        <v>2009</v>
      </c>
      <c r="F621">
        <v>11059109.79253245</v>
      </c>
      <c r="G621">
        <v>1524154.2928571401</v>
      </c>
    </row>
    <row r="622" spans="1:7" x14ac:dyDescent="0.25">
      <c r="A622" t="s">
        <v>89</v>
      </c>
      <c r="B622" s="4">
        <f>Table1[[#This Row],[ext_flow_capacity]]/Table1[[#This Row],[total_capacity]]</f>
        <v>0.87505716236617737</v>
      </c>
      <c r="C622" s="4">
        <f>Table1[[#This Row],[int_flows_capacity]]/Table1[[#This Row],[total_capacity]]</f>
        <v>0.12494283763382258</v>
      </c>
      <c r="D622">
        <v>558752</v>
      </c>
      <c r="E622">
        <v>2009</v>
      </c>
      <c r="F622">
        <v>638532</v>
      </c>
      <c r="G622">
        <v>79780</v>
      </c>
    </row>
    <row r="623" spans="1:7" x14ac:dyDescent="0.25">
      <c r="A623" t="s">
        <v>91</v>
      </c>
      <c r="B623" s="4">
        <f>Table1[[#This Row],[ext_flow_capacity]]/Table1[[#This Row],[total_capacity]]</f>
        <v>0.86816767943334383</v>
      </c>
      <c r="C623" s="4">
        <f>Table1[[#This Row],[int_flows_capacity]]/Table1[[#This Row],[total_capacity]]</f>
        <v>0.13183232056665617</v>
      </c>
      <c r="D623">
        <v>1308504.4761904699</v>
      </c>
      <c r="E623">
        <v>2009</v>
      </c>
      <c r="F623">
        <v>1507202.4761904699</v>
      </c>
      <c r="G623">
        <v>198698</v>
      </c>
    </row>
    <row r="624" spans="1:7" x14ac:dyDescent="0.25">
      <c r="A624" t="s">
        <v>94</v>
      </c>
      <c r="B624" s="4">
        <f>Table1[[#This Row],[ext_flow_capacity]]/Table1[[#This Row],[total_capacity]]</f>
        <v>0.84059490629003941</v>
      </c>
      <c r="C624" s="4">
        <f>Table1[[#This Row],[int_flows_capacity]]/Table1[[#This Row],[total_capacity]]</f>
        <v>0.15940509370996059</v>
      </c>
      <c r="D624">
        <v>1008887.31428571</v>
      </c>
      <c r="E624">
        <v>2009</v>
      </c>
      <c r="F624">
        <v>1200206.31428571</v>
      </c>
      <c r="G624">
        <v>191319</v>
      </c>
    </row>
    <row r="625" spans="1:7" x14ac:dyDescent="0.25">
      <c r="A625" t="s">
        <v>166</v>
      </c>
      <c r="B625" s="4">
        <f>Table1[[#This Row],[ext_flow_capacity]]/Table1[[#This Row],[total_capacity]]</f>
        <v>1</v>
      </c>
      <c r="C625" s="4">
        <f>Table1[[#This Row],[int_flows_capacity]]/Table1[[#This Row],[total_capacity]]</f>
        <v>0</v>
      </c>
      <c r="D625">
        <v>726433.82142857101</v>
      </c>
      <c r="E625">
        <v>2009</v>
      </c>
      <c r="F625">
        <v>726433.82142857101</v>
      </c>
      <c r="G625">
        <v>0</v>
      </c>
    </row>
    <row r="626" spans="1:7" x14ac:dyDescent="0.25">
      <c r="A626" t="s">
        <v>95</v>
      </c>
      <c r="B626" s="4">
        <f>Table1[[#This Row],[ext_flow_capacity]]/Table1[[#This Row],[total_capacity]]</f>
        <v>1</v>
      </c>
      <c r="C626" s="4">
        <f>Table1[[#This Row],[int_flows_capacity]]/Table1[[#This Row],[total_capacity]]</f>
        <v>0</v>
      </c>
      <c r="D626">
        <v>1242005.99999999</v>
      </c>
      <c r="E626">
        <v>2009</v>
      </c>
      <c r="F626">
        <v>1242005.99999999</v>
      </c>
      <c r="G626">
        <v>0</v>
      </c>
    </row>
    <row r="627" spans="1:7" x14ac:dyDescent="0.25">
      <c r="A627" t="s">
        <v>38</v>
      </c>
      <c r="B627" s="4">
        <f>Table1[[#This Row],[ext_flow_capacity]]/Table1[[#This Row],[total_capacity]]</f>
        <v>0.93066474941701915</v>
      </c>
      <c r="C627" s="4">
        <f>Table1[[#This Row],[int_flows_capacity]]/Table1[[#This Row],[total_capacity]]</f>
        <v>6.9335250582980873E-2</v>
      </c>
      <c r="D627">
        <v>1103621.54166666</v>
      </c>
      <c r="E627">
        <v>2009</v>
      </c>
      <c r="F627">
        <v>1185842.2083333265</v>
      </c>
      <c r="G627">
        <v>82220.666666666599</v>
      </c>
    </row>
    <row r="628" spans="1:7" x14ac:dyDescent="0.25">
      <c r="A628" t="s">
        <v>146</v>
      </c>
      <c r="B628" s="4">
        <f>Table1[[#This Row],[ext_flow_capacity]]/Table1[[#This Row],[total_capacity]]</f>
        <v>0.40724449602802304</v>
      </c>
      <c r="C628" s="4">
        <f>Table1[[#This Row],[int_flows_capacity]]/Table1[[#This Row],[total_capacity]]</f>
        <v>0.59275550397197696</v>
      </c>
      <c r="D628">
        <v>4152339</v>
      </c>
      <c r="E628">
        <v>2009</v>
      </c>
      <c r="F628">
        <v>10196182</v>
      </c>
      <c r="G628">
        <v>6043843</v>
      </c>
    </row>
    <row r="629" spans="1:7" x14ac:dyDescent="0.25">
      <c r="A629" t="s">
        <v>125</v>
      </c>
      <c r="B629" s="4">
        <f>Table1[[#This Row],[ext_flow_capacity]]/Table1[[#This Row],[total_capacity]]</f>
        <v>1</v>
      </c>
      <c r="C629" s="4">
        <f>Table1[[#This Row],[int_flows_capacity]]/Table1[[#This Row],[total_capacity]]</f>
        <v>0</v>
      </c>
      <c r="D629">
        <v>6019030.2634920496</v>
      </c>
      <c r="E629">
        <v>2009</v>
      </c>
      <c r="F629">
        <v>6019030.2634920496</v>
      </c>
      <c r="G629">
        <v>0</v>
      </c>
    </row>
    <row r="630" spans="1:7" x14ac:dyDescent="0.25">
      <c r="A630" t="s">
        <v>99</v>
      </c>
      <c r="B630" s="4">
        <f>Table1[[#This Row],[ext_flow_capacity]]/Table1[[#This Row],[total_capacity]]</f>
        <v>1</v>
      </c>
      <c r="C630" s="4">
        <f>Table1[[#This Row],[int_flows_capacity]]/Table1[[#This Row],[total_capacity]]</f>
        <v>0</v>
      </c>
      <c r="D630">
        <v>1360943.99999999</v>
      </c>
      <c r="E630">
        <v>2009</v>
      </c>
      <c r="F630">
        <v>1360943.99999999</v>
      </c>
      <c r="G630">
        <v>0</v>
      </c>
    </row>
    <row r="631" spans="1:7" x14ac:dyDescent="0.25">
      <c r="A631" t="s">
        <v>101</v>
      </c>
      <c r="B631" s="4">
        <f>Table1[[#This Row],[ext_flow_capacity]]/Table1[[#This Row],[total_capacity]]</f>
        <v>1</v>
      </c>
      <c r="C631" s="4">
        <f>Table1[[#This Row],[int_flows_capacity]]/Table1[[#This Row],[total_capacity]]</f>
        <v>0</v>
      </c>
      <c r="D631">
        <v>701026</v>
      </c>
      <c r="E631">
        <v>2009</v>
      </c>
      <c r="F631">
        <v>701026</v>
      </c>
      <c r="G631">
        <v>0</v>
      </c>
    </row>
    <row r="632" spans="1:7" x14ac:dyDescent="0.25">
      <c r="A632" t="s">
        <v>102</v>
      </c>
      <c r="B632" s="4">
        <f>Table1[[#This Row],[ext_flow_capacity]]/Table1[[#This Row],[total_capacity]]</f>
        <v>1</v>
      </c>
      <c r="C632" s="4">
        <f>Table1[[#This Row],[int_flows_capacity]]/Table1[[#This Row],[total_capacity]]</f>
        <v>0</v>
      </c>
      <c r="D632">
        <v>8876024.6770562604</v>
      </c>
      <c r="E632">
        <v>2009</v>
      </c>
      <c r="F632">
        <v>8876024.6770562604</v>
      </c>
      <c r="G632">
        <v>0</v>
      </c>
    </row>
    <row r="633" spans="1:7" x14ac:dyDescent="0.25">
      <c r="A633" t="s">
        <v>77</v>
      </c>
      <c r="B633" s="4">
        <f>Table1[[#This Row],[ext_flow_capacity]]/Table1[[#This Row],[total_capacity]]</f>
        <v>0.99750440751485792</v>
      </c>
      <c r="C633" s="4">
        <f>Table1[[#This Row],[int_flows_capacity]]/Table1[[#This Row],[total_capacity]]</f>
        <v>2.4955924851420793E-3</v>
      </c>
      <c r="D633">
        <v>18955678.5827921</v>
      </c>
      <c r="E633">
        <v>2009</v>
      </c>
      <c r="F633">
        <v>19003102.5827921</v>
      </c>
      <c r="G633">
        <v>47424</v>
      </c>
    </row>
    <row r="634" spans="1:7" x14ac:dyDescent="0.25">
      <c r="A634" t="s">
        <v>103</v>
      </c>
      <c r="B634" s="4">
        <f>Table1[[#This Row],[ext_flow_capacity]]/Table1[[#This Row],[total_capacity]]</f>
        <v>0.81485227183204423</v>
      </c>
      <c r="C634" s="4">
        <f>Table1[[#This Row],[int_flows_capacity]]/Table1[[#This Row],[total_capacity]]</f>
        <v>0.1851477281679558</v>
      </c>
      <c r="D634">
        <v>66576234.891846903</v>
      </c>
      <c r="E634">
        <v>2009</v>
      </c>
      <c r="F634">
        <v>81703441.462048799</v>
      </c>
      <c r="G634">
        <v>15127206.5702019</v>
      </c>
    </row>
    <row r="635" spans="1:7" x14ac:dyDescent="0.25">
      <c r="A635" t="s">
        <v>79</v>
      </c>
      <c r="B635" s="4">
        <f>Table1[[#This Row],[ext_flow_capacity]]/Table1[[#This Row],[total_capacity]]</f>
        <v>0.96076558257752442</v>
      </c>
      <c r="C635" s="4">
        <f>Table1[[#This Row],[int_flows_capacity]]/Table1[[#This Row],[total_capacity]]</f>
        <v>3.9234417422475583E-2</v>
      </c>
      <c r="D635">
        <v>50730045.034198999</v>
      </c>
      <c r="E635">
        <v>2009</v>
      </c>
      <c r="F635">
        <v>52801688.522294231</v>
      </c>
      <c r="G635">
        <v>2071643.48809523</v>
      </c>
    </row>
    <row r="636" spans="1:7" x14ac:dyDescent="0.25">
      <c r="A636" t="s">
        <v>104</v>
      </c>
      <c r="B636" s="4">
        <f>Table1[[#This Row],[ext_flow_capacity]]/Table1[[#This Row],[total_capacity]]</f>
        <v>0.98807327087598351</v>
      </c>
      <c r="C636" s="4">
        <f>Table1[[#This Row],[int_flows_capacity]]/Table1[[#This Row],[total_capacity]]</f>
        <v>1.1926729124016463E-2</v>
      </c>
      <c r="D636">
        <v>16221239.3140692</v>
      </c>
      <c r="E636">
        <v>2009</v>
      </c>
      <c r="F636">
        <v>16417040.9140692</v>
      </c>
      <c r="G636">
        <v>195801.59999999899</v>
      </c>
    </row>
    <row r="637" spans="1:7" x14ac:dyDescent="0.25">
      <c r="A637" t="s">
        <v>106</v>
      </c>
      <c r="B637" s="4">
        <f>Table1[[#This Row],[ext_flow_capacity]]/Table1[[#This Row],[total_capacity]]</f>
        <v>0.95626052058048738</v>
      </c>
      <c r="C637" s="4">
        <f>Table1[[#This Row],[int_flows_capacity]]/Table1[[#This Row],[total_capacity]]</f>
        <v>4.373947941951261E-2</v>
      </c>
      <c r="D637">
        <v>30895859.729437102</v>
      </c>
      <c r="E637">
        <v>2009</v>
      </c>
      <c r="F637">
        <v>32309040.334199</v>
      </c>
      <c r="G637">
        <v>1413180.6047618999</v>
      </c>
    </row>
    <row r="638" spans="1:7" x14ac:dyDescent="0.25">
      <c r="A638" t="s">
        <v>181</v>
      </c>
      <c r="B638" s="4">
        <f>Table1[[#This Row],[ext_flow_capacity]]/Table1[[#This Row],[total_capacity]]</f>
        <v>1</v>
      </c>
      <c r="C638" s="4">
        <f>Table1[[#This Row],[int_flows_capacity]]/Table1[[#This Row],[total_capacity]]</f>
        <v>0</v>
      </c>
      <c r="D638">
        <v>46956</v>
      </c>
      <c r="E638">
        <v>2009</v>
      </c>
      <c r="F638">
        <v>46956</v>
      </c>
      <c r="G638">
        <v>0</v>
      </c>
    </row>
    <row r="639" spans="1:7" x14ac:dyDescent="0.25">
      <c r="A639" t="s">
        <v>107</v>
      </c>
      <c r="B639" s="4">
        <f>Table1[[#This Row],[ext_flow_capacity]]/Table1[[#This Row],[total_capacity]]</f>
        <v>1</v>
      </c>
      <c r="C639" s="4">
        <f>Table1[[#This Row],[int_flows_capacity]]/Table1[[#This Row],[total_capacity]]</f>
        <v>0</v>
      </c>
      <c r="D639">
        <v>24426463.686796501</v>
      </c>
      <c r="E639">
        <v>2009</v>
      </c>
      <c r="F639">
        <v>24426463.686796501</v>
      </c>
      <c r="G639">
        <v>0</v>
      </c>
    </row>
    <row r="640" spans="1:7" x14ac:dyDescent="0.25">
      <c r="A640" t="s">
        <v>108</v>
      </c>
      <c r="B640" s="4">
        <f>Table1[[#This Row],[ext_flow_capacity]]/Table1[[#This Row],[total_capacity]]</f>
        <v>1</v>
      </c>
      <c r="C640" s="4">
        <f>Table1[[#This Row],[int_flows_capacity]]/Table1[[#This Row],[total_capacity]]</f>
        <v>0</v>
      </c>
      <c r="D640">
        <v>812989</v>
      </c>
      <c r="E640">
        <v>2009</v>
      </c>
      <c r="F640">
        <v>812989</v>
      </c>
      <c r="G640">
        <v>0</v>
      </c>
    </row>
    <row r="641" spans="1:7" x14ac:dyDescent="0.25">
      <c r="A641" t="s">
        <v>109</v>
      </c>
      <c r="B641" s="4">
        <f>Table1[[#This Row],[ext_flow_capacity]]/Table1[[#This Row],[total_capacity]]</f>
        <v>0.70009184747994546</v>
      </c>
      <c r="C641" s="4">
        <f>Table1[[#This Row],[int_flows_capacity]]/Table1[[#This Row],[total_capacity]]</f>
        <v>0.29990815252005448</v>
      </c>
      <c r="D641">
        <v>84530523.642857</v>
      </c>
      <c r="E641">
        <v>2009</v>
      </c>
      <c r="F641">
        <v>120742048.2714283</v>
      </c>
      <c r="G641">
        <v>36211524.628571302</v>
      </c>
    </row>
    <row r="642" spans="1:7" x14ac:dyDescent="0.25">
      <c r="A642" t="s">
        <v>110</v>
      </c>
      <c r="B642" s="4">
        <f>Table1[[#This Row],[ext_flow_capacity]]/Table1[[#This Row],[total_capacity]]</f>
        <v>0.91996563298127954</v>
      </c>
      <c r="C642" s="4">
        <f>Table1[[#This Row],[int_flows_capacity]]/Table1[[#This Row],[total_capacity]]</f>
        <v>8.003436701872052E-2</v>
      </c>
      <c r="D642">
        <v>5124628.9999999898</v>
      </c>
      <c r="E642">
        <v>2009</v>
      </c>
      <c r="F642">
        <v>5570456.9999999898</v>
      </c>
      <c r="G642">
        <v>445828</v>
      </c>
    </row>
    <row r="643" spans="1:7" x14ac:dyDescent="0.25">
      <c r="A643" t="s">
        <v>111</v>
      </c>
      <c r="B643" s="4">
        <f>Table1[[#This Row],[ext_flow_capacity]]/Table1[[#This Row],[total_capacity]]</f>
        <v>1</v>
      </c>
      <c r="C643" s="4">
        <f>Table1[[#This Row],[int_flows_capacity]]/Table1[[#This Row],[total_capacity]]</f>
        <v>0</v>
      </c>
      <c r="D643">
        <v>212076</v>
      </c>
      <c r="E643">
        <v>2009</v>
      </c>
      <c r="F643">
        <v>212076</v>
      </c>
      <c r="G643">
        <v>0</v>
      </c>
    </row>
    <row r="644" spans="1:7" x14ac:dyDescent="0.25">
      <c r="A644" t="s">
        <v>112</v>
      </c>
      <c r="B644" s="4">
        <f>Table1[[#This Row],[ext_flow_capacity]]/Table1[[#This Row],[total_capacity]]</f>
        <v>1</v>
      </c>
      <c r="C644" s="4">
        <f>Table1[[#This Row],[int_flows_capacity]]/Table1[[#This Row],[total_capacity]]</f>
        <v>0</v>
      </c>
      <c r="D644">
        <v>4004251.5714285602</v>
      </c>
      <c r="E644">
        <v>2009</v>
      </c>
      <c r="F644">
        <v>4004251.5714285602</v>
      </c>
      <c r="G644">
        <v>0</v>
      </c>
    </row>
    <row r="645" spans="1:7" x14ac:dyDescent="0.25">
      <c r="A645" t="s">
        <v>113</v>
      </c>
      <c r="B645" s="4">
        <f>Table1[[#This Row],[ext_flow_capacity]]/Table1[[#This Row],[total_capacity]]</f>
        <v>0.61439400807018829</v>
      </c>
      <c r="C645" s="4">
        <f>Table1[[#This Row],[int_flows_capacity]]/Table1[[#This Row],[total_capacity]]</f>
        <v>0.38560599192981171</v>
      </c>
      <c r="D645">
        <v>35505540.178571403</v>
      </c>
      <c r="E645">
        <v>2009</v>
      </c>
      <c r="F645">
        <v>57789528.726190403</v>
      </c>
      <c r="G645">
        <v>22283988.547619</v>
      </c>
    </row>
    <row r="646" spans="1:7" x14ac:dyDescent="0.25">
      <c r="A646" t="s">
        <v>114</v>
      </c>
      <c r="B646" s="4">
        <f>Table1[[#This Row],[ext_flow_capacity]]/Table1[[#This Row],[total_capacity]]</f>
        <v>1</v>
      </c>
      <c r="C646" s="4">
        <f>Table1[[#This Row],[int_flows_capacity]]/Table1[[#This Row],[total_capacity]]</f>
        <v>0</v>
      </c>
      <c r="D646">
        <v>2515717.0714285602</v>
      </c>
      <c r="E646">
        <v>2009</v>
      </c>
      <c r="F646">
        <v>2515717.0714285602</v>
      </c>
      <c r="G646">
        <v>0</v>
      </c>
    </row>
    <row r="647" spans="1:7" x14ac:dyDescent="0.25">
      <c r="A647" t="s">
        <v>115</v>
      </c>
      <c r="B647" s="4">
        <f>Table1[[#This Row],[ext_flow_capacity]]/Table1[[#This Row],[total_capacity]]</f>
        <v>0.71826001557925467</v>
      </c>
      <c r="C647" s="4">
        <f>Table1[[#This Row],[int_flows_capacity]]/Table1[[#This Row],[total_capacity]]</f>
        <v>0.28173998442074533</v>
      </c>
      <c r="D647">
        <v>4510317</v>
      </c>
      <c r="E647">
        <v>2009</v>
      </c>
      <c r="F647">
        <v>6279504.5</v>
      </c>
      <c r="G647">
        <v>1769187.5</v>
      </c>
    </row>
    <row r="648" spans="1:7" x14ac:dyDescent="0.25">
      <c r="A648" t="s">
        <v>116</v>
      </c>
      <c r="B648" s="4">
        <f>Table1[[#This Row],[ext_flow_capacity]]/Table1[[#This Row],[total_capacity]]</f>
        <v>1</v>
      </c>
      <c r="C648" s="4">
        <f>Table1[[#This Row],[int_flows_capacity]]/Table1[[#This Row],[total_capacity]]</f>
        <v>0</v>
      </c>
      <c r="D648">
        <v>1557340</v>
      </c>
      <c r="E648">
        <v>2009</v>
      </c>
      <c r="F648">
        <v>1557340</v>
      </c>
      <c r="G648">
        <v>0</v>
      </c>
    </row>
    <row r="649" spans="1:7" x14ac:dyDescent="0.25">
      <c r="A649" t="s">
        <v>117</v>
      </c>
      <c r="B649" s="4">
        <f>Table1[[#This Row],[ext_flow_capacity]]/Table1[[#This Row],[total_capacity]]</f>
        <v>1</v>
      </c>
      <c r="C649" s="4">
        <f>Table1[[#This Row],[int_flows_capacity]]/Table1[[#This Row],[total_capacity]]</f>
        <v>0</v>
      </c>
      <c r="D649">
        <v>450811</v>
      </c>
      <c r="E649">
        <v>2009</v>
      </c>
      <c r="F649">
        <v>450811</v>
      </c>
      <c r="G649">
        <v>0</v>
      </c>
    </row>
    <row r="650" spans="1:7" x14ac:dyDescent="0.25">
      <c r="A650" t="s">
        <v>118</v>
      </c>
      <c r="B650" s="4">
        <f>Table1[[#This Row],[ext_flow_capacity]]/Table1[[#This Row],[total_capacity]]</f>
        <v>0.933310736378273</v>
      </c>
      <c r="C650" s="4">
        <f>Table1[[#This Row],[int_flows_capacity]]/Table1[[#This Row],[total_capacity]]</f>
        <v>6.6689263621726974E-2</v>
      </c>
      <c r="D650">
        <v>969232</v>
      </c>
      <c r="E650">
        <v>2009</v>
      </c>
      <c r="F650">
        <v>1038488</v>
      </c>
      <c r="G650">
        <v>69256</v>
      </c>
    </row>
    <row r="651" spans="1:7" x14ac:dyDescent="0.25">
      <c r="A651" t="s">
        <v>120</v>
      </c>
      <c r="B651" s="4">
        <f>Table1[[#This Row],[ext_flow_capacity]]/Table1[[#This Row],[total_capacity]]</f>
        <v>1</v>
      </c>
      <c r="C651" s="4">
        <f>Table1[[#This Row],[int_flows_capacity]]/Table1[[#This Row],[total_capacity]]</f>
        <v>0</v>
      </c>
      <c r="D651">
        <v>819343</v>
      </c>
      <c r="E651">
        <v>2009</v>
      </c>
      <c r="F651">
        <v>819343</v>
      </c>
      <c r="G651">
        <v>0</v>
      </c>
    </row>
    <row r="652" spans="1:7" x14ac:dyDescent="0.25">
      <c r="A652" t="s">
        <v>164</v>
      </c>
      <c r="B652" s="4">
        <f>Table1[[#This Row],[ext_flow_capacity]]/Table1[[#This Row],[total_capacity]]</f>
        <v>1</v>
      </c>
      <c r="C652" s="4">
        <f>Table1[[#This Row],[int_flows_capacity]]/Table1[[#This Row],[total_capacity]]</f>
        <v>0</v>
      </c>
      <c r="D652">
        <v>2916498.5999999898</v>
      </c>
      <c r="E652">
        <v>2009</v>
      </c>
      <c r="F652">
        <v>2916498.5999999898</v>
      </c>
      <c r="G652">
        <v>0</v>
      </c>
    </row>
    <row r="653" spans="1:7" x14ac:dyDescent="0.25">
      <c r="A653" t="s">
        <v>182</v>
      </c>
      <c r="B653" s="4">
        <f>Table1[[#This Row],[ext_flow_capacity]]/Table1[[#This Row],[total_capacity]]</f>
        <v>1</v>
      </c>
      <c r="C653" s="4">
        <f>Table1[[#This Row],[int_flows_capacity]]/Table1[[#This Row],[total_capacity]]</f>
        <v>0</v>
      </c>
      <c r="D653">
        <v>63282</v>
      </c>
      <c r="E653">
        <v>2009</v>
      </c>
      <c r="F653">
        <v>63282</v>
      </c>
      <c r="G653">
        <v>0</v>
      </c>
    </row>
    <row r="654" spans="1:7" x14ac:dyDescent="0.25">
      <c r="A654" t="s">
        <v>122</v>
      </c>
      <c r="B654" s="4">
        <f>Table1[[#This Row],[ext_flow_capacity]]/Table1[[#This Row],[total_capacity]]</f>
        <v>1</v>
      </c>
      <c r="C654" s="4">
        <f>Table1[[#This Row],[int_flows_capacity]]/Table1[[#This Row],[total_capacity]]</f>
        <v>0</v>
      </c>
      <c r="D654">
        <v>1152</v>
      </c>
      <c r="E654">
        <v>2009</v>
      </c>
      <c r="F654">
        <v>1152</v>
      </c>
      <c r="G654">
        <v>0</v>
      </c>
    </row>
    <row r="655" spans="1:7" x14ac:dyDescent="0.25">
      <c r="A655" t="s">
        <v>124</v>
      </c>
      <c r="B655" s="4">
        <f>Table1[[#This Row],[ext_flow_capacity]]/Table1[[#This Row],[total_capacity]]</f>
        <v>0.7162027362545379</v>
      </c>
      <c r="C655" s="4">
        <f>Table1[[#This Row],[int_flows_capacity]]/Table1[[#This Row],[total_capacity]]</f>
        <v>0.28379726374546216</v>
      </c>
      <c r="D655">
        <v>16411909.166666601</v>
      </c>
      <c r="E655">
        <v>2009</v>
      </c>
      <c r="F655">
        <v>22915172.38888881</v>
      </c>
      <c r="G655">
        <v>6503263.2222222099</v>
      </c>
    </row>
    <row r="656" spans="1:7" x14ac:dyDescent="0.25">
      <c r="A656" t="s">
        <v>126</v>
      </c>
      <c r="B656" s="4">
        <f>Table1[[#This Row],[ext_flow_capacity]]/Table1[[#This Row],[total_capacity]]</f>
        <v>1</v>
      </c>
      <c r="C656" s="4">
        <f>Table1[[#This Row],[int_flows_capacity]]/Table1[[#This Row],[total_capacity]]</f>
        <v>0</v>
      </c>
      <c r="D656">
        <v>38271</v>
      </c>
      <c r="E656">
        <v>2009</v>
      </c>
      <c r="F656">
        <v>38271</v>
      </c>
      <c r="G656">
        <v>0</v>
      </c>
    </row>
    <row r="657" spans="1:7" x14ac:dyDescent="0.25">
      <c r="A657" t="s">
        <v>128</v>
      </c>
      <c r="B657" s="4">
        <f>Table1[[#This Row],[ext_flow_capacity]]/Table1[[#This Row],[total_capacity]]</f>
        <v>1</v>
      </c>
      <c r="C657" s="4">
        <f>Table1[[#This Row],[int_flows_capacity]]/Table1[[#This Row],[total_capacity]]</f>
        <v>0</v>
      </c>
      <c r="D657">
        <v>11105579.6701298</v>
      </c>
      <c r="E657">
        <v>2009</v>
      </c>
      <c r="F657">
        <v>11105579.6701298</v>
      </c>
      <c r="G657">
        <v>0</v>
      </c>
    </row>
    <row r="658" spans="1:7" x14ac:dyDescent="0.25">
      <c r="A658" t="s">
        <v>68</v>
      </c>
      <c r="B658" s="4">
        <f>Table1[[#This Row],[ext_flow_capacity]]/Table1[[#This Row],[total_capacity]]</f>
        <v>1</v>
      </c>
      <c r="C658" s="4">
        <f>Table1[[#This Row],[int_flows_capacity]]/Table1[[#This Row],[total_capacity]]</f>
        <v>0</v>
      </c>
      <c r="D658">
        <v>1726776.79999999</v>
      </c>
      <c r="E658">
        <v>2009</v>
      </c>
      <c r="F658">
        <v>1726776.79999999</v>
      </c>
      <c r="G658">
        <v>0</v>
      </c>
    </row>
    <row r="659" spans="1:7" x14ac:dyDescent="0.25">
      <c r="A659" t="s">
        <v>82</v>
      </c>
      <c r="B659" s="4">
        <f>Table1[[#This Row],[ext_flow_capacity]]/Table1[[#This Row],[total_capacity]]</f>
        <v>0.99943572371230516</v>
      </c>
      <c r="C659" s="4">
        <f>Table1[[#This Row],[int_flows_capacity]]/Table1[[#This Row],[total_capacity]]</f>
        <v>5.6427628769481649E-4</v>
      </c>
      <c r="D659">
        <v>19801809.210786399</v>
      </c>
      <c r="E659">
        <v>2009</v>
      </c>
      <c r="F659">
        <v>19812989.210786399</v>
      </c>
      <c r="G659">
        <v>11180</v>
      </c>
    </row>
    <row r="660" spans="1:7" x14ac:dyDescent="0.25">
      <c r="A660" t="s">
        <v>84</v>
      </c>
      <c r="B660" s="4">
        <f>Table1[[#This Row],[ext_flow_capacity]]/Table1[[#This Row],[total_capacity]]</f>
        <v>0.98283729839273581</v>
      </c>
      <c r="C660" s="4">
        <f>Table1[[#This Row],[int_flows_capacity]]/Table1[[#This Row],[total_capacity]]</f>
        <v>1.7162701607264179E-2</v>
      </c>
      <c r="D660">
        <v>5419643.3666666597</v>
      </c>
      <c r="E660">
        <v>2009</v>
      </c>
      <c r="F660">
        <v>5514283.3666666597</v>
      </c>
      <c r="G660">
        <v>94640</v>
      </c>
    </row>
    <row r="661" spans="1:7" x14ac:dyDescent="0.25">
      <c r="A661" t="s">
        <v>130</v>
      </c>
      <c r="B661" s="4">
        <f>Table1[[#This Row],[ext_flow_capacity]]/Table1[[#This Row],[total_capacity]]</f>
        <v>0.95743523964052679</v>
      </c>
      <c r="C661" s="4">
        <f>Table1[[#This Row],[int_flows_capacity]]/Table1[[#This Row],[total_capacity]]</f>
        <v>4.2564760359473229E-2</v>
      </c>
      <c r="D661">
        <v>2139952.3499999898</v>
      </c>
      <c r="E661">
        <v>2009</v>
      </c>
      <c r="F661">
        <v>2235088.3499999898</v>
      </c>
      <c r="G661">
        <v>95136</v>
      </c>
    </row>
    <row r="662" spans="1:7" x14ac:dyDescent="0.25">
      <c r="A662" t="s">
        <v>131</v>
      </c>
      <c r="B662" s="4">
        <f>Table1[[#This Row],[ext_flow_capacity]]/Table1[[#This Row],[total_capacity]]</f>
        <v>1</v>
      </c>
      <c r="C662" s="4">
        <f>Table1[[#This Row],[int_flows_capacity]]/Table1[[#This Row],[total_capacity]]</f>
        <v>0</v>
      </c>
      <c r="D662">
        <v>576916.66666666605</v>
      </c>
      <c r="E662">
        <v>2009</v>
      </c>
      <c r="F662">
        <v>576916.66666666605</v>
      </c>
      <c r="G662">
        <v>0</v>
      </c>
    </row>
    <row r="663" spans="1:7" x14ac:dyDescent="0.25">
      <c r="A663" t="s">
        <v>133</v>
      </c>
      <c r="B663" s="4">
        <f>Table1[[#This Row],[ext_flow_capacity]]/Table1[[#This Row],[total_capacity]]</f>
        <v>0.94742710506472572</v>
      </c>
      <c r="C663" s="4">
        <f>Table1[[#This Row],[int_flows_capacity]]/Table1[[#This Row],[total_capacity]]</f>
        <v>5.2572894935274318E-2</v>
      </c>
      <c r="D663">
        <v>1832973.16666666</v>
      </c>
      <c r="E663">
        <v>2009</v>
      </c>
      <c r="F663">
        <v>1934685.16666666</v>
      </c>
      <c r="G663">
        <v>101712</v>
      </c>
    </row>
    <row r="664" spans="1:7" x14ac:dyDescent="0.25">
      <c r="A664" t="s">
        <v>134</v>
      </c>
      <c r="B664" s="4">
        <f>Table1[[#This Row],[ext_flow_capacity]]/Table1[[#This Row],[total_capacity]]</f>
        <v>1</v>
      </c>
      <c r="C664" s="4">
        <f>Table1[[#This Row],[int_flows_capacity]]/Table1[[#This Row],[total_capacity]]</f>
        <v>0</v>
      </c>
      <c r="D664">
        <v>7346427.3499999903</v>
      </c>
      <c r="E664">
        <v>2009</v>
      </c>
      <c r="F664">
        <v>7346427.3499999903</v>
      </c>
      <c r="G664">
        <v>0</v>
      </c>
    </row>
    <row r="665" spans="1:7" x14ac:dyDescent="0.25">
      <c r="A665" t="s">
        <v>135</v>
      </c>
      <c r="B665" s="4">
        <f>Table1[[#This Row],[ext_flow_capacity]]/Table1[[#This Row],[total_capacity]]</f>
        <v>0.97770810595279445</v>
      </c>
      <c r="C665" s="4">
        <f>Table1[[#This Row],[int_flows_capacity]]/Table1[[#This Row],[total_capacity]]</f>
        <v>2.2291894047205576E-2</v>
      </c>
      <c r="D665">
        <v>16204167.8374268</v>
      </c>
      <c r="E665">
        <v>2009</v>
      </c>
      <c r="F665">
        <v>16573625.3374268</v>
      </c>
      <c r="G665">
        <v>369457.5</v>
      </c>
    </row>
    <row r="666" spans="1:7" x14ac:dyDescent="0.25">
      <c r="A666" t="s">
        <v>136</v>
      </c>
      <c r="B666" s="4">
        <f>Table1[[#This Row],[ext_flow_capacity]]/Table1[[#This Row],[total_capacity]]</f>
        <v>0.74367755063435714</v>
      </c>
      <c r="C666" s="4">
        <f>Table1[[#This Row],[int_flows_capacity]]/Table1[[#This Row],[total_capacity]]</f>
        <v>0.25632244936564275</v>
      </c>
      <c r="D666">
        <v>3284663.41666666</v>
      </c>
      <c r="E666">
        <v>2009</v>
      </c>
      <c r="F666">
        <v>4416784.4166666605</v>
      </c>
      <c r="G666">
        <v>1132121</v>
      </c>
    </row>
    <row r="667" spans="1:7" x14ac:dyDescent="0.25">
      <c r="A667" t="s">
        <v>137</v>
      </c>
      <c r="B667" s="4">
        <f>Table1[[#This Row],[ext_flow_capacity]]/Table1[[#This Row],[total_capacity]]</f>
        <v>1</v>
      </c>
      <c r="C667" s="4">
        <f>Table1[[#This Row],[int_flows_capacity]]/Table1[[#This Row],[total_capacity]]</f>
        <v>0</v>
      </c>
      <c r="D667">
        <v>2273993</v>
      </c>
      <c r="E667">
        <v>2009</v>
      </c>
      <c r="F667">
        <v>2273993</v>
      </c>
      <c r="G667">
        <v>0</v>
      </c>
    </row>
    <row r="668" spans="1:7" x14ac:dyDescent="0.25">
      <c r="A668" t="s">
        <v>138</v>
      </c>
      <c r="B668" s="4">
        <f>Table1[[#This Row],[ext_flow_capacity]]/Table1[[#This Row],[total_capacity]]</f>
        <v>0.7383676798637332</v>
      </c>
      <c r="C668" s="4">
        <f>Table1[[#This Row],[int_flows_capacity]]/Table1[[#This Row],[total_capacity]]</f>
        <v>0.2616323201362668</v>
      </c>
      <c r="D668">
        <v>9557446.9999999907</v>
      </c>
      <c r="E668">
        <v>2009</v>
      </c>
      <c r="F668">
        <v>12944021.333333321</v>
      </c>
      <c r="G668">
        <v>3386574.3333333302</v>
      </c>
    </row>
    <row r="669" spans="1:7" x14ac:dyDescent="0.25">
      <c r="A669" t="s">
        <v>139</v>
      </c>
      <c r="B669" s="4">
        <f>Table1[[#This Row],[ext_flow_capacity]]/Table1[[#This Row],[total_capacity]]</f>
        <v>1</v>
      </c>
      <c r="C669" s="4">
        <f>Table1[[#This Row],[int_flows_capacity]]/Table1[[#This Row],[total_capacity]]</f>
        <v>0</v>
      </c>
      <c r="D669">
        <v>106496</v>
      </c>
      <c r="E669">
        <v>2009</v>
      </c>
      <c r="F669">
        <v>106496</v>
      </c>
      <c r="G669">
        <v>0</v>
      </c>
    </row>
    <row r="670" spans="1:7" x14ac:dyDescent="0.25">
      <c r="A670" t="s">
        <v>105</v>
      </c>
      <c r="B670" s="4">
        <f>Table1[[#This Row],[ext_flow_capacity]]/Table1[[#This Row],[total_capacity]]</f>
        <v>1</v>
      </c>
      <c r="C670" s="4">
        <f>Table1[[#This Row],[int_flows_capacity]]/Table1[[#This Row],[total_capacity]]</f>
        <v>0</v>
      </c>
      <c r="D670">
        <v>3581269.5166666601</v>
      </c>
      <c r="E670">
        <v>2009</v>
      </c>
      <c r="F670">
        <v>3581269.5166666601</v>
      </c>
      <c r="G670">
        <v>0</v>
      </c>
    </row>
    <row r="671" spans="1:7" x14ac:dyDescent="0.25">
      <c r="A671" t="s">
        <v>140</v>
      </c>
      <c r="B671" s="4">
        <f>Table1[[#This Row],[ext_flow_capacity]]/Table1[[#This Row],[total_capacity]]</f>
        <v>0.88219499357679132</v>
      </c>
      <c r="C671" s="4">
        <f>Table1[[#This Row],[int_flows_capacity]]/Table1[[#This Row],[total_capacity]]</f>
        <v>0.11780500642320867</v>
      </c>
      <c r="D671">
        <v>2757199</v>
      </c>
      <c r="E671">
        <v>2009</v>
      </c>
      <c r="F671">
        <v>3125385</v>
      </c>
      <c r="G671">
        <v>368186</v>
      </c>
    </row>
    <row r="672" spans="1:7" x14ac:dyDescent="0.25">
      <c r="A672" t="s">
        <v>141</v>
      </c>
      <c r="B672" s="4">
        <f>Table1[[#This Row],[ext_flow_capacity]]/Table1[[#This Row],[total_capacity]]</f>
        <v>0.91687999836884648</v>
      </c>
      <c r="C672" s="4">
        <f>Table1[[#This Row],[int_flows_capacity]]/Table1[[#This Row],[total_capacity]]</f>
        <v>8.3120001631153559E-2</v>
      </c>
      <c r="D672">
        <v>31667671.115476102</v>
      </c>
      <c r="E672">
        <v>2009</v>
      </c>
      <c r="F672">
        <v>34538512.31547609</v>
      </c>
      <c r="G672">
        <v>2870841.1999999899</v>
      </c>
    </row>
    <row r="673" spans="1:7" x14ac:dyDescent="0.25">
      <c r="A673" t="s">
        <v>143</v>
      </c>
      <c r="B673" s="4">
        <f>Table1[[#This Row],[ext_flow_capacity]]/Table1[[#This Row],[total_capacity]]</f>
        <v>1</v>
      </c>
      <c r="C673" s="4">
        <f>Table1[[#This Row],[int_flows_capacity]]/Table1[[#This Row],[total_capacity]]</f>
        <v>0</v>
      </c>
      <c r="D673">
        <v>3006289.8333333302</v>
      </c>
      <c r="E673">
        <v>2009</v>
      </c>
      <c r="F673">
        <v>3006289.8333333302</v>
      </c>
      <c r="G673">
        <v>0</v>
      </c>
    </row>
    <row r="674" spans="1:7" x14ac:dyDescent="0.25">
      <c r="A674" t="s">
        <v>144</v>
      </c>
      <c r="B674" s="4">
        <f>Table1[[#This Row],[ext_flow_capacity]]/Table1[[#This Row],[total_capacity]]</f>
        <v>0.98334668635957612</v>
      </c>
      <c r="C674" s="4">
        <f>Table1[[#This Row],[int_flows_capacity]]/Table1[[#This Row],[total_capacity]]</f>
        <v>1.6653313640423852E-2</v>
      </c>
      <c r="D674">
        <v>2118646.16666666</v>
      </c>
      <c r="E674">
        <v>2009</v>
      </c>
      <c r="F674">
        <v>2154526.16666666</v>
      </c>
      <c r="G674">
        <v>35880</v>
      </c>
    </row>
    <row r="675" spans="1:7" x14ac:dyDescent="0.25">
      <c r="A675" t="s">
        <v>37</v>
      </c>
      <c r="B675" s="4">
        <f>Table1[[#This Row],[ext_flow_capacity]]/Table1[[#This Row],[total_capacity]]</f>
        <v>0.57448543174592448</v>
      </c>
      <c r="C675" s="4">
        <f>Table1[[#This Row],[int_flows_capacity]]/Table1[[#This Row],[total_capacity]]</f>
        <v>0.42551456825407546</v>
      </c>
      <c r="D675">
        <v>2623365.75</v>
      </c>
      <c r="E675">
        <v>2009</v>
      </c>
      <c r="F675">
        <v>4566461.75</v>
      </c>
      <c r="G675">
        <v>1943096</v>
      </c>
    </row>
    <row r="676" spans="1:7" x14ac:dyDescent="0.25">
      <c r="A676" t="s">
        <v>148</v>
      </c>
      <c r="B676" s="4">
        <f>Table1[[#This Row],[ext_flow_capacity]]/Table1[[#This Row],[total_capacity]]</f>
        <v>0.9244596998049891</v>
      </c>
      <c r="C676" s="4">
        <f>Table1[[#This Row],[int_flows_capacity]]/Table1[[#This Row],[total_capacity]]</f>
        <v>7.5540300195010845E-2</v>
      </c>
      <c r="D676">
        <v>10060400.249999899</v>
      </c>
      <c r="E676">
        <v>2009</v>
      </c>
      <c r="F676">
        <v>10882464.916666565</v>
      </c>
      <c r="G676">
        <v>822064.66666666605</v>
      </c>
    </row>
    <row r="677" spans="1:7" x14ac:dyDescent="0.25">
      <c r="A677" t="s">
        <v>149</v>
      </c>
      <c r="B677" s="4">
        <f>Table1[[#This Row],[ext_flow_capacity]]/Table1[[#This Row],[total_capacity]]</f>
        <v>0.87749653204193612</v>
      </c>
      <c r="C677" s="4">
        <f>Table1[[#This Row],[int_flows_capacity]]/Table1[[#This Row],[total_capacity]]</f>
        <v>0.12250346795806398</v>
      </c>
      <c r="D677">
        <v>20660088.870760199</v>
      </c>
      <c r="E677">
        <v>2009</v>
      </c>
      <c r="F677">
        <v>23544353.870760188</v>
      </c>
      <c r="G677">
        <v>2884264.9999999902</v>
      </c>
    </row>
    <row r="678" spans="1:7" x14ac:dyDescent="0.25">
      <c r="A678" t="s">
        <v>150</v>
      </c>
      <c r="B678" s="4">
        <f>Table1[[#This Row],[ext_flow_capacity]]/Table1[[#This Row],[total_capacity]]</f>
        <v>0.94404266464117115</v>
      </c>
      <c r="C678" s="4">
        <f>Table1[[#This Row],[int_flows_capacity]]/Table1[[#This Row],[total_capacity]]</f>
        <v>5.5957335358828887E-2</v>
      </c>
      <c r="D678">
        <v>6954160.1999999899</v>
      </c>
      <c r="E678">
        <v>2009</v>
      </c>
      <c r="F678">
        <v>7366362.1999999899</v>
      </c>
      <c r="G678">
        <v>412202</v>
      </c>
    </row>
    <row r="679" spans="1:7" x14ac:dyDescent="0.25">
      <c r="A679" t="s">
        <v>151</v>
      </c>
      <c r="B679" s="4">
        <f>Table1[[#This Row],[ext_flow_capacity]]/Table1[[#This Row],[total_capacity]]</f>
        <v>0.91292176528745972</v>
      </c>
      <c r="C679" s="4">
        <f>Table1[[#This Row],[int_flows_capacity]]/Table1[[#This Row],[total_capacity]]</f>
        <v>8.7078234712540323E-2</v>
      </c>
      <c r="D679">
        <v>1738402.66666666</v>
      </c>
      <c r="E679">
        <v>2009</v>
      </c>
      <c r="F679">
        <v>1904218.66666666</v>
      </c>
      <c r="G679">
        <v>165816</v>
      </c>
    </row>
    <row r="680" spans="1:7" x14ac:dyDescent="0.25">
      <c r="A680" t="s">
        <v>154</v>
      </c>
      <c r="B680" s="4">
        <f>Table1[[#This Row],[ext_flow_capacity]]/Table1[[#This Row],[total_capacity]]</f>
        <v>0.94058455470024971</v>
      </c>
      <c r="C680" s="4">
        <f>Table1[[#This Row],[int_flows_capacity]]/Table1[[#This Row],[total_capacity]]</f>
        <v>5.9415445299750326E-2</v>
      </c>
      <c r="D680">
        <v>602577.5</v>
      </c>
      <c r="E680">
        <v>2009</v>
      </c>
      <c r="F680">
        <v>640641.5</v>
      </c>
      <c r="G680">
        <v>38064</v>
      </c>
    </row>
    <row r="681" spans="1:7" x14ac:dyDescent="0.25">
      <c r="A681" t="s">
        <v>48</v>
      </c>
      <c r="B681" s="4">
        <f>Table1[[#This Row],[ext_flow_capacity]]/Table1[[#This Row],[total_capacity]]</f>
        <v>1</v>
      </c>
      <c r="C681" s="4">
        <f>Table1[[#This Row],[int_flows_capacity]]/Table1[[#This Row],[total_capacity]]</f>
        <v>0</v>
      </c>
      <c r="D681">
        <v>14964441.424314501</v>
      </c>
      <c r="E681">
        <v>2009</v>
      </c>
      <c r="F681">
        <v>14964441.424314501</v>
      </c>
      <c r="G681">
        <v>0</v>
      </c>
    </row>
    <row r="682" spans="1:7" x14ac:dyDescent="0.25">
      <c r="A682" t="s">
        <v>155</v>
      </c>
      <c r="B682" s="4">
        <f>Table1[[#This Row],[ext_flow_capacity]]/Table1[[#This Row],[total_capacity]]</f>
        <v>0.94097616659274086</v>
      </c>
      <c r="C682" s="4">
        <f>Table1[[#This Row],[int_flows_capacity]]/Table1[[#This Row],[total_capacity]]</f>
        <v>5.9023833407259092E-2</v>
      </c>
      <c r="D682">
        <v>18530015.3942279</v>
      </c>
      <c r="E682">
        <v>2009</v>
      </c>
      <c r="F682">
        <v>19692332.33751794</v>
      </c>
      <c r="G682">
        <v>1162316.9432900399</v>
      </c>
    </row>
    <row r="683" spans="1:7" x14ac:dyDescent="0.25">
      <c r="A683" t="s">
        <v>156</v>
      </c>
      <c r="B683" s="4">
        <f>Table1[[#This Row],[ext_flow_capacity]]/Table1[[#This Row],[total_capacity]]</f>
        <v>1</v>
      </c>
      <c r="C683" s="4">
        <f>Table1[[#This Row],[int_flows_capacity]]/Table1[[#This Row],[total_capacity]]</f>
        <v>0</v>
      </c>
      <c r="D683">
        <v>67360</v>
      </c>
      <c r="E683">
        <v>2009</v>
      </c>
      <c r="F683">
        <v>67360</v>
      </c>
      <c r="G683">
        <v>0</v>
      </c>
    </row>
    <row r="684" spans="1:7" x14ac:dyDescent="0.25">
      <c r="A684" t="s">
        <v>157</v>
      </c>
      <c r="B684" s="4">
        <f>Table1[[#This Row],[ext_flow_capacity]]/Table1[[#This Row],[total_capacity]]</f>
        <v>1</v>
      </c>
      <c r="C684" s="4">
        <f>Table1[[#This Row],[int_flows_capacity]]/Table1[[#This Row],[total_capacity]]</f>
        <v>0</v>
      </c>
      <c r="D684">
        <v>629718.99999999895</v>
      </c>
      <c r="E684">
        <v>2009</v>
      </c>
      <c r="F684">
        <v>629718.99999999895</v>
      </c>
      <c r="G684">
        <v>0</v>
      </c>
    </row>
    <row r="685" spans="1:7" x14ac:dyDescent="0.25">
      <c r="A685" t="s">
        <v>158</v>
      </c>
      <c r="B685" s="4">
        <f>Table1[[#This Row],[ext_flow_capacity]]/Table1[[#This Row],[total_capacity]]</f>
        <v>0.93030804634201691</v>
      </c>
      <c r="C685" s="4">
        <f>Table1[[#This Row],[int_flows_capacity]]/Table1[[#This Row],[total_capacity]]</f>
        <v>6.9691953657983099E-2</v>
      </c>
      <c r="D685">
        <v>2407293.1428571399</v>
      </c>
      <c r="E685">
        <v>2009</v>
      </c>
      <c r="F685">
        <v>2587630.1428571399</v>
      </c>
      <c r="G685">
        <v>180337</v>
      </c>
    </row>
    <row r="686" spans="1:7" x14ac:dyDescent="0.25">
      <c r="A686" t="s">
        <v>93</v>
      </c>
      <c r="B686" s="4">
        <f>Table1[[#This Row],[ext_flow_capacity]]/Table1[[#This Row],[total_capacity]]</f>
        <v>1</v>
      </c>
      <c r="C686" s="4">
        <f>Table1[[#This Row],[int_flows_capacity]]/Table1[[#This Row],[total_capacity]]</f>
        <v>0</v>
      </c>
      <c r="D686">
        <v>1064567.99999999</v>
      </c>
      <c r="E686">
        <v>2009</v>
      </c>
      <c r="F686">
        <v>1064567.99999999</v>
      </c>
      <c r="G686">
        <v>0</v>
      </c>
    </row>
    <row r="687" spans="1:7" x14ac:dyDescent="0.25">
      <c r="A687" t="s">
        <v>159</v>
      </c>
      <c r="B687" s="4">
        <f>Table1[[#This Row],[ext_flow_capacity]]/Table1[[#This Row],[total_capacity]]</f>
        <v>1</v>
      </c>
      <c r="C687" s="4">
        <f>Table1[[#This Row],[int_flows_capacity]]/Table1[[#This Row],[total_capacity]]</f>
        <v>0</v>
      </c>
      <c r="D687">
        <v>788045.33333333198</v>
      </c>
      <c r="E687">
        <v>2009</v>
      </c>
      <c r="F687">
        <v>788045.33333333198</v>
      </c>
      <c r="G687">
        <v>0</v>
      </c>
    </row>
    <row r="688" spans="1:7" x14ac:dyDescent="0.25">
      <c r="A688" t="s">
        <v>160</v>
      </c>
      <c r="B688" s="4">
        <f>Table1[[#This Row],[ext_flow_capacity]]/Table1[[#This Row],[total_capacity]]</f>
        <v>0.83652086191081299</v>
      </c>
      <c r="C688" s="4">
        <f>Table1[[#This Row],[int_flows_capacity]]/Table1[[#This Row],[total_capacity]]</f>
        <v>0.16347913808918699</v>
      </c>
      <c r="D688">
        <v>1590447</v>
      </c>
      <c r="E688">
        <v>2009</v>
      </c>
      <c r="F688">
        <v>1901264</v>
      </c>
      <c r="G688">
        <v>310817</v>
      </c>
    </row>
    <row r="689" spans="1:7" x14ac:dyDescent="0.25">
      <c r="A689" t="s">
        <v>161</v>
      </c>
      <c r="B689" s="4">
        <f>Table1[[#This Row],[ext_flow_capacity]]/Table1[[#This Row],[total_capacity]]</f>
        <v>1</v>
      </c>
      <c r="C689" s="4">
        <f>Table1[[#This Row],[int_flows_capacity]]/Table1[[#This Row],[total_capacity]]</f>
        <v>0</v>
      </c>
      <c r="D689">
        <v>6354</v>
      </c>
      <c r="E689">
        <v>2009</v>
      </c>
      <c r="F689">
        <v>6354</v>
      </c>
      <c r="G689">
        <v>0</v>
      </c>
    </row>
    <row r="690" spans="1:7" x14ac:dyDescent="0.25">
      <c r="A690" t="s">
        <v>184</v>
      </c>
      <c r="B690" s="4">
        <f>Table1[[#This Row],[ext_flow_capacity]]/Table1[[#This Row],[total_capacity]]</f>
        <v>1</v>
      </c>
      <c r="C690" s="4">
        <f>Table1[[#This Row],[int_flows_capacity]]/Table1[[#This Row],[total_capacity]]</f>
        <v>0</v>
      </c>
      <c r="D690">
        <v>13592</v>
      </c>
      <c r="E690">
        <v>2009</v>
      </c>
      <c r="F690">
        <v>13592</v>
      </c>
      <c r="G690">
        <v>0</v>
      </c>
    </row>
    <row r="691" spans="1:7" x14ac:dyDescent="0.25">
      <c r="A691" t="s">
        <v>162</v>
      </c>
      <c r="B691" s="4">
        <f>Table1[[#This Row],[ext_flow_capacity]]/Table1[[#This Row],[total_capacity]]</f>
        <v>0.96793081197316311</v>
      </c>
      <c r="C691" s="4">
        <f>Table1[[#This Row],[int_flows_capacity]]/Table1[[#This Row],[total_capacity]]</f>
        <v>3.2069188026836899E-2</v>
      </c>
      <c r="D691">
        <v>2655584.0606060601</v>
      </c>
      <c r="E691">
        <v>2009</v>
      </c>
      <c r="F691">
        <v>2743568.0606060601</v>
      </c>
      <c r="G691">
        <v>87984</v>
      </c>
    </row>
    <row r="692" spans="1:7" x14ac:dyDescent="0.25">
      <c r="A692" t="s">
        <v>163</v>
      </c>
      <c r="B692" s="4">
        <f>Table1[[#This Row],[ext_flow_capacity]]/Table1[[#This Row],[total_capacity]]</f>
        <v>1</v>
      </c>
      <c r="C692" s="4">
        <f>Table1[[#This Row],[int_flows_capacity]]/Table1[[#This Row],[total_capacity]]</f>
        <v>0</v>
      </c>
      <c r="D692">
        <v>2626828.0606060601</v>
      </c>
      <c r="E692">
        <v>2009</v>
      </c>
      <c r="F692">
        <v>2626828.0606060601</v>
      </c>
      <c r="G692">
        <v>0</v>
      </c>
    </row>
    <row r="693" spans="1:7" x14ac:dyDescent="0.25">
      <c r="A693" t="s">
        <v>52</v>
      </c>
      <c r="B693" s="4">
        <f>Table1[[#This Row],[ext_flow_capacity]]/Table1[[#This Row],[total_capacity]]</f>
        <v>1</v>
      </c>
      <c r="C693" s="4">
        <f>Table1[[#This Row],[int_flows_capacity]]/Table1[[#This Row],[total_capacity]]</f>
        <v>0</v>
      </c>
      <c r="D693">
        <v>8056442.0198412603</v>
      </c>
      <c r="E693">
        <v>2009</v>
      </c>
      <c r="F693">
        <v>8056442.0198412603</v>
      </c>
      <c r="G693">
        <v>0</v>
      </c>
    </row>
    <row r="694" spans="1:7" x14ac:dyDescent="0.25">
      <c r="A694" t="s">
        <v>167</v>
      </c>
      <c r="B694" s="4">
        <f>Table1[[#This Row],[ext_flow_capacity]]/Table1[[#This Row],[total_capacity]]</f>
        <v>1</v>
      </c>
      <c r="C694" s="4">
        <f>Table1[[#This Row],[int_flows_capacity]]/Table1[[#This Row],[total_capacity]]</f>
        <v>0</v>
      </c>
      <c r="D694">
        <v>977834</v>
      </c>
      <c r="E694">
        <v>2009</v>
      </c>
      <c r="F694">
        <v>977834</v>
      </c>
      <c r="G694">
        <v>0</v>
      </c>
    </row>
    <row r="695" spans="1:7" x14ac:dyDescent="0.25">
      <c r="A695" t="s">
        <v>176</v>
      </c>
      <c r="B695" s="4">
        <f>Table1[[#This Row],[ext_flow_capacity]]/Table1[[#This Row],[total_capacity]]</f>
        <v>1</v>
      </c>
      <c r="C695" s="4">
        <f>Table1[[#This Row],[int_flows_capacity]]/Table1[[#This Row],[total_capacity]]</f>
        <v>0</v>
      </c>
      <c r="D695">
        <v>1503201.91666666</v>
      </c>
      <c r="E695">
        <v>2009</v>
      </c>
      <c r="F695">
        <v>1503201.91666666</v>
      </c>
      <c r="G695">
        <v>0</v>
      </c>
    </row>
    <row r="696" spans="1:7" x14ac:dyDescent="0.25">
      <c r="A696" t="s">
        <v>183</v>
      </c>
      <c r="B696" s="4">
        <f>Table1[[#This Row],[ext_flow_capacity]]/Table1[[#This Row],[total_capacity]]</f>
        <v>1</v>
      </c>
      <c r="C696" s="4">
        <f>Table1[[#This Row],[int_flows_capacity]]/Table1[[#This Row],[total_capacity]]</f>
        <v>0</v>
      </c>
      <c r="D696">
        <v>29586</v>
      </c>
      <c r="E696">
        <v>2009</v>
      </c>
      <c r="F696">
        <v>29586</v>
      </c>
      <c r="G696">
        <v>0</v>
      </c>
    </row>
    <row r="697" spans="1:7" x14ac:dyDescent="0.25">
      <c r="A697" t="s">
        <v>119</v>
      </c>
      <c r="B697" s="4">
        <f>Table1[[#This Row],[ext_flow_capacity]]/Table1[[#This Row],[total_capacity]]</f>
        <v>1</v>
      </c>
      <c r="C697" s="4">
        <f>Table1[[#This Row],[int_flows_capacity]]/Table1[[#This Row],[total_capacity]]</f>
        <v>0</v>
      </c>
      <c r="D697">
        <v>28866</v>
      </c>
      <c r="E697">
        <v>2009</v>
      </c>
      <c r="F697">
        <v>28866</v>
      </c>
      <c r="G697">
        <v>0</v>
      </c>
    </row>
    <row r="698" spans="1:7" x14ac:dyDescent="0.25">
      <c r="A698" t="s">
        <v>170</v>
      </c>
      <c r="B698" s="4">
        <f>Table1[[#This Row],[ext_flow_capacity]]/Table1[[#This Row],[total_capacity]]</f>
        <v>0.9578762615182097</v>
      </c>
      <c r="C698" s="4">
        <f>Table1[[#This Row],[int_flows_capacity]]/Table1[[#This Row],[total_capacity]]</f>
        <v>4.2123738481790261E-2</v>
      </c>
      <c r="D698">
        <v>908128</v>
      </c>
      <c r="E698">
        <v>2009</v>
      </c>
      <c r="F698">
        <v>948064</v>
      </c>
      <c r="G698">
        <v>39936</v>
      </c>
    </row>
    <row r="699" spans="1:7" x14ac:dyDescent="0.25">
      <c r="A699" t="s">
        <v>171</v>
      </c>
      <c r="B699" s="4">
        <f>Table1[[#This Row],[ext_flow_capacity]]/Table1[[#This Row],[total_capacity]]</f>
        <v>1</v>
      </c>
      <c r="C699" s="4">
        <f>Table1[[#This Row],[int_flows_capacity]]/Table1[[#This Row],[total_capacity]]</f>
        <v>0</v>
      </c>
      <c r="D699">
        <v>817024</v>
      </c>
      <c r="E699">
        <v>2009</v>
      </c>
      <c r="F699">
        <v>817024</v>
      </c>
      <c r="G699">
        <v>0</v>
      </c>
    </row>
    <row r="700" spans="1:7" x14ac:dyDescent="0.25">
      <c r="A700" t="s">
        <v>172</v>
      </c>
      <c r="B700" s="4">
        <f>Table1[[#This Row],[ext_flow_capacity]]/Table1[[#This Row],[total_capacity]]</f>
        <v>1</v>
      </c>
      <c r="C700" s="4">
        <f>Table1[[#This Row],[int_flows_capacity]]/Table1[[#This Row],[total_capacity]]</f>
        <v>0</v>
      </c>
      <c r="D700">
        <v>808288</v>
      </c>
      <c r="E700">
        <v>2009</v>
      </c>
      <c r="F700">
        <v>808288</v>
      </c>
      <c r="G700">
        <v>0</v>
      </c>
    </row>
    <row r="701" spans="1:7" x14ac:dyDescent="0.25">
      <c r="A701" t="s">
        <v>173</v>
      </c>
      <c r="B701" s="4">
        <f>Table1[[#This Row],[ext_flow_capacity]]/Table1[[#This Row],[total_capacity]]</f>
        <v>1</v>
      </c>
      <c r="C701" s="4">
        <f>Table1[[#This Row],[int_flows_capacity]]/Table1[[#This Row],[total_capacity]]</f>
        <v>0</v>
      </c>
      <c r="D701">
        <v>39624</v>
      </c>
      <c r="E701">
        <v>2009</v>
      </c>
      <c r="F701">
        <v>39624</v>
      </c>
      <c r="G701">
        <v>0</v>
      </c>
    </row>
    <row r="702" spans="1:7" x14ac:dyDescent="0.25">
      <c r="A702" t="s">
        <v>174</v>
      </c>
      <c r="B702" s="4">
        <f>Table1[[#This Row],[ext_flow_capacity]]/Table1[[#This Row],[total_capacity]]</f>
        <v>1</v>
      </c>
      <c r="C702" s="4">
        <f>Table1[[#This Row],[int_flows_capacity]]/Table1[[#This Row],[total_capacity]]</f>
        <v>0</v>
      </c>
      <c r="D702">
        <v>39624</v>
      </c>
      <c r="E702">
        <v>2009</v>
      </c>
      <c r="F702">
        <v>39624</v>
      </c>
      <c r="G702">
        <v>0</v>
      </c>
    </row>
    <row r="703" spans="1:7" x14ac:dyDescent="0.25">
      <c r="A703" t="s">
        <v>165</v>
      </c>
      <c r="B703" s="4">
        <f>Table1[[#This Row],[ext_flow_capacity]]/Table1[[#This Row],[total_capacity]]</f>
        <v>1</v>
      </c>
      <c r="C703" s="4">
        <f>Table1[[#This Row],[int_flows_capacity]]/Table1[[#This Row],[total_capacity]]</f>
        <v>0</v>
      </c>
      <c r="D703">
        <v>861718</v>
      </c>
      <c r="E703">
        <v>2009</v>
      </c>
      <c r="F703">
        <v>861718</v>
      </c>
      <c r="G703">
        <v>0</v>
      </c>
    </row>
    <row r="704" spans="1:7" x14ac:dyDescent="0.25">
      <c r="A704" t="s">
        <v>132</v>
      </c>
      <c r="B704" s="4">
        <f>Table1[[#This Row],[ext_flow_capacity]]/Table1[[#This Row],[total_capacity]]</f>
        <v>1</v>
      </c>
      <c r="C704" s="4">
        <f>Table1[[#This Row],[int_flows_capacity]]/Table1[[#This Row],[total_capacity]]</f>
        <v>0</v>
      </c>
      <c r="D704">
        <v>589567.24999999895</v>
      </c>
      <c r="E704">
        <v>2009</v>
      </c>
      <c r="F704">
        <v>589567.24999999895</v>
      </c>
      <c r="G704">
        <v>0</v>
      </c>
    </row>
    <row r="705" spans="1:7" x14ac:dyDescent="0.25">
      <c r="A705" t="s">
        <v>175</v>
      </c>
      <c r="B705" s="4">
        <f>Table1[[#This Row],[ext_flow_capacity]]/Table1[[#This Row],[total_capacity]]</f>
        <v>1</v>
      </c>
      <c r="C705" s="4">
        <f>Table1[[#This Row],[int_flows_capacity]]/Table1[[#This Row],[total_capacity]]</f>
        <v>0</v>
      </c>
      <c r="D705">
        <v>106678</v>
      </c>
      <c r="E705">
        <v>2009</v>
      </c>
      <c r="F705">
        <v>106678</v>
      </c>
      <c r="G705">
        <v>0</v>
      </c>
    </row>
    <row r="706" spans="1:7" x14ac:dyDescent="0.25">
      <c r="A706" t="s">
        <v>179</v>
      </c>
      <c r="B706" s="4">
        <f>Table1[[#This Row],[ext_flow_capacity]]/Table1[[#This Row],[total_capacity]]</f>
        <v>1</v>
      </c>
      <c r="C706" s="4">
        <f>Table1[[#This Row],[int_flows_capacity]]/Table1[[#This Row],[total_capacity]]</f>
        <v>0</v>
      </c>
      <c r="D706">
        <v>13156</v>
      </c>
      <c r="E706">
        <v>2009</v>
      </c>
      <c r="F706">
        <v>13156</v>
      </c>
      <c r="G706">
        <v>0</v>
      </c>
    </row>
    <row r="707" spans="1:7" x14ac:dyDescent="0.25">
      <c r="A707" t="s">
        <v>4</v>
      </c>
      <c r="B707" s="4">
        <f>Table1[[#This Row],[ext_flow_capacity]]/Table1[[#This Row],[total_capacity]]</f>
        <v>0.95770326097409442</v>
      </c>
      <c r="C707" s="4">
        <f>Table1[[#This Row],[int_flows_capacity]]/Table1[[#This Row],[total_capacity]]</f>
        <v>4.2296739025905555E-2</v>
      </c>
      <c r="D707">
        <v>173233149.313694</v>
      </c>
      <c r="E707">
        <v>2010</v>
      </c>
      <c r="F707">
        <v>180883950.56470409</v>
      </c>
      <c r="G707">
        <v>7650801.2510100901</v>
      </c>
    </row>
    <row r="708" spans="1:7" x14ac:dyDescent="0.25">
      <c r="A708" t="s">
        <v>5</v>
      </c>
      <c r="B708" s="4">
        <f>Table1[[#This Row],[ext_flow_capacity]]/Table1[[#This Row],[total_capacity]]</f>
        <v>0.87230334832433265</v>
      </c>
      <c r="C708" s="4">
        <f>Table1[[#This Row],[int_flows_capacity]]/Table1[[#This Row],[total_capacity]]</f>
        <v>0.12769665167566729</v>
      </c>
      <c r="D708">
        <v>9922549.6476190407</v>
      </c>
      <c r="E708">
        <v>2010</v>
      </c>
      <c r="F708">
        <v>11375113.561904751</v>
      </c>
      <c r="G708">
        <v>1452563.9142857101</v>
      </c>
    </row>
    <row r="709" spans="1:7" x14ac:dyDescent="0.25">
      <c r="A709" t="s">
        <v>7</v>
      </c>
      <c r="B709" s="4">
        <f>Table1[[#This Row],[ext_flow_capacity]]/Table1[[#This Row],[total_capacity]]</f>
        <v>0.99756639206204556</v>
      </c>
      <c r="C709" s="4">
        <f>Table1[[#This Row],[int_flows_capacity]]/Table1[[#This Row],[total_capacity]]</f>
        <v>2.4336079379544589E-3</v>
      </c>
      <c r="D709">
        <v>189470385.47058499</v>
      </c>
      <c r="E709">
        <v>2010</v>
      </c>
      <c r="F709">
        <v>189932606.97058499</v>
      </c>
      <c r="G709">
        <v>462221.5</v>
      </c>
    </row>
    <row r="710" spans="1:7" x14ac:dyDescent="0.25">
      <c r="A710" t="s">
        <v>8</v>
      </c>
      <c r="B710" s="4">
        <f>Table1[[#This Row],[ext_flow_capacity]]/Table1[[#This Row],[total_capacity]]</f>
        <v>1</v>
      </c>
      <c r="C710" s="4">
        <f>Table1[[#This Row],[int_flows_capacity]]/Table1[[#This Row],[total_capacity]]</f>
        <v>0</v>
      </c>
      <c r="D710">
        <v>5355700.2833333304</v>
      </c>
      <c r="E710">
        <v>2010</v>
      </c>
      <c r="F710">
        <v>5355700.2833333304</v>
      </c>
      <c r="G710">
        <v>0</v>
      </c>
    </row>
    <row r="711" spans="1:7" x14ac:dyDescent="0.25">
      <c r="A711" t="s">
        <v>88</v>
      </c>
      <c r="B711" s="4">
        <f>Table1[[#This Row],[ext_flow_capacity]]/Table1[[#This Row],[total_capacity]]</f>
        <v>1</v>
      </c>
      <c r="C711" s="4">
        <f>Table1[[#This Row],[int_flows_capacity]]/Table1[[#This Row],[total_capacity]]</f>
        <v>0</v>
      </c>
      <c r="D711">
        <v>6393678.2080086498</v>
      </c>
      <c r="E711">
        <v>2010</v>
      </c>
      <c r="F711">
        <v>6393678.2080086498</v>
      </c>
      <c r="G711">
        <v>0</v>
      </c>
    </row>
    <row r="712" spans="1:7" x14ac:dyDescent="0.25">
      <c r="A712" t="s">
        <v>9</v>
      </c>
      <c r="B712" s="4">
        <f>Table1[[#This Row],[ext_flow_capacity]]/Table1[[#This Row],[total_capacity]]</f>
        <v>0.56808286112814954</v>
      </c>
      <c r="C712" s="4">
        <f>Table1[[#This Row],[int_flows_capacity]]/Table1[[#This Row],[total_capacity]]</f>
        <v>0.43191713887185035</v>
      </c>
      <c r="D712">
        <v>181977595.18401799</v>
      </c>
      <c r="E712">
        <v>2010</v>
      </c>
      <c r="F712">
        <v>320336358.71821702</v>
      </c>
      <c r="G712">
        <v>138358763.534199</v>
      </c>
    </row>
    <row r="713" spans="1:7" x14ac:dyDescent="0.25">
      <c r="A713" t="s">
        <v>10</v>
      </c>
      <c r="B713" s="4">
        <f>Table1[[#This Row],[ext_flow_capacity]]/Table1[[#This Row],[total_capacity]]</f>
        <v>0.9603228259287987</v>
      </c>
      <c r="C713" s="4">
        <f>Table1[[#This Row],[int_flows_capacity]]/Table1[[#This Row],[total_capacity]]</f>
        <v>3.967717407120136E-2</v>
      </c>
      <c r="D713">
        <v>60994701.7865078</v>
      </c>
      <c r="E713">
        <v>2010</v>
      </c>
      <c r="F713">
        <v>63514789.130952239</v>
      </c>
      <c r="G713">
        <v>2520087.3444444402</v>
      </c>
    </row>
    <row r="714" spans="1:7" x14ac:dyDescent="0.25">
      <c r="A714" t="s">
        <v>12</v>
      </c>
      <c r="B714" s="4">
        <f>Table1[[#This Row],[ext_flow_capacity]]/Table1[[#This Row],[total_capacity]]</f>
        <v>0.96726974867276561</v>
      </c>
      <c r="C714" s="4">
        <f>Table1[[#This Row],[int_flows_capacity]]/Table1[[#This Row],[total_capacity]]</f>
        <v>3.2730251327234471E-2</v>
      </c>
      <c r="D714">
        <v>21980346.6857864</v>
      </c>
      <c r="E714">
        <v>2010</v>
      </c>
      <c r="F714">
        <v>22724112.602453064</v>
      </c>
      <c r="G714">
        <v>743765.916666665</v>
      </c>
    </row>
    <row r="715" spans="1:7" x14ac:dyDescent="0.25">
      <c r="A715" t="s">
        <v>90</v>
      </c>
      <c r="B715" s="4">
        <f>Table1[[#This Row],[ext_flow_capacity]]/Table1[[#This Row],[total_capacity]]</f>
        <v>1</v>
      </c>
      <c r="C715" s="4">
        <f>Table1[[#This Row],[int_flows_capacity]]/Table1[[#This Row],[total_capacity]]</f>
        <v>0</v>
      </c>
      <c r="D715">
        <v>7780242.8190476103</v>
      </c>
      <c r="E715">
        <v>2010</v>
      </c>
      <c r="F715">
        <v>7780242.8190476103</v>
      </c>
      <c r="G715">
        <v>0</v>
      </c>
    </row>
    <row r="716" spans="1:7" x14ac:dyDescent="0.25">
      <c r="A716" t="s">
        <v>13</v>
      </c>
      <c r="B716" s="4">
        <f>Table1[[#This Row],[ext_flow_capacity]]/Table1[[#This Row],[total_capacity]]</f>
        <v>0.71992052833239717</v>
      </c>
      <c r="C716" s="4">
        <f>Table1[[#This Row],[int_flows_capacity]]/Table1[[#This Row],[total_capacity]]</f>
        <v>0.28007947166760283</v>
      </c>
      <c r="D716">
        <v>1322498396.73558</v>
      </c>
      <c r="E716">
        <v>2010</v>
      </c>
      <c r="F716">
        <v>1837006092.6016049</v>
      </c>
      <c r="G716">
        <v>514507695.86602497</v>
      </c>
    </row>
    <row r="717" spans="1:7" x14ac:dyDescent="0.25">
      <c r="A717" t="s">
        <v>14</v>
      </c>
      <c r="B717" s="4">
        <f>Table1[[#This Row],[ext_flow_capacity]]/Table1[[#This Row],[total_capacity]]</f>
        <v>0.96889345709626251</v>
      </c>
      <c r="C717" s="4">
        <f>Table1[[#This Row],[int_flows_capacity]]/Table1[[#This Row],[total_capacity]]</f>
        <v>3.1106542903737405E-2</v>
      </c>
      <c r="D717">
        <v>246067980.86026099</v>
      </c>
      <c r="E717">
        <v>2010</v>
      </c>
      <c r="F717">
        <v>253968048.86856964</v>
      </c>
      <c r="G717">
        <v>7900068.0083086397</v>
      </c>
    </row>
    <row r="718" spans="1:7" x14ac:dyDescent="0.25">
      <c r="A718" t="s">
        <v>15</v>
      </c>
      <c r="B718" s="4">
        <f>Table1[[#This Row],[ext_flow_capacity]]/Table1[[#This Row],[total_capacity]]</f>
        <v>1</v>
      </c>
      <c r="C718" s="4">
        <f>Table1[[#This Row],[int_flows_capacity]]/Table1[[#This Row],[total_capacity]]</f>
        <v>0</v>
      </c>
      <c r="D718">
        <v>14299564.9011904</v>
      </c>
      <c r="E718">
        <v>2010</v>
      </c>
      <c r="F718">
        <v>14299564.9011904</v>
      </c>
      <c r="G718">
        <v>0</v>
      </c>
    </row>
    <row r="719" spans="1:7" x14ac:dyDescent="0.25">
      <c r="A719" t="s">
        <v>135</v>
      </c>
      <c r="B719" s="4">
        <f>Table1[[#This Row],[ext_flow_capacity]]/Table1[[#This Row],[total_capacity]]</f>
        <v>0.97736775272160537</v>
      </c>
      <c r="C719" s="4">
        <f>Table1[[#This Row],[int_flows_capacity]]/Table1[[#This Row],[total_capacity]]</f>
        <v>2.2632247278394722E-2</v>
      </c>
      <c r="D719">
        <v>21676465.935087599</v>
      </c>
      <c r="E719">
        <v>2010</v>
      </c>
      <c r="F719">
        <v>22178413.268420931</v>
      </c>
      <c r="G719">
        <v>501947.33333333302</v>
      </c>
    </row>
    <row r="720" spans="1:7" x14ac:dyDescent="0.25">
      <c r="A720" t="s">
        <v>16</v>
      </c>
      <c r="B720" s="4">
        <f>Table1[[#This Row],[ext_flow_capacity]]/Table1[[#This Row],[total_capacity]]</f>
        <v>0.96454776313813917</v>
      </c>
      <c r="C720" s="4">
        <f>Table1[[#This Row],[int_flows_capacity]]/Table1[[#This Row],[total_capacity]]</f>
        <v>3.5452236861860859E-2</v>
      </c>
      <c r="D720">
        <v>145649509.602137</v>
      </c>
      <c r="E720">
        <v>2010</v>
      </c>
      <c r="F720">
        <v>151002900.18637219</v>
      </c>
      <c r="G720">
        <v>5353390.5842351997</v>
      </c>
    </row>
    <row r="721" spans="1:7" x14ac:dyDescent="0.25">
      <c r="A721" t="s">
        <v>18</v>
      </c>
      <c r="B721" s="4">
        <f>Table1[[#This Row],[ext_flow_capacity]]/Table1[[#This Row],[total_capacity]]</f>
        <v>0.86803011038612632</v>
      </c>
      <c r="C721" s="4">
        <f>Table1[[#This Row],[int_flows_capacity]]/Table1[[#This Row],[total_capacity]]</f>
        <v>0.13196988961387368</v>
      </c>
      <c r="D721">
        <v>241584800.14580101</v>
      </c>
      <c r="E721">
        <v>2010</v>
      </c>
      <c r="F721">
        <v>278313847.9359163</v>
      </c>
      <c r="G721">
        <v>36729047.790115297</v>
      </c>
    </row>
    <row r="722" spans="1:7" x14ac:dyDescent="0.25">
      <c r="A722" t="s">
        <v>19</v>
      </c>
      <c r="B722" s="4">
        <f>Table1[[#This Row],[ext_flow_capacity]]/Table1[[#This Row],[total_capacity]]</f>
        <v>0.968828058044931</v>
      </c>
      <c r="C722" s="4">
        <f>Table1[[#This Row],[int_flows_capacity]]/Table1[[#This Row],[total_capacity]]</f>
        <v>3.1171941955068984E-2</v>
      </c>
      <c r="D722">
        <v>175933020.40458599</v>
      </c>
      <c r="E722">
        <v>2010</v>
      </c>
      <c r="F722">
        <v>181593647.02918917</v>
      </c>
      <c r="G722">
        <v>5660626.62460317</v>
      </c>
    </row>
    <row r="723" spans="1:7" x14ac:dyDescent="0.25">
      <c r="A723" t="s">
        <v>92</v>
      </c>
      <c r="B723" s="4">
        <f>Table1[[#This Row],[ext_flow_capacity]]/Table1[[#This Row],[total_capacity]]</f>
        <v>0.96965703618009191</v>
      </c>
      <c r="C723" s="4">
        <f>Table1[[#This Row],[int_flows_capacity]]/Table1[[#This Row],[total_capacity]]</f>
        <v>3.0342963819908125E-2</v>
      </c>
      <c r="D723">
        <v>3293228.3595238002</v>
      </c>
      <c r="E723">
        <v>2010</v>
      </c>
      <c r="F723">
        <v>3396281.6095238002</v>
      </c>
      <c r="G723">
        <v>103053.25</v>
      </c>
    </row>
    <row r="724" spans="1:7" x14ac:dyDescent="0.25">
      <c r="A724" t="s">
        <v>20</v>
      </c>
      <c r="B724" s="4">
        <f>Table1[[#This Row],[ext_flow_capacity]]/Table1[[#This Row],[total_capacity]]</f>
        <v>0.97993613819391234</v>
      </c>
      <c r="C724" s="4">
        <f>Table1[[#This Row],[int_flows_capacity]]/Table1[[#This Row],[total_capacity]]</f>
        <v>2.0063861806087619E-2</v>
      </c>
      <c r="D724">
        <v>199487576.99695599</v>
      </c>
      <c r="E724">
        <v>2010</v>
      </c>
      <c r="F724">
        <v>203572017.83028933</v>
      </c>
      <c r="G724">
        <v>4084440.8333333302</v>
      </c>
    </row>
    <row r="725" spans="1:7" x14ac:dyDescent="0.25">
      <c r="A725" t="s">
        <v>21</v>
      </c>
      <c r="B725" s="4">
        <f>Table1[[#This Row],[ext_flow_capacity]]/Table1[[#This Row],[total_capacity]]</f>
        <v>0.97090732278498582</v>
      </c>
      <c r="C725" s="4">
        <f>Table1[[#This Row],[int_flows_capacity]]/Table1[[#This Row],[total_capacity]]</f>
        <v>2.9092677215014053E-2</v>
      </c>
      <c r="D725">
        <v>20714838.303643499</v>
      </c>
      <c r="E725">
        <v>2010</v>
      </c>
      <c r="F725">
        <v>21335546.470310166</v>
      </c>
      <c r="G725">
        <v>620708.16666666605</v>
      </c>
    </row>
    <row r="726" spans="1:7" x14ac:dyDescent="0.25">
      <c r="A726" t="s">
        <v>22</v>
      </c>
      <c r="B726" s="4">
        <f>Table1[[#This Row],[ext_flow_capacity]]/Table1[[#This Row],[total_capacity]]</f>
        <v>0.96097334592535588</v>
      </c>
      <c r="C726" s="4">
        <f>Table1[[#This Row],[int_flows_capacity]]/Table1[[#This Row],[total_capacity]]</f>
        <v>3.9026654074644181E-2</v>
      </c>
      <c r="D726">
        <v>33124260.422916599</v>
      </c>
      <c r="E726">
        <v>2010</v>
      </c>
      <c r="F726">
        <v>34469489.256249927</v>
      </c>
      <c r="G726">
        <v>1345228.83333333</v>
      </c>
    </row>
    <row r="727" spans="1:7" x14ac:dyDescent="0.25">
      <c r="A727" t="s">
        <v>23</v>
      </c>
      <c r="B727" s="4">
        <f>Table1[[#This Row],[ext_flow_capacity]]/Table1[[#This Row],[total_capacity]]</f>
        <v>1</v>
      </c>
      <c r="C727" s="4">
        <f>Table1[[#This Row],[int_flows_capacity]]/Table1[[#This Row],[total_capacity]]</f>
        <v>0</v>
      </c>
      <c r="D727">
        <v>401619994.429901</v>
      </c>
      <c r="E727">
        <v>2010</v>
      </c>
      <c r="F727">
        <v>401619994.429901</v>
      </c>
      <c r="G727">
        <v>0</v>
      </c>
    </row>
    <row r="728" spans="1:7" x14ac:dyDescent="0.25">
      <c r="A728" t="s">
        <v>25</v>
      </c>
      <c r="B728" s="4">
        <f>Table1[[#This Row],[ext_flow_capacity]]/Table1[[#This Row],[total_capacity]]</f>
        <v>0.80395036014345145</v>
      </c>
      <c r="C728" s="4">
        <f>Table1[[#This Row],[int_flows_capacity]]/Table1[[#This Row],[total_capacity]]</f>
        <v>0.1960496398565485</v>
      </c>
      <c r="D728">
        <v>41179483.249999903</v>
      </c>
      <c r="E728">
        <v>2010</v>
      </c>
      <c r="F728">
        <v>51221425.216666505</v>
      </c>
      <c r="G728">
        <v>10041941.9666666</v>
      </c>
    </row>
    <row r="729" spans="1:7" x14ac:dyDescent="0.25">
      <c r="A729" t="s">
        <v>26</v>
      </c>
      <c r="B729" s="4">
        <f>Table1[[#This Row],[ext_flow_capacity]]/Table1[[#This Row],[total_capacity]]</f>
        <v>0.88242566585768034</v>
      </c>
      <c r="C729" s="4">
        <f>Table1[[#This Row],[int_flows_capacity]]/Table1[[#This Row],[total_capacity]]</f>
        <v>0.1175743341423197</v>
      </c>
      <c r="D729">
        <v>105761432.89411899</v>
      </c>
      <c r="E729">
        <v>2010</v>
      </c>
      <c r="F729">
        <v>119853078.83279139</v>
      </c>
      <c r="G729">
        <v>14091645.938672399</v>
      </c>
    </row>
    <row r="730" spans="1:7" x14ac:dyDescent="0.25">
      <c r="A730" t="s">
        <v>27</v>
      </c>
      <c r="B730" s="4">
        <f>Table1[[#This Row],[ext_flow_capacity]]/Table1[[#This Row],[total_capacity]]</f>
        <v>1</v>
      </c>
      <c r="C730" s="4">
        <f>Table1[[#This Row],[int_flows_capacity]]/Table1[[#This Row],[total_capacity]]</f>
        <v>0</v>
      </c>
      <c r="D730">
        <v>555761.49999999895</v>
      </c>
      <c r="E730">
        <v>2010</v>
      </c>
      <c r="F730">
        <v>555761.49999999895</v>
      </c>
      <c r="G730">
        <v>0</v>
      </c>
    </row>
    <row r="731" spans="1:7" x14ac:dyDescent="0.25">
      <c r="A731" t="s">
        <v>28</v>
      </c>
      <c r="B731" s="4">
        <f>Table1[[#This Row],[ext_flow_capacity]]/Table1[[#This Row],[total_capacity]]</f>
        <v>0.9593080556947633</v>
      </c>
      <c r="C731" s="4">
        <f>Table1[[#This Row],[int_flows_capacity]]/Table1[[#This Row],[total_capacity]]</f>
        <v>4.0691944305236705E-2</v>
      </c>
      <c r="D731">
        <v>47856613.070238002</v>
      </c>
      <c r="E731">
        <v>2010</v>
      </c>
      <c r="F731">
        <v>49886595.641666561</v>
      </c>
      <c r="G731">
        <v>2029982.57142856</v>
      </c>
    </row>
    <row r="732" spans="1:7" x14ac:dyDescent="0.25">
      <c r="A732" t="s">
        <v>29</v>
      </c>
      <c r="B732" s="4">
        <f>Table1[[#This Row],[ext_flow_capacity]]/Table1[[#This Row],[total_capacity]]</f>
        <v>0.85950104497552282</v>
      </c>
      <c r="C732" s="4">
        <f>Table1[[#This Row],[int_flows_capacity]]/Table1[[#This Row],[total_capacity]]</f>
        <v>0.14049895502447726</v>
      </c>
      <c r="D732">
        <v>220832429.663654</v>
      </c>
      <c r="E732">
        <v>2010</v>
      </c>
      <c r="F732">
        <v>256930961.22988769</v>
      </c>
      <c r="G732">
        <v>36098531.566233702</v>
      </c>
    </row>
    <row r="733" spans="1:7" x14ac:dyDescent="0.25">
      <c r="A733" t="s">
        <v>31</v>
      </c>
      <c r="B733" s="4">
        <f>Table1[[#This Row],[ext_flow_capacity]]/Table1[[#This Row],[total_capacity]]</f>
        <v>1</v>
      </c>
      <c r="C733" s="4">
        <f>Table1[[#This Row],[int_flows_capacity]]/Table1[[#This Row],[total_capacity]]</f>
        <v>0</v>
      </c>
      <c r="D733">
        <v>19726164.173809402</v>
      </c>
      <c r="E733">
        <v>2010</v>
      </c>
      <c r="F733">
        <v>19726164.173809402</v>
      </c>
      <c r="G733">
        <v>0</v>
      </c>
    </row>
    <row r="734" spans="1:7" x14ac:dyDescent="0.25">
      <c r="A734" t="s">
        <v>32</v>
      </c>
      <c r="B734" s="4">
        <f>Table1[[#This Row],[ext_flow_capacity]]/Table1[[#This Row],[total_capacity]]</f>
        <v>0.73202540723185239</v>
      </c>
      <c r="C734" s="4">
        <f>Table1[[#This Row],[int_flows_capacity]]/Table1[[#This Row],[total_capacity]]</f>
        <v>0.26797459276814761</v>
      </c>
      <c r="D734">
        <v>411825397.26616699</v>
      </c>
      <c r="E734">
        <v>2010</v>
      </c>
      <c r="F734">
        <v>562583474.83249402</v>
      </c>
      <c r="G734">
        <v>150758077.56632701</v>
      </c>
    </row>
    <row r="735" spans="1:7" x14ac:dyDescent="0.25">
      <c r="A735" t="s">
        <v>33</v>
      </c>
      <c r="B735" s="4">
        <f>Table1[[#This Row],[ext_flow_capacity]]/Table1[[#This Row],[total_capacity]]</f>
        <v>1</v>
      </c>
      <c r="C735" s="4">
        <f>Table1[[#This Row],[int_flows_capacity]]/Table1[[#This Row],[total_capacity]]</f>
        <v>0</v>
      </c>
      <c r="D735">
        <v>5632306.0958333202</v>
      </c>
      <c r="E735">
        <v>2010</v>
      </c>
      <c r="F735">
        <v>5632306.0958333202</v>
      </c>
      <c r="G735">
        <v>0</v>
      </c>
    </row>
    <row r="736" spans="1:7" x14ac:dyDescent="0.25">
      <c r="A736" t="s">
        <v>178</v>
      </c>
      <c r="B736" s="4">
        <f>Table1[[#This Row],[ext_flow_capacity]]/Table1[[#This Row],[total_capacity]]</f>
        <v>0.95901307962128013</v>
      </c>
      <c r="C736" s="4">
        <f>Table1[[#This Row],[int_flows_capacity]]/Table1[[#This Row],[total_capacity]]</f>
        <v>4.0986920378719913E-2</v>
      </c>
      <c r="D736">
        <v>498144</v>
      </c>
      <c r="E736">
        <v>2010</v>
      </c>
      <c r="F736">
        <v>519434</v>
      </c>
      <c r="G736">
        <v>21290</v>
      </c>
    </row>
    <row r="737" spans="1:7" x14ac:dyDescent="0.25">
      <c r="A737" t="s">
        <v>34</v>
      </c>
      <c r="B737" s="4">
        <f>Table1[[#This Row],[ext_flow_capacity]]/Table1[[#This Row],[total_capacity]]</f>
        <v>0.92152387520348866</v>
      </c>
      <c r="C737" s="4">
        <f>Table1[[#This Row],[int_flows_capacity]]/Table1[[#This Row],[total_capacity]]</f>
        <v>7.8476124796511365E-2</v>
      </c>
      <c r="D737">
        <v>314454443.10345298</v>
      </c>
      <c r="E737">
        <v>2010</v>
      </c>
      <c r="F737">
        <v>341233093.97058856</v>
      </c>
      <c r="G737">
        <v>26778650.867135599</v>
      </c>
    </row>
    <row r="738" spans="1:7" x14ac:dyDescent="0.25">
      <c r="A738" t="s">
        <v>35</v>
      </c>
      <c r="B738" s="4">
        <f>Table1[[#This Row],[ext_flow_capacity]]/Table1[[#This Row],[total_capacity]]</f>
        <v>0.81350520864279918</v>
      </c>
      <c r="C738" s="4">
        <f>Table1[[#This Row],[int_flows_capacity]]/Table1[[#This Row],[total_capacity]]</f>
        <v>0.18649479135720085</v>
      </c>
      <c r="D738">
        <v>2472653.79999999</v>
      </c>
      <c r="E738">
        <v>2010</v>
      </c>
      <c r="F738">
        <v>3039505.79999999</v>
      </c>
      <c r="G738">
        <v>566852</v>
      </c>
    </row>
    <row r="739" spans="1:7" x14ac:dyDescent="0.25">
      <c r="A739" t="s">
        <v>142</v>
      </c>
      <c r="B739" s="4">
        <f>Table1[[#This Row],[ext_flow_capacity]]/Table1[[#This Row],[total_capacity]]</f>
        <v>1</v>
      </c>
      <c r="C739" s="4">
        <f>Table1[[#This Row],[int_flows_capacity]]/Table1[[#This Row],[total_capacity]]</f>
        <v>0</v>
      </c>
      <c r="D739">
        <v>24431637.1919191</v>
      </c>
      <c r="E739">
        <v>2010</v>
      </c>
      <c r="F739">
        <v>24431637.1919191</v>
      </c>
      <c r="G739">
        <v>0</v>
      </c>
    </row>
    <row r="740" spans="1:7" x14ac:dyDescent="0.25">
      <c r="A740" t="s">
        <v>36</v>
      </c>
      <c r="B740" s="4">
        <f>Table1[[#This Row],[ext_flow_capacity]]/Table1[[#This Row],[total_capacity]]</f>
        <v>1</v>
      </c>
      <c r="C740" s="4">
        <f>Table1[[#This Row],[int_flows_capacity]]/Table1[[#This Row],[total_capacity]]</f>
        <v>0</v>
      </c>
      <c r="D740">
        <v>70840484.102939993</v>
      </c>
      <c r="E740">
        <v>2010</v>
      </c>
      <c r="F740">
        <v>70840484.102939993</v>
      </c>
      <c r="G740">
        <v>0</v>
      </c>
    </row>
    <row r="741" spans="1:7" x14ac:dyDescent="0.25">
      <c r="A741" t="s">
        <v>96</v>
      </c>
      <c r="B741" s="4">
        <f>Table1[[#This Row],[ext_flow_capacity]]/Table1[[#This Row],[total_capacity]]</f>
        <v>0.98550113012720586</v>
      </c>
      <c r="C741" s="4">
        <f>Table1[[#This Row],[int_flows_capacity]]/Table1[[#This Row],[total_capacity]]</f>
        <v>1.4498869872794156E-2</v>
      </c>
      <c r="D741">
        <v>69597730.825180307</v>
      </c>
      <c r="E741">
        <v>2010</v>
      </c>
      <c r="F741">
        <v>70621665.158513635</v>
      </c>
      <c r="G741">
        <v>1023934.33333333</v>
      </c>
    </row>
    <row r="742" spans="1:7" x14ac:dyDescent="0.25">
      <c r="A742" t="s">
        <v>39</v>
      </c>
      <c r="B742" s="4">
        <f>Table1[[#This Row],[ext_flow_capacity]]/Table1[[#This Row],[total_capacity]]</f>
        <v>1</v>
      </c>
      <c r="C742" s="4">
        <f>Table1[[#This Row],[int_flows_capacity]]/Table1[[#This Row],[total_capacity]]</f>
        <v>0</v>
      </c>
      <c r="D742">
        <v>43202302.322510697</v>
      </c>
      <c r="E742">
        <v>2010</v>
      </c>
      <c r="F742">
        <v>43202302.322510697</v>
      </c>
      <c r="G742">
        <v>0</v>
      </c>
    </row>
    <row r="743" spans="1:7" x14ac:dyDescent="0.25">
      <c r="A743" t="s">
        <v>40</v>
      </c>
      <c r="B743" s="4">
        <f>Table1[[#This Row],[ext_flow_capacity]]/Table1[[#This Row],[total_capacity]]</f>
        <v>1</v>
      </c>
      <c r="C743" s="4">
        <f>Table1[[#This Row],[int_flows_capacity]]/Table1[[#This Row],[total_capacity]]</f>
        <v>0</v>
      </c>
      <c r="D743">
        <v>9513984.6428571306</v>
      </c>
      <c r="E743">
        <v>2010</v>
      </c>
      <c r="F743">
        <v>9513984.6428571306</v>
      </c>
      <c r="G743">
        <v>0</v>
      </c>
    </row>
    <row r="744" spans="1:7" x14ac:dyDescent="0.25">
      <c r="A744" t="s">
        <v>97</v>
      </c>
      <c r="B744" s="4">
        <f>Table1[[#This Row],[ext_flow_capacity]]/Table1[[#This Row],[total_capacity]]</f>
        <v>0.90074787429815195</v>
      </c>
      <c r="C744" s="4">
        <f>Table1[[#This Row],[int_flows_capacity]]/Table1[[#This Row],[total_capacity]]</f>
        <v>9.925212570184816E-2</v>
      </c>
      <c r="D744">
        <v>90303156.182178795</v>
      </c>
      <c r="E744">
        <v>2010</v>
      </c>
      <c r="F744">
        <v>100253532.38001427</v>
      </c>
      <c r="G744">
        <v>9950376.1978354808</v>
      </c>
    </row>
    <row r="745" spans="1:7" x14ac:dyDescent="0.25">
      <c r="A745" t="s">
        <v>41</v>
      </c>
      <c r="B745" s="4">
        <f>Table1[[#This Row],[ext_flow_capacity]]/Table1[[#This Row],[total_capacity]]</f>
        <v>0.93552879395684807</v>
      </c>
      <c r="C745" s="4">
        <f>Table1[[#This Row],[int_flows_capacity]]/Table1[[#This Row],[total_capacity]]</f>
        <v>6.4471206043151957E-2</v>
      </c>
      <c r="D745">
        <v>293159255.78361702</v>
      </c>
      <c r="E745">
        <v>2010</v>
      </c>
      <c r="F745">
        <v>313362087.4924553</v>
      </c>
      <c r="G745">
        <v>20202831.708838299</v>
      </c>
    </row>
    <row r="746" spans="1:7" x14ac:dyDescent="0.25">
      <c r="A746" t="s">
        <v>42</v>
      </c>
      <c r="B746" s="4">
        <f>Table1[[#This Row],[ext_flow_capacity]]/Table1[[#This Row],[total_capacity]]</f>
        <v>0.87386632568535427</v>
      </c>
      <c r="C746" s="4">
        <f>Table1[[#This Row],[int_flows_capacity]]/Table1[[#This Row],[total_capacity]]</f>
        <v>0.1261336743146457</v>
      </c>
      <c r="D746">
        <v>4697791.5166666601</v>
      </c>
      <c r="E746">
        <v>2010</v>
      </c>
      <c r="F746">
        <v>5375869.7166666593</v>
      </c>
      <c r="G746">
        <v>678078.19999999902</v>
      </c>
    </row>
    <row r="747" spans="1:7" x14ac:dyDescent="0.25">
      <c r="A747" t="s">
        <v>98</v>
      </c>
      <c r="B747" s="4">
        <f>Table1[[#This Row],[ext_flow_capacity]]/Table1[[#This Row],[total_capacity]]</f>
        <v>0.98950939520636472</v>
      </c>
      <c r="C747" s="4">
        <f>Table1[[#This Row],[int_flows_capacity]]/Table1[[#This Row],[total_capacity]]</f>
        <v>1.0490604793635281E-2</v>
      </c>
      <c r="D747">
        <v>7548512.1627705498</v>
      </c>
      <c r="E747">
        <v>2010</v>
      </c>
      <c r="F747">
        <v>7628540.1627705498</v>
      </c>
      <c r="G747">
        <v>80028</v>
      </c>
    </row>
    <row r="748" spans="1:7" x14ac:dyDescent="0.25">
      <c r="A748" t="s">
        <v>43</v>
      </c>
      <c r="B748" s="4">
        <f>Table1[[#This Row],[ext_flow_capacity]]/Table1[[#This Row],[total_capacity]]</f>
        <v>0.95146046271772511</v>
      </c>
      <c r="C748" s="4">
        <f>Table1[[#This Row],[int_flows_capacity]]/Table1[[#This Row],[total_capacity]]</f>
        <v>4.8539537282274864E-2</v>
      </c>
      <c r="D748">
        <v>22833021.865223601</v>
      </c>
      <c r="E748">
        <v>2010</v>
      </c>
      <c r="F748">
        <v>23997867.236652162</v>
      </c>
      <c r="G748">
        <v>1164845.37142856</v>
      </c>
    </row>
    <row r="749" spans="1:7" x14ac:dyDescent="0.25">
      <c r="A749" t="s">
        <v>44</v>
      </c>
      <c r="B749" s="4">
        <f>Table1[[#This Row],[ext_flow_capacity]]/Table1[[#This Row],[total_capacity]]</f>
        <v>0.99917167642815363</v>
      </c>
      <c r="C749" s="4">
        <f>Table1[[#This Row],[int_flows_capacity]]/Table1[[#This Row],[total_capacity]]</f>
        <v>8.2832357184635451E-4</v>
      </c>
      <c r="D749">
        <v>200822403.833157</v>
      </c>
      <c r="E749">
        <v>2010</v>
      </c>
      <c r="F749">
        <v>200988887.66649035</v>
      </c>
      <c r="G749">
        <v>166483.83333333299</v>
      </c>
    </row>
    <row r="750" spans="1:7" x14ac:dyDescent="0.25">
      <c r="A750" t="s">
        <v>45</v>
      </c>
      <c r="B750" s="4">
        <f>Table1[[#This Row],[ext_flow_capacity]]/Table1[[#This Row],[total_capacity]]</f>
        <v>0.99201602777662323</v>
      </c>
      <c r="C750" s="4">
        <f>Table1[[#This Row],[int_flows_capacity]]/Table1[[#This Row],[total_capacity]]</f>
        <v>7.9839722233766806E-3</v>
      </c>
      <c r="D750">
        <v>68071082.785858497</v>
      </c>
      <c r="E750">
        <v>2010</v>
      </c>
      <c r="F750">
        <v>68618934.452525169</v>
      </c>
      <c r="G750">
        <v>547851.66666666605</v>
      </c>
    </row>
    <row r="751" spans="1:7" x14ac:dyDescent="0.25">
      <c r="A751" t="s">
        <v>123</v>
      </c>
      <c r="B751" s="4">
        <f>Table1[[#This Row],[ext_flow_capacity]]/Table1[[#This Row],[total_capacity]]</f>
        <v>0.95417964323660742</v>
      </c>
      <c r="C751" s="4">
        <f>Table1[[#This Row],[int_flows_capacity]]/Table1[[#This Row],[total_capacity]]</f>
        <v>4.5820356763392585E-2</v>
      </c>
      <c r="D751">
        <v>87126531.030302897</v>
      </c>
      <c r="E751">
        <v>2010</v>
      </c>
      <c r="F751">
        <v>91310406.429094374</v>
      </c>
      <c r="G751">
        <v>4183875.3987914799</v>
      </c>
    </row>
    <row r="752" spans="1:7" x14ac:dyDescent="0.25">
      <c r="A752" t="s">
        <v>46</v>
      </c>
      <c r="B752" s="4">
        <f>Table1[[#This Row],[ext_flow_capacity]]/Table1[[#This Row],[total_capacity]]</f>
        <v>0.99517145549060237</v>
      </c>
      <c r="C752" s="4">
        <f>Table1[[#This Row],[int_flows_capacity]]/Table1[[#This Row],[total_capacity]]</f>
        <v>4.8285445093976609E-3</v>
      </c>
      <c r="D752">
        <v>47224721.2501081</v>
      </c>
      <c r="E752">
        <v>2010</v>
      </c>
      <c r="F752">
        <v>47453854.297727145</v>
      </c>
      <c r="G752">
        <v>229133.04761904699</v>
      </c>
    </row>
    <row r="753" spans="1:7" x14ac:dyDescent="0.25">
      <c r="A753" t="s">
        <v>147</v>
      </c>
      <c r="B753" s="4">
        <f>Table1[[#This Row],[ext_flow_capacity]]/Table1[[#This Row],[total_capacity]]</f>
        <v>0.96108496972494095</v>
      </c>
      <c r="C753" s="4">
        <f>Table1[[#This Row],[int_flows_capacity]]/Table1[[#This Row],[total_capacity]]</f>
        <v>3.8915030275059138E-2</v>
      </c>
      <c r="D753">
        <v>19827720.3017543</v>
      </c>
      <c r="E753">
        <v>2010</v>
      </c>
      <c r="F753">
        <v>20630559.135087632</v>
      </c>
      <c r="G753">
        <v>802838.83333333302</v>
      </c>
    </row>
    <row r="754" spans="1:7" x14ac:dyDescent="0.25">
      <c r="A754" t="s">
        <v>85</v>
      </c>
      <c r="B754" s="4">
        <f>Table1[[#This Row],[ext_flow_capacity]]/Table1[[#This Row],[total_capacity]]</f>
        <v>0.86362292513756156</v>
      </c>
      <c r="C754" s="4">
        <f>Table1[[#This Row],[int_flows_capacity]]/Table1[[#This Row],[total_capacity]]</f>
        <v>0.13637707486243844</v>
      </c>
      <c r="D754">
        <v>33383549.029653601</v>
      </c>
      <c r="E754">
        <v>2010</v>
      </c>
      <c r="F754">
        <v>38655237.208225019</v>
      </c>
      <c r="G754">
        <v>5271688.1785714198</v>
      </c>
    </row>
    <row r="755" spans="1:7" x14ac:dyDescent="0.25">
      <c r="A755" t="s">
        <v>47</v>
      </c>
      <c r="B755" s="4">
        <f>Table1[[#This Row],[ext_flow_capacity]]/Table1[[#This Row],[total_capacity]]</f>
        <v>0.88025893800169097</v>
      </c>
      <c r="C755" s="4">
        <f>Table1[[#This Row],[int_flows_capacity]]/Table1[[#This Row],[total_capacity]]</f>
        <v>0.11974106199830901</v>
      </c>
      <c r="D755">
        <v>1414400.5142857099</v>
      </c>
      <c r="E755">
        <v>2010</v>
      </c>
      <c r="F755">
        <v>1606800.5142857099</v>
      </c>
      <c r="G755">
        <v>192400</v>
      </c>
    </row>
    <row r="756" spans="1:7" x14ac:dyDescent="0.25">
      <c r="A756" t="s">
        <v>49</v>
      </c>
      <c r="B756" s="4">
        <f>Table1[[#This Row],[ext_flow_capacity]]/Table1[[#This Row],[total_capacity]]</f>
        <v>0.99075583491946717</v>
      </c>
      <c r="C756" s="4">
        <f>Table1[[#This Row],[int_flows_capacity]]/Table1[[#This Row],[total_capacity]]</f>
        <v>9.2441650805327805E-3</v>
      </c>
      <c r="D756">
        <v>164930788.70143801</v>
      </c>
      <c r="E756">
        <v>2010</v>
      </c>
      <c r="F756">
        <v>166469661.7354207</v>
      </c>
      <c r="G756">
        <v>1538873.0339826799</v>
      </c>
    </row>
    <row r="757" spans="1:7" x14ac:dyDescent="0.25">
      <c r="A757" t="s">
        <v>50</v>
      </c>
      <c r="B757" s="4">
        <f>Table1[[#This Row],[ext_flow_capacity]]/Table1[[#This Row],[total_capacity]]</f>
        <v>1</v>
      </c>
      <c r="C757" s="4">
        <f>Table1[[#This Row],[int_flows_capacity]]/Table1[[#This Row],[total_capacity]]</f>
        <v>0</v>
      </c>
      <c r="D757">
        <v>3791055.6380952299</v>
      </c>
      <c r="E757">
        <v>2010</v>
      </c>
      <c r="F757">
        <v>3791055.6380952299</v>
      </c>
      <c r="G757">
        <v>0</v>
      </c>
    </row>
    <row r="758" spans="1:7" x14ac:dyDescent="0.25">
      <c r="A758" t="s">
        <v>149</v>
      </c>
      <c r="B758" s="4">
        <f>Table1[[#This Row],[ext_flow_capacity]]/Table1[[#This Row],[total_capacity]]</f>
        <v>0.90454823319025446</v>
      </c>
      <c r="C758" s="4">
        <f>Table1[[#This Row],[int_flows_capacity]]/Table1[[#This Row],[total_capacity]]</f>
        <v>9.545176680974557E-2</v>
      </c>
      <c r="D758">
        <v>29537985.1684209</v>
      </c>
      <c r="E758">
        <v>2010</v>
      </c>
      <c r="F758">
        <v>32654958.668420888</v>
      </c>
      <c r="G758">
        <v>3116973.4999999902</v>
      </c>
    </row>
    <row r="759" spans="1:7" x14ac:dyDescent="0.25">
      <c r="A759" t="s">
        <v>51</v>
      </c>
      <c r="B759" s="4">
        <f>Table1[[#This Row],[ext_flow_capacity]]/Table1[[#This Row],[total_capacity]]</f>
        <v>1</v>
      </c>
      <c r="C759" s="4">
        <f>Table1[[#This Row],[int_flows_capacity]]/Table1[[#This Row],[total_capacity]]</f>
        <v>0</v>
      </c>
      <c r="D759">
        <v>327934563.01367599</v>
      </c>
      <c r="E759">
        <v>2010</v>
      </c>
      <c r="F759">
        <v>327934563.01367599</v>
      </c>
      <c r="G759">
        <v>0</v>
      </c>
    </row>
    <row r="760" spans="1:7" x14ac:dyDescent="0.25">
      <c r="A760" t="s">
        <v>100</v>
      </c>
      <c r="B760" s="4">
        <f>Table1[[#This Row],[ext_flow_capacity]]/Table1[[#This Row],[total_capacity]]</f>
        <v>1</v>
      </c>
      <c r="C760" s="4">
        <f>Table1[[#This Row],[int_flows_capacity]]/Table1[[#This Row],[total_capacity]]</f>
        <v>0</v>
      </c>
      <c r="D760">
        <v>10380386.0714285</v>
      </c>
      <c r="E760">
        <v>2010</v>
      </c>
      <c r="F760">
        <v>10380386.0714285</v>
      </c>
      <c r="G760">
        <v>0</v>
      </c>
    </row>
    <row r="761" spans="1:7" x14ac:dyDescent="0.25">
      <c r="A761" t="s">
        <v>53</v>
      </c>
      <c r="B761" s="4">
        <f>Table1[[#This Row],[ext_flow_capacity]]/Table1[[#This Row],[total_capacity]]</f>
        <v>1</v>
      </c>
      <c r="C761" s="4">
        <f>Table1[[#This Row],[int_flows_capacity]]/Table1[[#This Row],[total_capacity]]</f>
        <v>0</v>
      </c>
      <c r="D761">
        <v>629603.20833333198</v>
      </c>
      <c r="E761">
        <v>2010</v>
      </c>
      <c r="F761">
        <v>629603.20833333198</v>
      </c>
      <c r="G761">
        <v>0</v>
      </c>
    </row>
    <row r="762" spans="1:7" x14ac:dyDescent="0.25">
      <c r="A762" t="s">
        <v>54</v>
      </c>
      <c r="B762" s="4">
        <f>Table1[[#This Row],[ext_flow_capacity]]/Table1[[#This Row],[total_capacity]]</f>
        <v>0.9137058161392585</v>
      </c>
      <c r="C762" s="4">
        <f>Table1[[#This Row],[int_flows_capacity]]/Table1[[#This Row],[total_capacity]]</f>
        <v>8.6294183860741433E-2</v>
      </c>
      <c r="D762">
        <v>60847928.862698302</v>
      </c>
      <c r="E762">
        <v>2010</v>
      </c>
      <c r="F762">
        <v>66594660.762698293</v>
      </c>
      <c r="G762">
        <v>5746731.8999999901</v>
      </c>
    </row>
    <row r="763" spans="1:7" x14ac:dyDescent="0.25">
      <c r="A763" t="s">
        <v>55</v>
      </c>
      <c r="B763" s="4">
        <f>Table1[[#This Row],[ext_flow_capacity]]/Table1[[#This Row],[total_capacity]]</f>
        <v>0.76911775782534209</v>
      </c>
      <c r="C763" s="4">
        <f>Table1[[#This Row],[int_flows_capacity]]/Table1[[#This Row],[total_capacity]]</f>
        <v>0.23088224217465786</v>
      </c>
      <c r="D763">
        <v>79319469.112039894</v>
      </c>
      <c r="E763">
        <v>2010</v>
      </c>
      <c r="F763">
        <v>103130461.239529</v>
      </c>
      <c r="G763">
        <v>23810992.127489101</v>
      </c>
    </row>
    <row r="764" spans="1:7" x14ac:dyDescent="0.25">
      <c r="A764" t="s">
        <v>56</v>
      </c>
      <c r="B764" s="4">
        <f>Table1[[#This Row],[ext_flow_capacity]]/Table1[[#This Row],[total_capacity]]</f>
        <v>0.90852718726119541</v>
      </c>
      <c r="C764" s="4">
        <f>Table1[[#This Row],[int_flows_capacity]]/Table1[[#This Row],[total_capacity]]</f>
        <v>9.147281273880456E-2</v>
      </c>
      <c r="D764">
        <v>234443396.02221701</v>
      </c>
      <c r="E764">
        <v>2010</v>
      </c>
      <c r="F764">
        <v>258047749.48888361</v>
      </c>
      <c r="G764">
        <v>23604353.466666602</v>
      </c>
    </row>
    <row r="765" spans="1:7" x14ac:dyDescent="0.25">
      <c r="A765" t="s">
        <v>57</v>
      </c>
      <c r="B765" s="4">
        <f>Table1[[#This Row],[ext_flow_capacity]]/Table1[[#This Row],[total_capacity]]</f>
        <v>0.9004591172728077</v>
      </c>
      <c r="C765" s="4">
        <f>Table1[[#This Row],[int_flows_capacity]]/Table1[[#This Row],[total_capacity]]</f>
        <v>9.9540882727192359E-2</v>
      </c>
      <c r="D765">
        <v>6477284.1166666597</v>
      </c>
      <c r="E765">
        <v>2010</v>
      </c>
      <c r="F765">
        <v>7193312.8249999927</v>
      </c>
      <c r="G765">
        <v>716028.70833333302</v>
      </c>
    </row>
    <row r="766" spans="1:7" x14ac:dyDescent="0.25">
      <c r="A766" t="s">
        <v>58</v>
      </c>
      <c r="B766" s="4">
        <f>Table1[[#This Row],[ext_flow_capacity]]/Table1[[#This Row],[total_capacity]]</f>
        <v>0.7175589407092563</v>
      </c>
      <c r="C766" s="4">
        <f>Table1[[#This Row],[int_flows_capacity]]/Table1[[#This Row],[total_capacity]]</f>
        <v>0.2824410592907437</v>
      </c>
      <c r="D766">
        <v>486323262.84331602</v>
      </c>
      <c r="E766">
        <v>2010</v>
      </c>
      <c r="F766">
        <v>677746781.83595598</v>
      </c>
      <c r="G766">
        <v>191423518.99263999</v>
      </c>
    </row>
    <row r="767" spans="1:7" x14ac:dyDescent="0.25">
      <c r="A767" t="s">
        <v>152</v>
      </c>
      <c r="B767" s="4">
        <f>Table1[[#This Row],[ext_flow_capacity]]/Table1[[#This Row],[total_capacity]]</f>
        <v>0.9501793543650392</v>
      </c>
      <c r="C767" s="4">
        <f>Table1[[#This Row],[int_flows_capacity]]/Table1[[#This Row],[total_capacity]]</f>
        <v>4.9820645634960754E-2</v>
      </c>
      <c r="D767">
        <v>50217062.379076399</v>
      </c>
      <c r="E767">
        <v>2010</v>
      </c>
      <c r="F767">
        <v>52850087.879076399</v>
      </c>
      <c r="G767">
        <v>2633025.5</v>
      </c>
    </row>
    <row r="768" spans="1:7" x14ac:dyDescent="0.25">
      <c r="A768" t="s">
        <v>59</v>
      </c>
      <c r="B768" s="4">
        <f>Table1[[#This Row],[ext_flow_capacity]]/Table1[[#This Row],[total_capacity]]</f>
        <v>0.9441347632128998</v>
      </c>
      <c r="C768" s="4">
        <f>Table1[[#This Row],[int_flows_capacity]]/Table1[[#This Row],[total_capacity]]</f>
        <v>5.5865236787100245E-2</v>
      </c>
      <c r="D768">
        <v>11417155.9333333</v>
      </c>
      <c r="E768">
        <v>2010</v>
      </c>
      <c r="F768">
        <v>12092718.516666632</v>
      </c>
      <c r="G768">
        <v>675562.58333333302</v>
      </c>
    </row>
    <row r="769" spans="1:7" x14ac:dyDescent="0.25">
      <c r="A769" t="s">
        <v>153</v>
      </c>
      <c r="B769" s="4">
        <f>Table1[[#This Row],[ext_flow_capacity]]/Table1[[#This Row],[total_capacity]]</f>
        <v>1</v>
      </c>
      <c r="C769" s="4">
        <f>Table1[[#This Row],[int_flows_capacity]]/Table1[[#This Row],[total_capacity]]</f>
        <v>0</v>
      </c>
      <c r="D769">
        <v>1655232.75</v>
      </c>
      <c r="E769">
        <v>2010</v>
      </c>
      <c r="F769">
        <v>1655232.75</v>
      </c>
      <c r="G769">
        <v>0</v>
      </c>
    </row>
    <row r="770" spans="1:7" x14ac:dyDescent="0.25">
      <c r="A770" t="s">
        <v>60</v>
      </c>
      <c r="B770" s="4">
        <f>Table1[[#This Row],[ext_flow_capacity]]/Table1[[#This Row],[total_capacity]]</f>
        <v>0.85239461075067358</v>
      </c>
      <c r="C770" s="4">
        <f>Table1[[#This Row],[int_flows_capacity]]/Table1[[#This Row],[total_capacity]]</f>
        <v>0.14760538924932654</v>
      </c>
      <c r="D770">
        <v>63191829.227056198</v>
      </c>
      <c r="E770">
        <v>2010</v>
      </c>
      <c r="F770">
        <v>74134477.658657894</v>
      </c>
      <c r="G770">
        <v>10942648.431601699</v>
      </c>
    </row>
    <row r="771" spans="1:7" x14ac:dyDescent="0.25">
      <c r="A771" t="s">
        <v>61</v>
      </c>
      <c r="B771" s="4">
        <f>Table1[[#This Row],[ext_flow_capacity]]/Table1[[#This Row],[total_capacity]]</f>
        <v>1</v>
      </c>
      <c r="C771" s="4">
        <f>Table1[[#This Row],[int_flows_capacity]]/Table1[[#This Row],[total_capacity]]</f>
        <v>0</v>
      </c>
      <c r="D771">
        <v>1011192</v>
      </c>
      <c r="E771">
        <v>2010</v>
      </c>
      <c r="F771">
        <v>1011192</v>
      </c>
      <c r="G771">
        <v>0</v>
      </c>
    </row>
    <row r="772" spans="1:7" x14ac:dyDescent="0.25">
      <c r="A772" t="s">
        <v>62</v>
      </c>
      <c r="B772" s="4">
        <f>Table1[[#This Row],[ext_flow_capacity]]/Table1[[#This Row],[total_capacity]]</f>
        <v>1</v>
      </c>
      <c r="C772" s="4">
        <f>Table1[[#This Row],[int_flows_capacity]]/Table1[[#This Row],[total_capacity]]</f>
        <v>0</v>
      </c>
      <c r="D772">
        <v>3288774.66666666</v>
      </c>
      <c r="E772">
        <v>2010</v>
      </c>
      <c r="F772">
        <v>3288774.66666666</v>
      </c>
      <c r="G772">
        <v>0</v>
      </c>
    </row>
    <row r="773" spans="1:7" x14ac:dyDescent="0.25">
      <c r="A773" t="s">
        <v>63</v>
      </c>
      <c r="B773" s="4">
        <f>Table1[[#This Row],[ext_flow_capacity]]/Table1[[#This Row],[total_capacity]]</f>
        <v>1</v>
      </c>
      <c r="C773" s="4">
        <f>Table1[[#This Row],[int_flows_capacity]]/Table1[[#This Row],[total_capacity]]</f>
        <v>0</v>
      </c>
      <c r="D773">
        <v>3136501.3333333302</v>
      </c>
      <c r="E773">
        <v>2010</v>
      </c>
      <c r="F773">
        <v>3136501.3333333302</v>
      </c>
      <c r="G773">
        <v>0</v>
      </c>
    </row>
    <row r="774" spans="1:7" x14ac:dyDescent="0.25">
      <c r="A774" t="s">
        <v>64</v>
      </c>
      <c r="B774" s="4">
        <f>Table1[[#This Row],[ext_flow_capacity]]/Table1[[#This Row],[total_capacity]]</f>
        <v>1</v>
      </c>
      <c r="C774" s="4">
        <f>Table1[[#This Row],[int_flows_capacity]]/Table1[[#This Row],[total_capacity]]</f>
        <v>0</v>
      </c>
      <c r="D774">
        <v>763464</v>
      </c>
      <c r="E774">
        <v>2010</v>
      </c>
      <c r="F774">
        <v>763464</v>
      </c>
      <c r="G774">
        <v>0</v>
      </c>
    </row>
    <row r="775" spans="1:7" x14ac:dyDescent="0.25">
      <c r="A775" t="s">
        <v>66</v>
      </c>
      <c r="B775" s="4">
        <f>Table1[[#This Row],[ext_flow_capacity]]/Table1[[#This Row],[total_capacity]]</f>
        <v>1</v>
      </c>
      <c r="C775" s="4">
        <f>Table1[[#This Row],[int_flows_capacity]]/Table1[[#This Row],[total_capacity]]</f>
        <v>0</v>
      </c>
      <c r="D775">
        <v>1361372.99999999</v>
      </c>
      <c r="E775">
        <v>2010</v>
      </c>
      <c r="F775">
        <v>1361372.99999999</v>
      </c>
      <c r="G775">
        <v>0</v>
      </c>
    </row>
    <row r="776" spans="1:7" x14ac:dyDescent="0.25">
      <c r="A776" t="s">
        <v>67</v>
      </c>
      <c r="B776" s="4">
        <f>Table1[[#This Row],[ext_flow_capacity]]/Table1[[#This Row],[total_capacity]]</f>
        <v>1</v>
      </c>
      <c r="C776" s="4">
        <f>Table1[[#This Row],[int_flows_capacity]]/Table1[[#This Row],[total_capacity]]</f>
        <v>0</v>
      </c>
      <c r="D776">
        <v>2405268.13333333</v>
      </c>
      <c r="E776">
        <v>2010</v>
      </c>
      <c r="F776">
        <v>2405268.13333333</v>
      </c>
      <c r="G776">
        <v>0</v>
      </c>
    </row>
    <row r="777" spans="1:7" x14ac:dyDescent="0.25">
      <c r="A777" t="s">
        <v>83</v>
      </c>
      <c r="B777" s="4">
        <f>Table1[[#This Row],[ext_flow_capacity]]/Table1[[#This Row],[total_capacity]]</f>
        <v>1</v>
      </c>
      <c r="C777" s="4">
        <f>Table1[[#This Row],[int_flows_capacity]]/Table1[[#This Row],[total_capacity]]</f>
        <v>0</v>
      </c>
      <c r="D777">
        <v>2207310.5999999898</v>
      </c>
      <c r="E777">
        <v>2010</v>
      </c>
      <c r="F777">
        <v>2207310.5999999898</v>
      </c>
      <c r="G777">
        <v>0</v>
      </c>
    </row>
    <row r="778" spans="1:7" x14ac:dyDescent="0.25">
      <c r="A778" t="s">
        <v>30</v>
      </c>
      <c r="B778" s="4">
        <f>Table1[[#This Row],[ext_flow_capacity]]/Table1[[#This Row],[total_capacity]]</f>
        <v>0.99309625028409798</v>
      </c>
      <c r="C778" s="4">
        <f>Table1[[#This Row],[int_flows_capacity]]/Table1[[#This Row],[total_capacity]]</f>
        <v>6.903749715901999E-3</v>
      </c>
      <c r="D778">
        <v>21916806.216883</v>
      </c>
      <c r="E778">
        <v>2010</v>
      </c>
      <c r="F778">
        <v>22069166.216883</v>
      </c>
      <c r="G778">
        <v>152360</v>
      </c>
    </row>
    <row r="779" spans="1:7" x14ac:dyDescent="0.25">
      <c r="A779" t="s">
        <v>69</v>
      </c>
      <c r="B779" s="4">
        <f>Table1[[#This Row],[ext_flow_capacity]]/Table1[[#This Row],[total_capacity]]</f>
        <v>1</v>
      </c>
      <c r="C779" s="4">
        <f>Table1[[#This Row],[int_flows_capacity]]/Table1[[#This Row],[total_capacity]]</f>
        <v>0</v>
      </c>
      <c r="D779">
        <v>761500.99999999895</v>
      </c>
      <c r="E779">
        <v>2010</v>
      </c>
      <c r="F779">
        <v>761500.99999999895</v>
      </c>
      <c r="G779">
        <v>0</v>
      </c>
    </row>
    <row r="780" spans="1:7" x14ac:dyDescent="0.25">
      <c r="A780" t="s">
        <v>70</v>
      </c>
      <c r="B780" s="4">
        <f>Table1[[#This Row],[ext_flow_capacity]]/Table1[[#This Row],[total_capacity]]</f>
        <v>0.92166258958227221</v>
      </c>
      <c r="C780" s="4">
        <f>Table1[[#This Row],[int_flows_capacity]]/Table1[[#This Row],[total_capacity]]</f>
        <v>7.8337410417727737E-2</v>
      </c>
      <c r="D780">
        <v>3340401.9999999902</v>
      </c>
      <c r="E780">
        <v>2010</v>
      </c>
      <c r="F780">
        <v>3624321.9999999893</v>
      </c>
      <c r="G780">
        <v>283919.99999999901</v>
      </c>
    </row>
    <row r="781" spans="1:7" x14ac:dyDescent="0.25">
      <c r="A781" t="s">
        <v>71</v>
      </c>
      <c r="B781" s="4">
        <f>Table1[[#This Row],[ext_flow_capacity]]/Table1[[#This Row],[total_capacity]]</f>
        <v>1</v>
      </c>
      <c r="C781" s="4">
        <f>Table1[[#This Row],[int_flows_capacity]]/Table1[[#This Row],[total_capacity]]</f>
        <v>0</v>
      </c>
      <c r="D781">
        <v>3531359.3333333302</v>
      </c>
      <c r="E781">
        <v>2010</v>
      </c>
      <c r="F781">
        <v>3531359.3333333302</v>
      </c>
      <c r="G781">
        <v>0</v>
      </c>
    </row>
    <row r="782" spans="1:7" x14ac:dyDescent="0.25">
      <c r="A782" t="s">
        <v>129</v>
      </c>
      <c r="B782" s="4">
        <f>Table1[[#This Row],[ext_flow_capacity]]/Table1[[#This Row],[total_capacity]]</f>
        <v>1</v>
      </c>
      <c r="C782" s="4">
        <f>Table1[[#This Row],[int_flows_capacity]]/Table1[[#This Row],[total_capacity]]</f>
        <v>0</v>
      </c>
      <c r="D782">
        <v>4951914.1999999899</v>
      </c>
      <c r="E782">
        <v>2010</v>
      </c>
      <c r="F782">
        <v>4951914.1999999899</v>
      </c>
      <c r="G782">
        <v>0</v>
      </c>
    </row>
    <row r="783" spans="1:7" x14ac:dyDescent="0.25">
      <c r="A783" t="s">
        <v>86</v>
      </c>
      <c r="B783" s="4">
        <f>Table1[[#This Row],[ext_flow_capacity]]/Table1[[#This Row],[total_capacity]]</f>
        <v>1</v>
      </c>
      <c r="C783" s="4">
        <f>Table1[[#This Row],[int_flows_capacity]]/Table1[[#This Row],[total_capacity]]</f>
        <v>0</v>
      </c>
      <c r="D783">
        <v>1802542.5999999901</v>
      </c>
      <c r="E783">
        <v>2010</v>
      </c>
      <c r="F783">
        <v>1802542.5999999901</v>
      </c>
      <c r="G783">
        <v>0</v>
      </c>
    </row>
    <row r="784" spans="1:7" x14ac:dyDescent="0.25">
      <c r="A784" t="s">
        <v>72</v>
      </c>
      <c r="B784" s="4">
        <f>Table1[[#This Row],[ext_flow_capacity]]/Table1[[#This Row],[total_capacity]]</f>
        <v>0.97634883354012614</v>
      </c>
      <c r="C784" s="4">
        <f>Table1[[#This Row],[int_flows_capacity]]/Table1[[#This Row],[total_capacity]]</f>
        <v>2.3651166459873894E-2</v>
      </c>
      <c r="D784">
        <v>14030366.6597402</v>
      </c>
      <c r="E784">
        <v>2010</v>
      </c>
      <c r="F784">
        <v>14370239.588311628</v>
      </c>
      <c r="G784">
        <v>339872.928571428</v>
      </c>
    </row>
    <row r="785" spans="1:7" x14ac:dyDescent="0.25">
      <c r="A785" t="s">
        <v>73</v>
      </c>
      <c r="B785" s="4">
        <f>Table1[[#This Row],[ext_flow_capacity]]/Table1[[#This Row],[total_capacity]]</f>
        <v>1</v>
      </c>
      <c r="C785" s="4">
        <f>Table1[[#This Row],[int_flows_capacity]]/Table1[[#This Row],[total_capacity]]</f>
        <v>0</v>
      </c>
      <c r="D785">
        <v>1357407.99999999</v>
      </c>
      <c r="E785">
        <v>2010</v>
      </c>
      <c r="F785">
        <v>1357407.99999999</v>
      </c>
      <c r="G785">
        <v>0</v>
      </c>
    </row>
    <row r="786" spans="1:7" x14ac:dyDescent="0.25">
      <c r="A786" t="s">
        <v>74</v>
      </c>
      <c r="B786" s="4">
        <f>Table1[[#This Row],[ext_flow_capacity]]/Table1[[#This Row],[total_capacity]]</f>
        <v>1</v>
      </c>
      <c r="C786" s="4">
        <f>Table1[[#This Row],[int_flows_capacity]]/Table1[[#This Row],[total_capacity]]</f>
        <v>0</v>
      </c>
      <c r="D786">
        <v>215787</v>
      </c>
      <c r="E786">
        <v>2010</v>
      </c>
      <c r="F786">
        <v>215787</v>
      </c>
      <c r="G786">
        <v>0</v>
      </c>
    </row>
    <row r="787" spans="1:7" x14ac:dyDescent="0.25">
      <c r="A787" t="s">
        <v>75</v>
      </c>
      <c r="B787" s="4">
        <f>Table1[[#This Row],[ext_flow_capacity]]/Table1[[#This Row],[total_capacity]]</f>
        <v>0.91915619276195293</v>
      </c>
      <c r="C787" s="4">
        <f>Table1[[#This Row],[int_flows_capacity]]/Table1[[#This Row],[total_capacity]]</f>
        <v>8.0843807238047113E-2</v>
      </c>
      <c r="D787">
        <v>1324323</v>
      </c>
      <c r="E787">
        <v>2010</v>
      </c>
      <c r="F787">
        <v>1440803</v>
      </c>
      <c r="G787">
        <v>116480</v>
      </c>
    </row>
    <row r="788" spans="1:7" x14ac:dyDescent="0.25">
      <c r="A788" t="s">
        <v>76</v>
      </c>
      <c r="B788" s="4">
        <f>Table1[[#This Row],[ext_flow_capacity]]/Table1[[#This Row],[total_capacity]]</f>
        <v>1</v>
      </c>
      <c r="C788" s="4">
        <f>Table1[[#This Row],[int_flows_capacity]]/Table1[[#This Row],[total_capacity]]</f>
        <v>0</v>
      </c>
      <c r="D788">
        <v>45864</v>
      </c>
      <c r="E788">
        <v>2010</v>
      </c>
      <c r="F788">
        <v>45864</v>
      </c>
      <c r="G788">
        <v>0</v>
      </c>
    </row>
    <row r="789" spans="1:7" x14ac:dyDescent="0.25">
      <c r="A789" t="s">
        <v>180</v>
      </c>
      <c r="B789" s="4">
        <f>Table1[[#This Row],[ext_flow_capacity]]/Table1[[#This Row],[total_capacity]]</f>
        <v>1</v>
      </c>
      <c r="C789" s="4">
        <f>Table1[[#This Row],[int_flows_capacity]]/Table1[[#This Row],[total_capacity]]</f>
        <v>0</v>
      </c>
      <c r="D789">
        <v>45864</v>
      </c>
      <c r="E789">
        <v>2010</v>
      </c>
      <c r="F789">
        <v>45864</v>
      </c>
      <c r="G789">
        <v>0</v>
      </c>
    </row>
    <row r="790" spans="1:7" x14ac:dyDescent="0.25">
      <c r="A790" t="s">
        <v>78</v>
      </c>
      <c r="B790" s="4">
        <f>Table1[[#This Row],[ext_flow_capacity]]/Table1[[#This Row],[total_capacity]]</f>
        <v>1</v>
      </c>
      <c r="C790" s="4">
        <f>Table1[[#This Row],[int_flows_capacity]]/Table1[[#This Row],[total_capacity]]</f>
        <v>0</v>
      </c>
      <c r="D790">
        <v>589043</v>
      </c>
      <c r="E790">
        <v>2010</v>
      </c>
      <c r="F790">
        <v>589043</v>
      </c>
      <c r="G790">
        <v>0</v>
      </c>
    </row>
    <row r="791" spans="1:7" x14ac:dyDescent="0.25">
      <c r="A791" t="s">
        <v>133</v>
      </c>
      <c r="B791" s="4">
        <f>Table1[[#This Row],[ext_flow_capacity]]/Table1[[#This Row],[total_capacity]]</f>
        <v>0.91378973129044583</v>
      </c>
      <c r="C791" s="4">
        <f>Table1[[#This Row],[int_flows_capacity]]/Table1[[#This Row],[total_capacity]]</f>
        <v>8.621026870955413E-2</v>
      </c>
      <c r="D791">
        <v>1495065.99999999</v>
      </c>
      <c r="E791">
        <v>2010</v>
      </c>
      <c r="F791">
        <v>1636115.99999999</v>
      </c>
      <c r="G791">
        <v>141050</v>
      </c>
    </row>
    <row r="792" spans="1:7" x14ac:dyDescent="0.25">
      <c r="A792" t="s">
        <v>154</v>
      </c>
      <c r="B792" s="4">
        <f>Table1[[#This Row],[ext_flow_capacity]]/Table1[[#This Row],[total_capacity]]</f>
        <v>0.8888662386823013</v>
      </c>
      <c r="C792" s="4">
        <f>Table1[[#This Row],[int_flows_capacity]]/Table1[[#This Row],[total_capacity]]</f>
        <v>0.11113376131769868</v>
      </c>
      <c r="D792">
        <v>1228166.33333333</v>
      </c>
      <c r="E792">
        <v>2010</v>
      </c>
      <c r="F792">
        <v>1381722.33333333</v>
      </c>
      <c r="G792">
        <v>153556</v>
      </c>
    </row>
    <row r="793" spans="1:7" x14ac:dyDescent="0.25">
      <c r="A793" t="s">
        <v>24</v>
      </c>
      <c r="B793" s="4">
        <f>Table1[[#This Row],[ext_flow_capacity]]/Table1[[#This Row],[total_capacity]]</f>
        <v>0.98758705560850069</v>
      </c>
      <c r="C793" s="4">
        <f>Table1[[#This Row],[int_flows_capacity]]/Table1[[#This Row],[total_capacity]]</f>
        <v>1.2412944391499332E-2</v>
      </c>
      <c r="D793">
        <v>8579467.2708333302</v>
      </c>
      <c r="E793">
        <v>2010</v>
      </c>
      <c r="F793">
        <v>8687302.2708333302</v>
      </c>
      <c r="G793">
        <v>107835</v>
      </c>
    </row>
    <row r="794" spans="1:7" x14ac:dyDescent="0.25">
      <c r="A794" t="s">
        <v>177</v>
      </c>
      <c r="B794" s="4">
        <f>Table1[[#This Row],[ext_flow_capacity]]/Table1[[#This Row],[total_capacity]]</f>
        <v>1</v>
      </c>
      <c r="C794" s="4">
        <f>Table1[[#This Row],[int_flows_capacity]]/Table1[[#This Row],[total_capacity]]</f>
        <v>0</v>
      </c>
      <c r="D794">
        <v>529230</v>
      </c>
      <c r="E794">
        <v>2010</v>
      </c>
      <c r="F794">
        <v>529230</v>
      </c>
      <c r="G794">
        <v>0</v>
      </c>
    </row>
    <row r="795" spans="1:7" x14ac:dyDescent="0.25">
      <c r="A795" t="s">
        <v>48</v>
      </c>
      <c r="B795" s="4">
        <f>Table1[[#This Row],[ext_flow_capacity]]/Table1[[#This Row],[total_capacity]]</f>
        <v>1</v>
      </c>
      <c r="C795" s="4">
        <f>Table1[[#This Row],[int_flows_capacity]]/Table1[[#This Row],[total_capacity]]</f>
        <v>0</v>
      </c>
      <c r="D795">
        <v>14909037.7755681</v>
      </c>
      <c r="E795">
        <v>2010</v>
      </c>
      <c r="F795">
        <v>14909037.7755681</v>
      </c>
      <c r="G795">
        <v>0</v>
      </c>
    </row>
    <row r="796" spans="1:7" x14ac:dyDescent="0.25">
      <c r="A796" t="s">
        <v>148</v>
      </c>
      <c r="B796" s="4">
        <f>Table1[[#This Row],[ext_flow_capacity]]/Table1[[#This Row],[total_capacity]]</f>
        <v>0.93708280696526358</v>
      </c>
      <c r="C796" s="4">
        <f>Table1[[#This Row],[int_flows_capacity]]/Table1[[#This Row],[total_capacity]]</f>
        <v>6.2917193034736432E-2</v>
      </c>
      <c r="D796">
        <v>12531393.0744047</v>
      </c>
      <c r="E796">
        <v>2010</v>
      </c>
      <c r="F796">
        <v>13372770.241071366</v>
      </c>
      <c r="G796">
        <v>841377.16666666605</v>
      </c>
    </row>
    <row r="797" spans="1:7" x14ac:dyDescent="0.25">
      <c r="A797" t="s">
        <v>155</v>
      </c>
      <c r="B797" s="4">
        <f>Table1[[#This Row],[ext_flow_capacity]]/Table1[[#This Row],[total_capacity]]</f>
        <v>0.93283280141536551</v>
      </c>
      <c r="C797" s="4">
        <f>Table1[[#This Row],[int_flows_capacity]]/Table1[[#This Row],[total_capacity]]</f>
        <v>6.7167198584634519E-2</v>
      </c>
      <c r="D797">
        <v>20642475.674242299</v>
      </c>
      <c r="E797">
        <v>2010</v>
      </c>
      <c r="F797">
        <v>22128805.551136229</v>
      </c>
      <c r="G797">
        <v>1486329.8768939299</v>
      </c>
    </row>
    <row r="798" spans="1:7" x14ac:dyDescent="0.25">
      <c r="A798" t="s">
        <v>127</v>
      </c>
      <c r="B798" s="4">
        <f>Table1[[#This Row],[ext_flow_capacity]]/Table1[[#This Row],[total_capacity]]</f>
        <v>1</v>
      </c>
      <c r="C798" s="4">
        <f>Table1[[#This Row],[int_flows_capacity]]/Table1[[#This Row],[total_capacity]]</f>
        <v>0</v>
      </c>
      <c r="D798">
        <v>2325341.1999999899</v>
      </c>
      <c r="E798">
        <v>2010</v>
      </c>
      <c r="F798">
        <v>2325341.1999999899</v>
      </c>
      <c r="G798">
        <v>0</v>
      </c>
    </row>
    <row r="799" spans="1:7" x14ac:dyDescent="0.25">
      <c r="A799" t="s">
        <v>80</v>
      </c>
      <c r="B799" s="4">
        <f>Table1[[#This Row],[ext_flow_capacity]]/Table1[[#This Row],[total_capacity]]</f>
        <v>1</v>
      </c>
      <c r="C799" s="4">
        <f>Table1[[#This Row],[int_flows_capacity]]/Table1[[#This Row],[total_capacity]]</f>
        <v>0</v>
      </c>
      <c r="D799">
        <v>1056038.8499999901</v>
      </c>
      <c r="E799">
        <v>2010</v>
      </c>
      <c r="F799">
        <v>1056038.8499999901</v>
      </c>
      <c r="G799">
        <v>0</v>
      </c>
    </row>
    <row r="800" spans="1:7" x14ac:dyDescent="0.25">
      <c r="A800" t="s">
        <v>65</v>
      </c>
      <c r="B800" s="4">
        <f>Table1[[#This Row],[ext_flow_capacity]]/Table1[[#This Row],[total_capacity]]</f>
        <v>0.98561299487579823</v>
      </c>
      <c r="C800" s="4">
        <f>Table1[[#This Row],[int_flows_capacity]]/Table1[[#This Row],[total_capacity]]</f>
        <v>1.4387005124201754E-2</v>
      </c>
      <c r="D800">
        <v>28794385.316883001</v>
      </c>
      <c r="E800">
        <v>2010</v>
      </c>
      <c r="F800">
        <v>29214697.316883001</v>
      </c>
      <c r="G800">
        <v>420311.99999999901</v>
      </c>
    </row>
    <row r="801" spans="1:7" x14ac:dyDescent="0.25">
      <c r="A801" t="s">
        <v>81</v>
      </c>
      <c r="B801" s="4">
        <f>Table1[[#This Row],[ext_flow_capacity]]/Table1[[#This Row],[total_capacity]]</f>
        <v>1</v>
      </c>
      <c r="C801" s="4">
        <f>Table1[[#This Row],[int_flows_capacity]]/Table1[[#This Row],[total_capacity]]</f>
        <v>0</v>
      </c>
      <c r="D801">
        <v>1507241.66666666</v>
      </c>
      <c r="E801">
        <v>2010</v>
      </c>
      <c r="F801">
        <v>1507241.66666666</v>
      </c>
      <c r="G801">
        <v>0</v>
      </c>
    </row>
    <row r="802" spans="1:7" x14ac:dyDescent="0.25">
      <c r="A802" t="s">
        <v>87</v>
      </c>
      <c r="B802" s="4">
        <f>Table1[[#This Row],[ext_flow_capacity]]/Table1[[#This Row],[total_capacity]]</f>
        <v>0.85087233198176271</v>
      </c>
      <c r="C802" s="4">
        <f>Table1[[#This Row],[int_flows_capacity]]/Table1[[#This Row],[total_capacity]]</f>
        <v>0.14912766801823721</v>
      </c>
      <c r="D802">
        <v>24921512.4859307</v>
      </c>
      <c r="E802">
        <v>2010</v>
      </c>
      <c r="F802">
        <v>29289367.569264032</v>
      </c>
      <c r="G802">
        <v>4367855.0833333302</v>
      </c>
    </row>
    <row r="803" spans="1:7" x14ac:dyDescent="0.25">
      <c r="A803" t="s">
        <v>6</v>
      </c>
      <c r="B803" s="4">
        <f>Table1[[#This Row],[ext_flow_capacity]]/Table1[[#This Row],[total_capacity]]</f>
        <v>0.97111453144236215</v>
      </c>
      <c r="C803" s="4">
        <f>Table1[[#This Row],[int_flows_capacity]]/Table1[[#This Row],[total_capacity]]</f>
        <v>2.8885468557637912E-2</v>
      </c>
      <c r="D803">
        <v>48710628.365187503</v>
      </c>
      <c r="E803">
        <v>2010</v>
      </c>
      <c r="F803">
        <v>50159509.293758921</v>
      </c>
      <c r="G803">
        <v>1448880.92857142</v>
      </c>
    </row>
    <row r="804" spans="1:7" x14ac:dyDescent="0.25">
      <c r="A804" t="s">
        <v>89</v>
      </c>
      <c r="B804" s="4">
        <f>Table1[[#This Row],[ext_flow_capacity]]/Table1[[#This Row],[total_capacity]]</f>
        <v>0.80893567841371183</v>
      </c>
      <c r="C804" s="4">
        <f>Table1[[#This Row],[int_flows_capacity]]/Table1[[#This Row],[total_capacity]]</f>
        <v>0.19106432158628819</v>
      </c>
      <c r="D804">
        <v>984226.91666666605</v>
      </c>
      <c r="E804">
        <v>2010</v>
      </c>
      <c r="F804">
        <v>1216693.666666666</v>
      </c>
      <c r="G804">
        <v>232466.75</v>
      </c>
    </row>
    <row r="805" spans="1:7" x14ac:dyDescent="0.25">
      <c r="A805" t="s">
        <v>11</v>
      </c>
      <c r="B805" s="4">
        <f>Table1[[#This Row],[ext_flow_capacity]]/Table1[[#This Row],[total_capacity]]</f>
        <v>1</v>
      </c>
      <c r="C805" s="4">
        <f>Table1[[#This Row],[int_flows_capacity]]/Table1[[#This Row],[total_capacity]]</f>
        <v>0</v>
      </c>
      <c r="D805">
        <v>4935320.3821428502</v>
      </c>
      <c r="E805">
        <v>2010</v>
      </c>
      <c r="F805">
        <v>4935320.3821428502</v>
      </c>
      <c r="G805">
        <v>0</v>
      </c>
    </row>
    <row r="806" spans="1:7" x14ac:dyDescent="0.25">
      <c r="A806" t="s">
        <v>94</v>
      </c>
      <c r="B806" s="4">
        <f>Table1[[#This Row],[ext_flow_capacity]]/Table1[[#This Row],[total_capacity]]</f>
        <v>0.88223017073300858</v>
      </c>
      <c r="C806" s="4">
        <f>Table1[[#This Row],[int_flows_capacity]]/Table1[[#This Row],[total_capacity]]</f>
        <v>0.11776982926699139</v>
      </c>
      <c r="D806">
        <v>1138518.29999999</v>
      </c>
      <c r="E806">
        <v>2010</v>
      </c>
      <c r="F806">
        <v>1290500.29999999</v>
      </c>
      <c r="G806">
        <v>151982</v>
      </c>
    </row>
    <row r="807" spans="1:7" x14ac:dyDescent="0.25">
      <c r="A807" t="s">
        <v>166</v>
      </c>
      <c r="B807" s="4">
        <f>Table1[[#This Row],[ext_flow_capacity]]/Table1[[#This Row],[total_capacity]]</f>
        <v>1</v>
      </c>
      <c r="C807" s="4">
        <f>Table1[[#This Row],[int_flows_capacity]]/Table1[[#This Row],[total_capacity]]</f>
        <v>0</v>
      </c>
      <c r="D807">
        <v>684338.57142857101</v>
      </c>
      <c r="E807">
        <v>2010</v>
      </c>
      <c r="F807">
        <v>684338.57142857101</v>
      </c>
      <c r="G807">
        <v>0</v>
      </c>
    </row>
    <row r="808" spans="1:7" x14ac:dyDescent="0.25">
      <c r="A808" t="s">
        <v>38</v>
      </c>
      <c r="B808" s="4">
        <f>Table1[[#This Row],[ext_flow_capacity]]/Table1[[#This Row],[total_capacity]]</f>
        <v>0.9507024415412012</v>
      </c>
      <c r="C808" s="4">
        <f>Table1[[#This Row],[int_flows_capacity]]/Table1[[#This Row],[total_capacity]]</f>
        <v>4.9297558458798768E-2</v>
      </c>
      <c r="D808">
        <v>1220932.0999999901</v>
      </c>
      <c r="E808">
        <v>2010</v>
      </c>
      <c r="F808">
        <v>1284242.0999999901</v>
      </c>
      <c r="G808">
        <v>63310</v>
      </c>
    </row>
    <row r="809" spans="1:7" x14ac:dyDescent="0.25">
      <c r="A809" t="s">
        <v>101</v>
      </c>
      <c r="B809" s="4">
        <f>Table1[[#This Row],[ext_flow_capacity]]/Table1[[#This Row],[total_capacity]]</f>
        <v>1</v>
      </c>
      <c r="C809" s="4">
        <f>Table1[[#This Row],[int_flows_capacity]]/Table1[[#This Row],[total_capacity]]</f>
        <v>0</v>
      </c>
      <c r="D809">
        <v>616185</v>
      </c>
      <c r="E809">
        <v>2010</v>
      </c>
      <c r="F809">
        <v>616185</v>
      </c>
      <c r="G809">
        <v>0</v>
      </c>
    </row>
    <row r="810" spans="1:7" x14ac:dyDescent="0.25">
      <c r="A810" t="s">
        <v>102</v>
      </c>
      <c r="B810" s="4">
        <f>Table1[[#This Row],[ext_flow_capacity]]/Table1[[#This Row],[total_capacity]]</f>
        <v>1</v>
      </c>
      <c r="C810" s="4">
        <f>Table1[[#This Row],[int_flows_capacity]]/Table1[[#This Row],[total_capacity]]</f>
        <v>0</v>
      </c>
      <c r="D810">
        <v>11496856.163636301</v>
      </c>
      <c r="E810">
        <v>2010</v>
      </c>
      <c r="F810">
        <v>11496856.163636301</v>
      </c>
      <c r="G810">
        <v>0</v>
      </c>
    </row>
    <row r="811" spans="1:7" x14ac:dyDescent="0.25">
      <c r="A811" t="s">
        <v>77</v>
      </c>
      <c r="B811" s="4">
        <f>Table1[[#This Row],[ext_flow_capacity]]/Table1[[#This Row],[total_capacity]]</f>
        <v>0.99778401771254444</v>
      </c>
      <c r="C811" s="4">
        <f>Table1[[#This Row],[int_flows_capacity]]/Table1[[#This Row],[total_capacity]]</f>
        <v>2.2159822874556101E-3</v>
      </c>
      <c r="D811">
        <v>21564194.103354901</v>
      </c>
      <c r="E811">
        <v>2010</v>
      </c>
      <c r="F811">
        <v>21612086.103354901</v>
      </c>
      <c r="G811">
        <v>47892</v>
      </c>
    </row>
    <row r="812" spans="1:7" x14ac:dyDescent="0.25">
      <c r="A812" t="s">
        <v>103</v>
      </c>
      <c r="B812" s="4">
        <f>Table1[[#This Row],[ext_flow_capacity]]/Table1[[#This Row],[total_capacity]]</f>
        <v>0.81095804775967839</v>
      </c>
      <c r="C812" s="4">
        <f>Table1[[#This Row],[int_flows_capacity]]/Table1[[#This Row],[total_capacity]]</f>
        <v>0.18904195224032155</v>
      </c>
      <c r="D812">
        <v>68810849.263600096</v>
      </c>
      <c r="E812">
        <v>2010</v>
      </c>
      <c r="F812">
        <v>84851305.753354698</v>
      </c>
      <c r="G812">
        <v>16040456.4897546</v>
      </c>
    </row>
    <row r="813" spans="1:7" x14ac:dyDescent="0.25">
      <c r="A813" t="s">
        <v>79</v>
      </c>
      <c r="B813" s="4">
        <f>Table1[[#This Row],[ext_flow_capacity]]/Table1[[#This Row],[total_capacity]]</f>
        <v>0.95469689115467349</v>
      </c>
      <c r="C813" s="4">
        <f>Table1[[#This Row],[int_flows_capacity]]/Table1[[#This Row],[total_capacity]]</f>
        <v>4.5303108845326415E-2</v>
      </c>
      <c r="D813">
        <v>52796326.070382297</v>
      </c>
      <c r="E813">
        <v>2010</v>
      </c>
      <c r="F813">
        <v>55301663.344191819</v>
      </c>
      <c r="G813">
        <v>2505337.2738095201</v>
      </c>
    </row>
    <row r="814" spans="1:7" x14ac:dyDescent="0.25">
      <c r="A814" t="s">
        <v>104</v>
      </c>
      <c r="B814" s="4">
        <f>Table1[[#This Row],[ext_flow_capacity]]/Table1[[#This Row],[total_capacity]]</f>
        <v>0.99719514415336341</v>
      </c>
      <c r="C814" s="4">
        <f>Table1[[#This Row],[int_flows_capacity]]/Table1[[#This Row],[total_capacity]]</f>
        <v>2.8048558466366299E-3</v>
      </c>
      <c r="D814">
        <v>22151455.5210317</v>
      </c>
      <c r="E814">
        <v>2010</v>
      </c>
      <c r="F814">
        <v>22213761.921031699</v>
      </c>
      <c r="G814">
        <v>62306.3999999999</v>
      </c>
    </row>
    <row r="815" spans="1:7" x14ac:dyDescent="0.25">
      <c r="A815" t="s">
        <v>106</v>
      </c>
      <c r="B815" s="4">
        <f>Table1[[#This Row],[ext_flow_capacity]]/Table1[[#This Row],[total_capacity]]</f>
        <v>0.95995366906936686</v>
      </c>
      <c r="C815" s="4">
        <f>Table1[[#This Row],[int_flows_capacity]]/Table1[[#This Row],[total_capacity]]</f>
        <v>4.004633093063302E-2</v>
      </c>
      <c r="D815">
        <v>34936334.067929201</v>
      </c>
      <c r="E815">
        <v>2010</v>
      </c>
      <c r="F815">
        <v>36393771.067929193</v>
      </c>
      <c r="G815">
        <v>1457436.99999999</v>
      </c>
    </row>
    <row r="816" spans="1:7" x14ac:dyDescent="0.25">
      <c r="A816" t="s">
        <v>181</v>
      </c>
      <c r="B816" s="4">
        <f>Table1[[#This Row],[ext_flow_capacity]]/Table1[[#This Row],[total_capacity]]</f>
        <v>1</v>
      </c>
      <c r="C816" s="4">
        <f>Table1[[#This Row],[int_flows_capacity]]/Table1[[#This Row],[total_capacity]]</f>
        <v>0</v>
      </c>
      <c r="D816">
        <v>46956</v>
      </c>
      <c r="E816">
        <v>2010</v>
      </c>
      <c r="F816">
        <v>46956</v>
      </c>
      <c r="G816">
        <v>0</v>
      </c>
    </row>
    <row r="817" spans="1:7" x14ac:dyDescent="0.25">
      <c r="A817" t="s">
        <v>107</v>
      </c>
      <c r="B817" s="4">
        <f>Table1[[#This Row],[ext_flow_capacity]]/Table1[[#This Row],[total_capacity]]</f>
        <v>1</v>
      </c>
      <c r="C817" s="4">
        <f>Table1[[#This Row],[int_flows_capacity]]/Table1[[#This Row],[total_capacity]]</f>
        <v>0</v>
      </c>
      <c r="D817">
        <v>33229910.700901799</v>
      </c>
      <c r="E817">
        <v>2010</v>
      </c>
      <c r="F817">
        <v>33229910.700901799</v>
      </c>
      <c r="G817">
        <v>0</v>
      </c>
    </row>
    <row r="818" spans="1:7" x14ac:dyDescent="0.25">
      <c r="A818" t="s">
        <v>108</v>
      </c>
      <c r="B818" s="4">
        <f>Table1[[#This Row],[ext_flow_capacity]]/Table1[[#This Row],[total_capacity]]</f>
        <v>1</v>
      </c>
      <c r="C818" s="4">
        <f>Table1[[#This Row],[int_flows_capacity]]/Table1[[#This Row],[total_capacity]]</f>
        <v>0</v>
      </c>
      <c r="D818">
        <v>625431.5</v>
      </c>
      <c r="E818">
        <v>2010</v>
      </c>
      <c r="F818">
        <v>625431.5</v>
      </c>
      <c r="G818">
        <v>0</v>
      </c>
    </row>
    <row r="819" spans="1:7" x14ac:dyDescent="0.25">
      <c r="A819" t="s">
        <v>109</v>
      </c>
      <c r="B819" s="4">
        <f>Table1[[#This Row],[ext_flow_capacity]]/Table1[[#This Row],[total_capacity]]</f>
        <v>0.69815166815951135</v>
      </c>
      <c r="C819" s="4">
        <f>Table1[[#This Row],[int_flows_capacity]]/Table1[[#This Row],[total_capacity]]</f>
        <v>0.3018483318404887</v>
      </c>
      <c r="D819">
        <v>84251351.283333197</v>
      </c>
      <c r="E819">
        <v>2010</v>
      </c>
      <c r="F819">
        <v>120677719.6499998</v>
      </c>
      <c r="G819">
        <v>36426368.3666666</v>
      </c>
    </row>
    <row r="820" spans="1:7" x14ac:dyDescent="0.25">
      <c r="A820" t="s">
        <v>110</v>
      </c>
      <c r="B820" s="4">
        <f>Table1[[#This Row],[ext_flow_capacity]]/Table1[[#This Row],[total_capacity]]</f>
        <v>0.9120123248654779</v>
      </c>
      <c r="C820" s="4">
        <f>Table1[[#This Row],[int_flows_capacity]]/Table1[[#This Row],[total_capacity]]</f>
        <v>8.7987675134522075E-2</v>
      </c>
      <c r="D820">
        <v>5593045.9999999898</v>
      </c>
      <c r="E820">
        <v>2010</v>
      </c>
      <c r="F820">
        <v>6132642.9999999898</v>
      </c>
      <c r="G820">
        <v>539597</v>
      </c>
    </row>
    <row r="821" spans="1:7" x14ac:dyDescent="0.25">
      <c r="A821" t="s">
        <v>182</v>
      </c>
      <c r="B821" s="4">
        <f>Table1[[#This Row],[ext_flow_capacity]]/Table1[[#This Row],[total_capacity]]</f>
        <v>1</v>
      </c>
      <c r="C821" s="4">
        <f>Table1[[#This Row],[int_flows_capacity]]/Table1[[#This Row],[total_capacity]]</f>
        <v>0</v>
      </c>
      <c r="D821">
        <v>235911</v>
      </c>
      <c r="E821">
        <v>2010</v>
      </c>
      <c r="F821">
        <v>235911</v>
      </c>
      <c r="G821">
        <v>0</v>
      </c>
    </row>
    <row r="822" spans="1:7" x14ac:dyDescent="0.25">
      <c r="A822" t="s">
        <v>111</v>
      </c>
      <c r="B822" s="4">
        <f>Table1[[#This Row],[ext_flow_capacity]]/Table1[[#This Row],[total_capacity]]</f>
        <v>1</v>
      </c>
      <c r="C822" s="4">
        <f>Table1[[#This Row],[int_flows_capacity]]/Table1[[#This Row],[total_capacity]]</f>
        <v>0</v>
      </c>
      <c r="D822">
        <v>263925</v>
      </c>
      <c r="E822">
        <v>2010</v>
      </c>
      <c r="F822">
        <v>263925</v>
      </c>
      <c r="G822">
        <v>0</v>
      </c>
    </row>
    <row r="823" spans="1:7" x14ac:dyDescent="0.25">
      <c r="A823" t="s">
        <v>112</v>
      </c>
      <c r="B823" s="4">
        <f>Table1[[#This Row],[ext_flow_capacity]]/Table1[[#This Row],[total_capacity]]</f>
        <v>1</v>
      </c>
      <c r="C823" s="4">
        <f>Table1[[#This Row],[int_flows_capacity]]/Table1[[#This Row],[total_capacity]]</f>
        <v>0</v>
      </c>
      <c r="D823">
        <v>4533309.2380952304</v>
      </c>
      <c r="E823">
        <v>2010</v>
      </c>
      <c r="F823">
        <v>4533309.2380952304</v>
      </c>
      <c r="G823">
        <v>0</v>
      </c>
    </row>
    <row r="824" spans="1:7" x14ac:dyDescent="0.25">
      <c r="A824" t="s">
        <v>113</v>
      </c>
      <c r="B824" s="4">
        <f>Table1[[#This Row],[ext_flow_capacity]]/Table1[[#This Row],[total_capacity]]</f>
        <v>0.59970094312654842</v>
      </c>
      <c r="C824" s="4">
        <f>Table1[[#This Row],[int_flows_capacity]]/Table1[[#This Row],[total_capacity]]</f>
        <v>0.40029905687345146</v>
      </c>
      <c r="D824">
        <v>37442157.095238</v>
      </c>
      <c r="E824">
        <v>2010</v>
      </c>
      <c r="F824">
        <v>62434714.376190305</v>
      </c>
      <c r="G824">
        <v>24992557.280952301</v>
      </c>
    </row>
    <row r="825" spans="1:7" x14ac:dyDescent="0.25">
      <c r="A825" t="s">
        <v>114</v>
      </c>
      <c r="B825" s="4">
        <f>Table1[[#This Row],[ext_flow_capacity]]/Table1[[#This Row],[total_capacity]]</f>
        <v>1</v>
      </c>
      <c r="C825" s="4">
        <f>Table1[[#This Row],[int_flows_capacity]]/Table1[[#This Row],[total_capacity]]</f>
        <v>0</v>
      </c>
      <c r="D825">
        <v>2414994.57142857</v>
      </c>
      <c r="E825">
        <v>2010</v>
      </c>
      <c r="F825">
        <v>2414994.57142857</v>
      </c>
      <c r="G825">
        <v>0</v>
      </c>
    </row>
    <row r="826" spans="1:7" x14ac:dyDescent="0.25">
      <c r="A826" t="s">
        <v>116</v>
      </c>
      <c r="B826" s="4">
        <f>Table1[[#This Row],[ext_flow_capacity]]/Table1[[#This Row],[total_capacity]]</f>
        <v>0.99859202985547957</v>
      </c>
      <c r="C826" s="4">
        <f>Table1[[#This Row],[int_flows_capacity]]/Table1[[#This Row],[total_capacity]]</f>
        <v>1.4079701445204598E-3</v>
      </c>
      <c r="D826">
        <v>1880910.66666666</v>
      </c>
      <c r="E826">
        <v>2010</v>
      </c>
      <c r="F826">
        <v>1883562.66666666</v>
      </c>
      <c r="G826">
        <v>2652</v>
      </c>
    </row>
    <row r="827" spans="1:7" x14ac:dyDescent="0.25">
      <c r="A827" t="s">
        <v>117</v>
      </c>
      <c r="B827" s="4">
        <f>Table1[[#This Row],[ext_flow_capacity]]/Table1[[#This Row],[total_capacity]]</f>
        <v>0.95647412700479528</v>
      </c>
      <c r="C827" s="4">
        <f>Table1[[#This Row],[int_flows_capacity]]/Table1[[#This Row],[total_capacity]]</f>
        <v>4.3525872995204697E-2</v>
      </c>
      <c r="D827">
        <v>510519.5</v>
      </c>
      <c r="E827">
        <v>2010</v>
      </c>
      <c r="F827">
        <v>533751.5</v>
      </c>
      <c r="G827">
        <v>23232</v>
      </c>
    </row>
    <row r="828" spans="1:7" x14ac:dyDescent="0.25">
      <c r="A828" t="s">
        <v>118</v>
      </c>
      <c r="B828" s="4">
        <f>Table1[[#This Row],[ext_flow_capacity]]/Table1[[#This Row],[total_capacity]]</f>
        <v>0.92825849442359076</v>
      </c>
      <c r="C828" s="4">
        <f>Table1[[#This Row],[int_flows_capacity]]/Table1[[#This Row],[total_capacity]]</f>
        <v>7.1741505576409251E-2</v>
      </c>
      <c r="D828">
        <v>514866</v>
      </c>
      <c r="E828">
        <v>2010</v>
      </c>
      <c r="F828">
        <v>554658</v>
      </c>
      <c r="G828">
        <v>39792</v>
      </c>
    </row>
    <row r="829" spans="1:7" x14ac:dyDescent="0.25">
      <c r="A829" t="s">
        <v>120</v>
      </c>
      <c r="B829" s="4">
        <f>Table1[[#This Row],[ext_flow_capacity]]/Table1[[#This Row],[total_capacity]]</f>
        <v>1</v>
      </c>
      <c r="C829" s="4">
        <f>Table1[[#This Row],[int_flows_capacity]]/Table1[[#This Row],[total_capacity]]</f>
        <v>0</v>
      </c>
      <c r="D829">
        <v>631785.5</v>
      </c>
      <c r="E829">
        <v>2010</v>
      </c>
      <c r="F829">
        <v>631785.5</v>
      </c>
      <c r="G829">
        <v>0</v>
      </c>
    </row>
    <row r="830" spans="1:7" x14ac:dyDescent="0.25">
      <c r="A830" t="s">
        <v>122</v>
      </c>
      <c r="B830" s="4">
        <f>Table1[[#This Row],[ext_flow_capacity]]/Table1[[#This Row],[total_capacity]]</f>
        <v>1</v>
      </c>
      <c r="C830" s="4">
        <f>Table1[[#This Row],[int_flows_capacity]]/Table1[[#This Row],[total_capacity]]</f>
        <v>0</v>
      </c>
      <c r="D830">
        <v>1152</v>
      </c>
      <c r="E830">
        <v>2010</v>
      </c>
      <c r="F830">
        <v>1152</v>
      </c>
      <c r="G830">
        <v>0</v>
      </c>
    </row>
    <row r="831" spans="1:7" x14ac:dyDescent="0.25">
      <c r="A831" t="s">
        <v>185</v>
      </c>
      <c r="B831" s="4">
        <f>Table1[[#This Row],[ext_flow_capacity]]/Table1[[#This Row],[total_capacity]]</f>
        <v>1</v>
      </c>
      <c r="C831" s="4">
        <f>Table1[[#This Row],[int_flows_capacity]]/Table1[[#This Row],[total_capacity]]</f>
        <v>0</v>
      </c>
      <c r="D831">
        <v>6630</v>
      </c>
      <c r="E831">
        <v>2010</v>
      </c>
      <c r="F831">
        <v>6630</v>
      </c>
      <c r="G831">
        <v>0</v>
      </c>
    </row>
    <row r="832" spans="1:7" x14ac:dyDescent="0.25">
      <c r="A832" t="s">
        <v>115</v>
      </c>
      <c r="B832" s="4">
        <f>Table1[[#This Row],[ext_flow_capacity]]/Table1[[#This Row],[total_capacity]]</f>
        <v>0.73321466581848016</v>
      </c>
      <c r="C832" s="4">
        <f>Table1[[#This Row],[int_flows_capacity]]/Table1[[#This Row],[total_capacity]]</f>
        <v>0.26678533418151978</v>
      </c>
      <c r="D832">
        <v>5038205.9999999898</v>
      </c>
      <c r="E832">
        <v>2010</v>
      </c>
      <c r="F832">
        <v>6871392.83333332</v>
      </c>
      <c r="G832">
        <v>1833186.83333333</v>
      </c>
    </row>
    <row r="833" spans="1:7" x14ac:dyDescent="0.25">
      <c r="A833" t="s">
        <v>124</v>
      </c>
      <c r="B833" s="4">
        <f>Table1[[#This Row],[ext_flow_capacity]]/Table1[[#This Row],[total_capacity]]</f>
        <v>0.76069124700045254</v>
      </c>
      <c r="C833" s="4">
        <f>Table1[[#This Row],[int_flows_capacity]]/Table1[[#This Row],[total_capacity]]</f>
        <v>0.23930875299954743</v>
      </c>
      <c r="D833">
        <v>22351426.916666601</v>
      </c>
      <c r="E833">
        <v>2010</v>
      </c>
      <c r="F833">
        <v>29383047.333333261</v>
      </c>
      <c r="G833">
        <v>7031620.4166666605</v>
      </c>
    </row>
    <row r="834" spans="1:7" x14ac:dyDescent="0.25">
      <c r="A834" t="s">
        <v>125</v>
      </c>
      <c r="B834" s="4">
        <f>Table1[[#This Row],[ext_flow_capacity]]/Table1[[#This Row],[total_capacity]]</f>
        <v>1</v>
      </c>
      <c r="C834" s="4">
        <f>Table1[[#This Row],[int_flows_capacity]]/Table1[[#This Row],[total_capacity]]</f>
        <v>0</v>
      </c>
      <c r="D834">
        <v>5890914.58658008</v>
      </c>
      <c r="E834">
        <v>2010</v>
      </c>
      <c r="F834">
        <v>5890914.58658008</v>
      </c>
      <c r="G834">
        <v>0</v>
      </c>
    </row>
    <row r="835" spans="1:7" x14ac:dyDescent="0.25">
      <c r="A835" t="s">
        <v>126</v>
      </c>
      <c r="B835" s="4">
        <f>Table1[[#This Row],[ext_flow_capacity]]/Table1[[#This Row],[total_capacity]]</f>
        <v>1</v>
      </c>
      <c r="C835" s="4">
        <f>Table1[[#This Row],[int_flows_capacity]]/Table1[[#This Row],[total_capacity]]</f>
        <v>0</v>
      </c>
      <c r="D835">
        <v>40009.25</v>
      </c>
      <c r="E835">
        <v>2010</v>
      </c>
      <c r="F835">
        <v>40009.25</v>
      </c>
      <c r="G835">
        <v>0</v>
      </c>
    </row>
    <row r="836" spans="1:7" x14ac:dyDescent="0.25">
      <c r="A836" t="s">
        <v>128</v>
      </c>
      <c r="B836" s="4">
        <f>Table1[[#This Row],[ext_flow_capacity]]/Table1[[#This Row],[total_capacity]]</f>
        <v>1</v>
      </c>
      <c r="C836" s="4">
        <f>Table1[[#This Row],[int_flows_capacity]]/Table1[[#This Row],[total_capacity]]</f>
        <v>0</v>
      </c>
      <c r="D836">
        <v>13785711.9220779</v>
      </c>
      <c r="E836">
        <v>2010</v>
      </c>
      <c r="F836">
        <v>13785711.9220779</v>
      </c>
      <c r="G836">
        <v>0</v>
      </c>
    </row>
    <row r="837" spans="1:7" x14ac:dyDescent="0.25">
      <c r="A837" t="s">
        <v>68</v>
      </c>
      <c r="B837" s="4">
        <f>Table1[[#This Row],[ext_flow_capacity]]/Table1[[#This Row],[total_capacity]]</f>
        <v>1</v>
      </c>
      <c r="C837" s="4">
        <f>Table1[[#This Row],[int_flows_capacity]]/Table1[[#This Row],[total_capacity]]</f>
        <v>0</v>
      </c>
      <c r="D837">
        <v>1307340.9333333301</v>
      </c>
      <c r="E837">
        <v>2010</v>
      </c>
      <c r="F837">
        <v>1307340.9333333301</v>
      </c>
      <c r="G837">
        <v>0</v>
      </c>
    </row>
    <row r="838" spans="1:7" x14ac:dyDescent="0.25">
      <c r="A838" t="s">
        <v>82</v>
      </c>
      <c r="B838" s="4">
        <f>Table1[[#This Row],[ext_flow_capacity]]/Table1[[#This Row],[total_capacity]]</f>
        <v>0.99863556300424083</v>
      </c>
      <c r="C838" s="4">
        <f>Table1[[#This Row],[int_flows_capacity]]/Table1[[#This Row],[total_capacity]]</f>
        <v>1.3644369957591185E-3</v>
      </c>
      <c r="D838">
        <v>16365351.612554001</v>
      </c>
      <c r="E838">
        <v>2010</v>
      </c>
      <c r="F838">
        <v>16387711.612554001</v>
      </c>
      <c r="G838">
        <v>22360</v>
      </c>
    </row>
    <row r="839" spans="1:7" x14ac:dyDescent="0.25">
      <c r="A839" t="s">
        <v>84</v>
      </c>
      <c r="B839" s="4">
        <f>Table1[[#This Row],[ext_flow_capacity]]/Table1[[#This Row],[total_capacity]]</f>
        <v>0.98441540434524899</v>
      </c>
      <c r="C839" s="4">
        <f>Table1[[#This Row],[int_flows_capacity]]/Table1[[#This Row],[total_capacity]]</f>
        <v>1.5584595654751052E-2</v>
      </c>
      <c r="D839">
        <v>5978023.1666666605</v>
      </c>
      <c r="E839">
        <v>2010</v>
      </c>
      <c r="F839">
        <v>6072663.1666666605</v>
      </c>
      <c r="G839">
        <v>94640</v>
      </c>
    </row>
    <row r="840" spans="1:7" x14ac:dyDescent="0.25">
      <c r="A840" t="s">
        <v>130</v>
      </c>
      <c r="B840" s="4">
        <f>Table1[[#This Row],[ext_flow_capacity]]/Table1[[#This Row],[total_capacity]]</f>
        <v>0.97326327180657168</v>
      </c>
      <c r="C840" s="4">
        <f>Table1[[#This Row],[int_flows_capacity]]/Table1[[#This Row],[total_capacity]]</f>
        <v>2.6736728193428344E-2</v>
      </c>
      <c r="D840">
        <v>2168378.5</v>
      </c>
      <c r="E840">
        <v>2010</v>
      </c>
      <c r="F840">
        <v>2227946.5</v>
      </c>
      <c r="G840">
        <v>59568</v>
      </c>
    </row>
    <row r="841" spans="1:7" x14ac:dyDescent="0.25">
      <c r="A841" t="s">
        <v>131</v>
      </c>
      <c r="B841" s="4">
        <f>Table1[[#This Row],[ext_flow_capacity]]/Table1[[#This Row],[total_capacity]]</f>
        <v>1</v>
      </c>
      <c r="C841" s="4">
        <f>Table1[[#This Row],[int_flows_capacity]]/Table1[[#This Row],[total_capacity]]</f>
        <v>0</v>
      </c>
      <c r="D841">
        <v>730935.49999999895</v>
      </c>
      <c r="E841">
        <v>2010</v>
      </c>
      <c r="F841">
        <v>730935.49999999895</v>
      </c>
      <c r="G841">
        <v>0</v>
      </c>
    </row>
    <row r="842" spans="1:7" x14ac:dyDescent="0.25">
      <c r="A842" t="s">
        <v>158</v>
      </c>
      <c r="B842" s="4">
        <f>Table1[[#This Row],[ext_flow_capacity]]/Table1[[#This Row],[total_capacity]]</f>
        <v>0.90288120807282202</v>
      </c>
      <c r="C842" s="4">
        <f>Table1[[#This Row],[int_flows_capacity]]/Table1[[#This Row],[total_capacity]]</f>
        <v>9.7118791927177969E-2</v>
      </c>
      <c r="D842">
        <v>1797492.24999999</v>
      </c>
      <c r="E842">
        <v>2010</v>
      </c>
      <c r="F842">
        <v>1990840.24999999</v>
      </c>
      <c r="G842">
        <v>193348</v>
      </c>
    </row>
    <row r="843" spans="1:7" x14ac:dyDescent="0.25">
      <c r="A843" t="s">
        <v>91</v>
      </c>
      <c r="B843" s="4">
        <f>Table1[[#This Row],[ext_flow_capacity]]/Table1[[#This Row],[total_capacity]]</f>
        <v>0.84390382690717747</v>
      </c>
      <c r="C843" s="4">
        <f>Table1[[#This Row],[int_flows_capacity]]/Table1[[#This Row],[total_capacity]]</f>
        <v>0.1560961730928225</v>
      </c>
      <c r="D843">
        <v>1260594</v>
      </c>
      <c r="E843">
        <v>2010</v>
      </c>
      <c r="F843">
        <v>1493765</v>
      </c>
      <c r="G843">
        <v>233171</v>
      </c>
    </row>
    <row r="844" spans="1:7" x14ac:dyDescent="0.25">
      <c r="A844" t="s">
        <v>134</v>
      </c>
      <c r="B844" s="4">
        <f>Table1[[#This Row],[ext_flow_capacity]]/Table1[[#This Row],[total_capacity]]</f>
        <v>1</v>
      </c>
      <c r="C844" s="4">
        <f>Table1[[#This Row],[int_flows_capacity]]/Table1[[#This Row],[total_capacity]]</f>
        <v>0</v>
      </c>
      <c r="D844">
        <v>9010483.9242423996</v>
      </c>
      <c r="E844">
        <v>2010</v>
      </c>
      <c r="F844">
        <v>9010483.9242423996</v>
      </c>
      <c r="G844">
        <v>0</v>
      </c>
    </row>
    <row r="845" spans="1:7" x14ac:dyDescent="0.25">
      <c r="A845" t="s">
        <v>136</v>
      </c>
      <c r="B845" s="4">
        <f>Table1[[#This Row],[ext_flow_capacity]]/Table1[[#This Row],[total_capacity]]</f>
        <v>0.71269097848731966</v>
      </c>
      <c r="C845" s="4">
        <f>Table1[[#This Row],[int_flows_capacity]]/Table1[[#This Row],[total_capacity]]</f>
        <v>0.2873090215126804</v>
      </c>
      <c r="D845">
        <v>3736772.9642857099</v>
      </c>
      <c r="E845">
        <v>2010</v>
      </c>
      <c r="F845">
        <v>5243188.2499999898</v>
      </c>
      <c r="G845">
        <v>1506415.2857142801</v>
      </c>
    </row>
    <row r="846" spans="1:7" x14ac:dyDescent="0.25">
      <c r="A846" t="s">
        <v>137</v>
      </c>
      <c r="B846" s="4">
        <f>Table1[[#This Row],[ext_flow_capacity]]/Table1[[#This Row],[total_capacity]]</f>
        <v>1</v>
      </c>
      <c r="C846" s="4">
        <f>Table1[[#This Row],[int_flows_capacity]]/Table1[[#This Row],[total_capacity]]</f>
        <v>0</v>
      </c>
      <c r="D846">
        <v>2534014.3333333302</v>
      </c>
      <c r="E846">
        <v>2010</v>
      </c>
      <c r="F846">
        <v>2534014.3333333302</v>
      </c>
      <c r="G846">
        <v>0</v>
      </c>
    </row>
    <row r="847" spans="1:7" x14ac:dyDescent="0.25">
      <c r="A847" t="s">
        <v>138</v>
      </c>
      <c r="B847" s="4">
        <f>Table1[[#This Row],[ext_flow_capacity]]/Table1[[#This Row],[total_capacity]]</f>
        <v>0.7651449061327098</v>
      </c>
      <c r="C847" s="4">
        <f>Table1[[#This Row],[int_flows_capacity]]/Table1[[#This Row],[total_capacity]]</f>
        <v>0.2348550938672902</v>
      </c>
      <c r="D847">
        <v>10153366.166666601</v>
      </c>
      <c r="E847">
        <v>2010</v>
      </c>
      <c r="F847">
        <v>13269860.499999931</v>
      </c>
      <c r="G847">
        <v>3116494.3333333302</v>
      </c>
    </row>
    <row r="848" spans="1:7" x14ac:dyDescent="0.25">
      <c r="A848" t="s">
        <v>139</v>
      </c>
      <c r="B848" s="4">
        <f>Table1[[#This Row],[ext_flow_capacity]]/Table1[[#This Row],[total_capacity]]</f>
        <v>1</v>
      </c>
      <c r="C848" s="4">
        <f>Table1[[#This Row],[int_flows_capacity]]/Table1[[#This Row],[total_capacity]]</f>
        <v>0</v>
      </c>
      <c r="D848">
        <v>106496</v>
      </c>
      <c r="E848">
        <v>2010</v>
      </c>
      <c r="F848">
        <v>106496</v>
      </c>
      <c r="G848">
        <v>0</v>
      </c>
    </row>
    <row r="849" spans="1:7" x14ac:dyDescent="0.25">
      <c r="A849" t="s">
        <v>140</v>
      </c>
      <c r="B849" s="4">
        <f>Table1[[#This Row],[ext_flow_capacity]]/Table1[[#This Row],[total_capacity]]</f>
        <v>0.80754528530181513</v>
      </c>
      <c r="C849" s="4">
        <f>Table1[[#This Row],[int_flows_capacity]]/Table1[[#This Row],[total_capacity]]</f>
        <v>0.1924547146981849</v>
      </c>
      <c r="D849">
        <v>2950302.5</v>
      </c>
      <c r="E849">
        <v>2010</v>
      </c>
      <c r="F849">
        <v>3653420.5</v>
      </c>
      <c r="G849">
        <v>703118</v>
      </c>
    </row>
    <row r="850" spans="1:7" x14ac:dyDescent="0.25">
      <c r="A850" t="s">
        <v>141</v>
      </c>
      <c r="B850" s="4">
        <f>Table1[[#This Row],[ext_flow_capacity]]/Table1[[#This Row],[total_capacity]]</f>
        <v>0.91620973558079355</v>
      </c>
      <c r="C850" s="4">
        <f>Table1[[#This Row],[int_flows_capacity]]/Table1[[#This Row],[total_capacity]]</f>
        <v>8.3790264419206548E-2</v>
      </c>
      <c r="D850">
        <v>37787231.501010001</v>
      </c>
      <c r="E850">
        <v>2010</v>
      </c>
      <c r="F850">
        <v>41242992.770706959</v>
      </c>
      <c r="G850">
        <v>3455761.2696969602</v>
      </c>
    </row>
    <row r="851" spans="1:7" x14ac:dyDescent="0.25">
      <c r="A851" t="s">
        <v>95</v>
      </c>
      <c r="B851" s="4">
        <f>Table1[[#This Row],[ext_flow_capacity]]/Table1[[#This Row],[total_capacity]]</f>
        <v>1</v>
      </c>
      <c r="C851" s="4">
        <f>Table1[[#This Row],[int_flows_capacity]]/Table1[[#This Row],[total_capacity]]</f>
        <v>0</v>
      </c>
      <c r="D851">
        <v>850939.99999999895</v>
      </c>
      <c r="E851">
        <v>2010</v>
      </c>
      <c r="F851">
        <v>850939.99999999895</v>
      </c>
      <c r="G851">
        <v>0</v>
      </c>
    </row>
    <row r="852" spans="1:7" x14ac:dyDescent="0.25">
      <c r="A852" t="s">
        <v>143</v>
      </c>
      <c r="B852" s="4">
        <f>Table1[[#This Row],[ext_flow_capacity]]/Table1[[#This Row],[total_capacity]]</f>
        <v>1</v>
      </c>
      <c r="C852" s="4">
        <f>Table1[[#This Row],[int_flows_capacity]]/Table1[[#This Row],[total_capacity]]</f>
        <v>0</v>
      </c>
      <c r="D852">
        <v>2975953.66666666</v>
      </c>
      <c r="E852">
        <v>2010</v>
      </c>
      <c r="F852">
        <v>2975953.66666666</v>
      </c>
      <c r="G852">
        <v>0</v>
      </c>
    </row>
    <row r="853" spans="1:7" x14ac:dyDescent="0.25">
      <c r="A853" t="s">
        <v>144</v>
      </c>
      <c r="B853" s="4">
        <f>Table1[[#This Row],[ext_flow_capacity]]/Table1[[#This Row],[total_capacity]]</f>
        <v>1</v>
      </c>
      <c r="C853" s="4">
        <f>Table1[[#This Row],[int_flows_capacity]]/Table1[[#This Row],[total_capacity]]</f>
        <v>0</v>
      </c>
      <c r="D853">
        <v>2593482.66666666</v>
      </c>
      <c r="E853">
        <v>2010</v>
      </c>
      <c r="F853">
        <v>2593482.66666666</v>
      </c>
      <c r="G853">
        <v>0</v>
      </c>
    </row>
    <row r="854" spans="1:7" x14ac:dyDescent="0.25">
      <c r="A854" t="s">
        <v>37</v>
      </c>
      <c r="B854" s="4">
        <f>Table1[[#This Row],[ext_flow_capacity]]/Table1[[#This Row],[total_capacity]]</f>
        <v>0.56560670798135027</v>
      </c>
      <c r="C854" s="4">
        <f>Table1[[#This Row],[int_flows_capacity]]/Table1[[#This Row],[total_capacity]]</f>
        <v>0.43439329201864973</v>
      </c>
      <c r="D854">
        <v>2876929.25</v>
      </c>
      <c r="E854">
        <v>2010</v>
      </c>
      <c r="F854">
        <v>5086448.25</v>
      </c>
      <c r="G854">
        <v>2209519</v>
      </c>
    </row>
    <row r="855" spans="1:7" x14ac:dyDescent="0.25">
      <c r="A855" t="s">
        <v>145</v>
      </c>
      <c r="B855" s="4">
        <f>Table1[[#This Row],[ext_flow_capacity]]/Table1[[#This Row],[total_capacity]]</f>
        <v>0.84598267261008198</v>
      </c>
      <c r="C855" s="4">
        <f>Table1[[#This Row],[int_flows_capacity]]/Table1[[#This Row],[total_capacity]]</f>
        <v>0.15401732738991797</v>
      </c>
      <c r="D855">
        <v>2160144</v>
      </c>
      <c r="E855">
        <v>2010</v>
      </c>
      <c r="F855">
        <v>2553414</v>
      </c>
      <c r="G855">
        <v>393270</v>
      </c>
    </row>
    <row r="856" spans="1:7" x14ac:dyDescent="0.25">
      <c r="A856" t="s">
        <v>146</v>
      </c>
      <c r="B856" s="4">
        <f>Table1[[#This Row],[ext_flow_capacity]]/Table1[[#This Row],[total_capacity]]</f>
        <v>0.4381623025374613</v>
      </c>
      <c r="C856" s="4">
        <f>Table1[[#This Row],[int_flows_capacity]]/Table1[[#This Row],[total_capacity]]</f>
        <v>0.56183769746253875</v>
      </c>
      <c r="D856">
        <v>5212564.1666666605</v>
      </c>
      <c r="E856">
        <v>2010</v>
      </c>
      <c r="F856">
        <v>11896423.16666666</v>
      </c>
      <c r="G856">
        <v>6683859</v>
      </c>
    </row>
    <row r="857" spans="1:7" x14ac:dyDescent="0.25">
      <c r="A857" t="s">
        <v>150</v>
      </c>
      <c r="B857" s="4">
        <f>Table1[[#This Row],[ext_flow_capacity]]/Table1[[#This Row],[total_capacity]]</f>
        <v>0.92706569862866794</v>
      </c>
      <c r="C857" s="4">
        <f>Table1[[#This Row],[int_flows_capacity]]/Table1[[#This Row],[total_capacity]]</f>
        <v>7.2934301371332083E-2</v>
      </c>
      <c r="D857">
        <v>7190589.2333333204</v>
      </c>
      <c r="E857">
        <v>2010</v>
      </c>
      <c r="F857">
        <v>7756288.7333333204</v>
      </c>
      <c r="G857">
        <v>565699.5</v>
      </c>
    </row>
    <row r="858" spans="1:7" x14ac:dyDescent="0.25">
      <c r="A858" t="s">
        <v>151</v>
      </c>
      <c r="B858" s="4">
        <f>Table1[[#This Row],[ext_flow_capacity]]/Table1[[#This Row],[total_capacity]]</f>
        <v>0.87218513014002164</v>
      </c>
      <c r="C858" s="4">
        <f>Table1[[#This Row],[int_flows_capacity]]/Table1[[#This Row],[total_capacity]]</f>
        <v>0.12781486985997842</v>
      </c>
      <c r="D858">
        <v>2025213</v>
      </c>
      <c r="E858">
        <v>2010</v>
      </c>
      <c r="F858">
        <v>2321999</v>
      </c>
      <c r="G858">
        <v>296786</v>
      </c>
    </row>
    <row r="859" spans="1:7" x14ac:dyDescent="0.25">
      <c r="A859" t="s">
        <v>156</v>
      </c>
      <c r="B859" s="4">
        <f>Table1[[#This Row],[ext_flow_capacity]]/Table1[[#This Row],[total_capacity]]</f>
        <v>1</v>
      </c>
      <c r="C859" s="4">
        <f>Table1[[#This Row],[int_flows_capacity]]/Table1[[#This Row],[total_capacity]]</f>
        <v>0</v>
      </c>
      <c r="D859">
        <v>67360</v>
      </c>
      <c r="E859">
        <v>2010</v>
      </c>
      <c r="F859">
        <v>67360</v>
      </c>
      <c r="G859">
        <v>0</v>
      </c>
    </row>
    <row r="860" spans="1:7" x14ac:dyDescent="0.25">
      <c r="A860" t="s">
        <v>157</v>
      </c>
      <c r="B860" s="4">
        <f>Table1[[#This Row],[ext_flow_capacity]]/Table1[[#This Row],[total_capacity]]</f>
        <v>1</v>
      </c>
      <c r="C860" s="4">
        <f>Table1[[#This Row],[int_flows_capacity]]/Table1[[#This Row],[total_capacity]]</f>
        <v>0</v>
      </c>
      <c r="D860">
        <v>1111759.99999999</v>
      </c>
      <c r="E860">
        <v>2010</v>
      </c>
      <c r="F860">
        <v>1111759.99999999</v>
      </c>
      <c r="G860">
        <v>0</v>
      </c>
    </row>
    <row r="861" spans="1:7" x14ac:dyDescent="0.25">
      <c r="A861" t="s">
        <v>93</v>
      </c>
      <c r="B861" s="4">
        <f>Table1[[#This Row],[ext_flow_capacity]]/Table1[[#This Row],[total_capacity]]</f>
        <v>1</v>
      </c>
      <c r="C861" s="4">
        <f>Table1[[#This Row],[int_flows_capacity]]/Table1[[#This Row],[total_capacity]]</f>
        <v>0</v>
      </c>
      <c r="D861">
        <v>951080.59999999905</v>
      </c>
      <c r="E861">
        <v>2010</v>
      </c>
      <c r="F861">
        <v>951080.59999999905</v>
      </c>
      <c r="G861">
        <v>0</v>
      </c>
    </row>
    <row r="862" spans="1:7" x14ac:dyDescent="0.25">
      <c r="A862" t="s">
        <v>105</v>
      </c>
      <c r="B862" s="4">
        <f>Table1[[#This Row],[ext_flow_capacity]]/Table1[[#This Row],[total_capacity]]</f>
        <v>1</v>
      </c>
      <c r="C862" s="4">
        <f>Table1[[#This Row],[int_flows_capacity]]/Table1[[#This Row],[total_capacity]]</f>
        <v>0</v>
      </c>
      <c r="D862">
        <v>3889703.66666666</v>
      </c>
      <c r="E862">
        <v>2010</v>
      </c>
      <c r="F862">
        <v>3889703.66666666</v>
      </c>
      <c r="G862">
        <v>0</v>
      </c>
    </row>
    <row r="863" spans="1:7" x14ac:dyDescent="0.25">
      <c r="A863" t="s">
        <v>159</v>
      </c>
      <c r="B863" s="4">
        <f>Table1[[#This Row],[ext_flow_capacity]]/Table1[[#This Row],[total_capacity]]</f>
        <v>1</v>
      </c>
      <c r="C863" s="4">
        <f>Table1[[#This Row],[int_flows_capacity]]/Table1[[#This Row],[total_capacity]]</f>
        <v>0</v>
      </c>
      <c r="D863">
        <v>496252.5</v>
      </c>
      <c r="E863">
        <v>2010</v>
      </c>
      <c r="F863">
        <v>496252.5</v>
      </c>
      <c r="G863">
        <v>0</v>
      </c>
    </row>
    <row r="864" spans="1:7" x14ac:dyDescent="0.25">
      <c r="A864" t="s">
        <v>160</v>
      </c>
      <c r="B864" s="4">
        <f>Table1[[#This Row],[ext_flow_capacity]]/Table1[[#This Row],[total_capacity]]</f>
        <v>0.84585129949705051</v>
      </c>
      <c r="C864" s="4">
        <f>Table1[[#This Row],[int_flows_capacity]]/Table1[[#This Row],[total_capacity]]</f>
        <v>0.15414870050294949</v>
      </c>
      <c r="D864">
        <v>1504017.5</v>
      </c>
      <c r="E864">
        <v>2010</v>
      </c>
      <c r="F864">
        <v>1778111</v>
      </c>
      <c r="G864">
        <v>274093.5</v>
      </c>
    </row>
    <row r="865" spans="1:7" x14ac:dyDescent="0.25">
      <c r="A865" t="s">
        <v>161</v>
      </c>
      <c r="B865" s="4">
        <f>Table1[[#This Row],[ext_flow_capacity]]/Table1[[#This Row],[total_capacity]]</f>
        <v>1</v>
      </c>
      <c r="C865" s="4">
        <f>Table1[[#This Row],[int_flows_capacity]]/Table1[[#This Row],[total_capacity]]</f>
        <v>0</v>
      </c>
      <c r="D865">
        <v>12258</v>
      </c>
      <c r="E865">
        <v>2010</v>
      </c>
      <c r="F865">
        <v>12258</v>
      </c>
      <c r="G865">
        <v>0</v>
      </c>
    </row>
    <row r="866" spans="1:7" x14ac:dyDescent="0.25">
      <c r="A866" t="s">
        <v>186</v>
      </c>
      <c r="B866" s="4">
        <f>Table1[[#This Row],[ext_flow_capacity]]/Table1[[#This Row],[total_capacity]]</f>
        <v>1</v>
      </c>
      <c r="C866" s="4">
        <f>Table1[[#This Row],[int_flows_capacity]]/Table1[[#This Row],[total_capacity]]</f>
        <v>0</v>
      </c>
      <c r="D866">
        <v>5904</v>
      </c>
      <c r="E866">
        <v>2010</v>
      </c>
      <c r="F866">
        <v>5904</v>
      </c>
      <c r="G866">
        <v>0</v>
      </c>
    </row>
    <row r="867" spans="1:7" x14ac:dyDescent="0.25">
      <c r="A867" t="s">
        <v>184</v>
      </c>
      <c r="B867" s="4">
        <f>Table1[[#This Row],[ext_flow_capacity]]/Table1[[#This Row],[total_capacity]]</f>
        <v>1</v>
      </c>
      <c r="C867" s="4">
        <f>Table1[[#This Row],[int_flows_capacity]]/Table1[[#This Row],[total_capacity]]</f>
        <v>0</v>
      </c>
      <c r="D867">
        <v>26260</v>
      </c>
      <c r="E867">
        <v>2010</v>
      </c>
      <c r="F867">
        <v>26260</v>
      </c>
      <c r="G867">
        <v>0</v>
      </c>
    </row>
    <row r="868" spans="1:7" x14ac:dyDescent="0.25">
      <c r="A868" t="s">
        <v>162</v>
      </c>
      <c r="B868" s="4">
        <f>Table1[[#This Row],[ext_flow_capacity]]/Table1[[#This Row],[total_capacity]]</f>
        <v>0.97465022881306762</v>
      </c>
      <c r="C868" s="4">
        <f>Table1[[#This Row],[int_flows_capacity]]/Table1[[#This Row],[total_capacity]]</f>
        <v>2.5349771186932334E-2</v>
      </c>
      <c r="D868">
        <v>2950967.6363636302</v>
      </c>
      <c r="E868">
        <v>2010</v>
      </c>
      <c r="F868">
        <v>3027719.6363636302</v>
      </c>
      <c r="G868">
        <v>76752</v>
      </c>
    </row>
    <row r="869" spans="1:7" x14ac:dyDescent="0.25">
      <c r="A869" t="s">
        <v>163</v>
      </c>
      <c r="B869" s="4">
        <f>Table1[[#This Row],[ext_flow_capacity]]/Table1[[#This Row],[total_capacity]]</f>
        <v>1</v>
      </c>
      <c r="C869" s="4">
        <f>Table1[[#This Row],[int_flows_capacity]]/Table1[[#This Row],[total_capacity]]</f>
        <v>0</v>
      </c>
      <c r="D869">
        <v>2866415.6363636302</v>
      </c>
      <c r="E869">
        <v>2010</v>
      </c>
      <c r="F869">
        <v>2866415.6363636302</v>
      </c>
      <c r="G869">
        <v>0</v>
      </c>
    </row>
    <row r="870" spans="1:7" x14ac:dyDescent="0.25">
      <c r="A870" t="s">
        <v>164</v>
      </c>
      <c r="B870" s="4">
        <f>Table1[[#This Row],[ext_flow_capacity]]/Table1[[#This Row],[total_capacity]]</f>
        <v>1</v>
      </c>
      <c r="C870" s="4">
        <f>Table1[[#This Row],[int_flows_capacity]]/Table1[[#This Row],[total_capacity]]</f>
        <v>0</v>
      </c>
      <c r="D870">
        <v>3417639.3333333302</v>
      </c>
      <c r="E870">
        <v>2010</v>
      </c>
      <c r="F870">
        <v>3417639.3333333302</v>
      </c>
      <c r="G870">
        <v>0</v>
      </c>
    </row>
    <row r="871" spans="1:7" x14ac:dyDescent="0.25">
      <c r="A871" t="s">
        <v>165</v>
      </c>
      <c r="B871" s="4">
        <f>Table1[[#This Row],[ext_flow_capacity]]/Table1[[#This Row],[total_capacity]]</f>
        <v>1</v>
      </c>
      <c r="C871" s="4">
        <f>Table1[[#This Row],[int_flows_capacity]]/Table1[[#This Row],[total_capacity]]</f>
        <v>0</v>
      </c>
      <c r="D871">
        <v>1506736.83333333</v>
      </c>
      <c r="E871">
        <v>2010</v>
      </c>
      <c r="F871">
        <v>1506736.83333333</v>
      </c>
      <c r="G871">
        <v>0</v>
      </c>
    </row>
    <row r="872" spans="1:7" x14ac:dyDescent="0.25">
      <c r="A872" t="s">
        <v>52</v>
      </c>
      <c r="B872" s="4">
        <f>Table1[[#This Row],[ext_flow_capacity]]/Table1[[#This Row],[total_capacity]]</f>
        <v>1</v>
      </c>
      <c r="C872" s="4">
        <f>Table1[[#This Row],[int_flows_capacity]]/Table1[[#This Row],[total_capacity]]</f>
        <v>0</v>
      </c>
      <c r="D872">
        <v>10290427.604166601</v>
      </c>
      <c r="E872">
        <v>2010</v>
      </c>
      <c r="F872">
        <v>10290427.604166601</v>
      </c>
      <c r="G872">
        <v>0</v>
      </c>
    </row>
    <row r="873" spans="1:7" x14ac:dyDescent="0.25">
      <c r="A873" t="s">
        <v>167</v>
      </c>
      <c r="B873" s="4">
        <f>Table1[[#This Row],[ext_flow_capacity]]/Table1[[#This Row],[total_capacity]]</f>
        <v>1</v>
      </c>
      <c r="C873" s="4">
        <f>Table1[[#This Row],[int_flows_capacity]]/Table1[[#This Row],[total_capacity]]</f>
        <v>0</v>
      </c>
      <c r="D873">
        <v>940366</v>
      </c>
      <c r="E873">
        <v>2010</v>
      </c>
      <c r="F873">
        <v>940366</v>
      </c>
      <c r="G873">
        <v>0</v>
      </c>
    </row>
    <row r="874" spans="1:7" x14ac:dyDescent="0.25">
      <c r="A874" t="s">
        <v>99</v>
      </c>
      <c r="B874" s="4">
        <f>Table1[[#This Row],[ext_flow_capacity]]/Table1[[#This Row],[total_capacity]]</f>
        <v>1</v>
      </c>
      <c r="C874" s="4">
        <f>Table1[[#This Row],[int_flows_capacity]]/Table1[[#This Row],[total_capacity]]</f>
        <v>0</v>
      </c>
      <c r="D874">
        <v>768404</v>
      </c>
      <c r="E874">
        <v>2010</v>
      </c>
      <c r="F874">
        <v>768404</v>
      </c>
      <c r="G874">
        <v>0</v>
      </c>
    </row>
    <row r="875" spans="1:7" x14ac:dyDescent="0.25">
      <c r="A875" t="s">
        <v>183</v>
      </c>
      <c r="B875" s="4">
        <f>Table1[[#This Row],[ext_flow_capacity]]/Table1[[#This Row],[total_capacity]]</f>
        <v>1</v>
      </c>
      <c r="C875" s="4">
        <f>Table1[[#This Row],[int_flows_capacity]]/Table1[[#This Row],[total_capacity]]</f>
        <v>0</v>
      </c>
      <c r="D875">
        <v>69186</v>
      </c>
      <c r="E875">
        <v>2010</v>
      </c>
      <c r="F875">
        <v>69186</v>
      </c>
      <c r="G875">
        <v>0</v>
      </c>
    </row>
    <row r="876" spans="1:7" x14ac:dyDescent="0.25">
      <c r="A876" t="s">
        <v>119</v>
      </c>
      <c r="B876" s="4">
        <f>Table1[[#This Row],[ext_flow_capacity]]/Table1[[#This Row],[total_capacity]]</f>
        <v>1</v>
      </c>
      <c r="C876" s="4">
        <f>Table1[[#This Row],[int_flows_capacity]]/Table1[[#This Row],[total_capacity]]</f>
        <v>0</v>
      </c>
      <c r="D876">
        <v>74586</v>
      </c>
      <c r="E876">
        <v>2010</v>
      </c>
      <c r="F876">
        <v>74586</v>
      </c>
      <c r="G876">
        <v>0</v>
      </c>
    </row>
    <row r="877" spans="1:7" x14ac:dyDescent="0.25">
      <c r="A877" t="s">
        <v>170</v>
      </c>
      <c r="B877" s="4">
        <f>Table1[[#This Row],[ext_flow_capacity]]/Table1[[#This Row],[total_capacity]]</f>
        <v>0.92325785177327857</v>
      </c>
      <c r="C877" s="4">
        <f>Table1[[#This Row],[int_flows_capacity]]/Table1[[#This Row],[total_capacity]]</f>
        <v>7.6742148226721388E-2</v>
      </c>
      <c r="D877">
        <v>520494</v>
      </c>
      <c r="E877">
        <v>2010</v>
      </c>
      <c r="F877">
        <v>563758</v>
      </c>
      <c r="G877">
        <v>43264</v>
      </c>
    </row>
    <row r="878" spans="1:7" x14ac:dyDescent="0.25">
      <c r="A878" t="s">
        <v>171</v>
      </c>
      <c r="B878" s="4">
        <f>Table1[[#This Row],[ext_flow_capacity]]/Table1[[#This Row],[total_capacity]]</f>
        <v>1</v>
      </c>
      <c r="C878" s="4">
        <f>Table1[[#This Row],[int_flows_capacity]]/Table1[[#This Row],[total_capacity]]</f>
        <v>0</v>
      </c>
      <c r="D878">
        <v>1101230</v>
      </c>
      <c r="E878">
        <v>2010</v>
      </c>
      <c r="F878">
        <v>1101230</v>
      </c>
      <c r="G878">
        <v>0</v>
      </c>
    </row>
    <row r="879" spans="1:7" x14ac:dyDescent="0.25">
      <c r="A879" t="s">
        <v>172</v>
      </c>
      <c r="B879" s="4">
        <f>Table1[[#This Row],[ext_flow_capacity]]/Table1[[#This Row],[total_capacity]]</f>
        <v>1</v>
      </c>
      <c r="C879" s="4">
        <f>Table1[[#This Row],[int_flows_capacity]]/Table1[[#This Row],[total_capacity]]</f>
        <v>0</v>
      </c>
      <c r="D879">
        <v>1061606</v>
      </c>
      <c r="E879">
        <v>2010</v>
      </c>
      <c r="F879">
        <v>1061606</v>
      </c>
      <c r="G879">
        <v>0</v>
      </c>
    </row>
    <row r="880" spans="1:7" x14ac:dyDescent="0.25">
      <c r="A880" t="s">
        <v>173</v>
      </c>
      <c r="B880" s="4">
        <f>Table1[[#This Row],[ext_flow_capacity]]/Table1[[#This Row],[total_capacity]]</f>
        <v>1</v>
      </c>
      <c r="C880" s="4">
        <f>Table1[[#This Row],[int_flows_capacity]]/Table1[[#This Row],[total_capacity]]</f>
        <v>0</v>
      </c>
      <c r="D880">
        <v>55172</v>
      </c>
      <c r="E880">
        <v>2010</v>
      </c>
      <c r="F880">
        <v>55172</v>
      </c>
      <c r="G880">
        <v>0</v>
      </c>
    </row>
    <row r="881" spans="1:7" x14ac:dyDescent="0.25">
      <c r="A881" t="s">
        <v>174</v>
      </c>
      <c r="B881" s="4">
        <f>Table1[[#This Row],[ext_flow_capacity]]/Table1[[#This Row],[total_capacity]]</f>
        <v>1</v>
      </c>
      <c r="C881" s="4">
        <f>Table1[[#This Row],[int_flows_capacity]]/Table1[[#This Row],[total_capacity]]</f>
        <v>0</v>
      </c>
      <c r="D881">
        <v>55172</v>
      </c>
      <c r="E881">
        <v>2010</v>
      </c>
      <c r="F881">
        <v>55172</v>
      </c>
      <c r="G881">
        <v>0</v>
      </c>
    </row>
    <row r="882" spans="1:7" x14ac:dyDescent="0.25">
      <c r="A882" t="s">
        <v>132</v>
      </c>
      <c r="B882" s="4">
        <f>Table1[[#This Row],[ext_flow_capacity]]/Table1[[#This Row],[total_capacity]]</f>
        <v>1</v>
      </c>
      <c r="C882" s="4">
        <f>Table1[[#This Row],[int_flows_capacity]]/Table1[[#This Row],[total_capacity]]</f>
        <v>0</v>
      </c>
      <c r="D882">
        <v>604195.0625</v>
      </c>
      <c r="E882">
        <v>2010</v>
      </c>
      <c r="F882">
        <v>604195.0625</v>
      </c>
      <c r="G882">
        <v>0</v>
      </c>
    </row>
    <row r="883" spans="1:7" x14ac:dyDescent="0.25">
      <c r="A883" t="s">
        <v>175</v>
      </c>
      <c r="B883" s="4">
        <f>Table1[[#This Row],[ext_flow_capacity]]/Table1[[#This Row],[total_capacity]]</f>
        <v>1</v>
      </c>
      <c r="C883" s="4">
        <f>Table1[[#This Row],[int_flows_capacity]]/Table1[[#This Row],[total_capacity]]</f>
        <v>0</v>
      </c>
      <c r="D883">
        <v>93262</v>
      </c>
      <c r="E883">
        <v>2010</v>
      </c>
      <c r="F883">
        <v>93262</v>
      </c>
      <c r="G883">
        <v>0</v>
      </c>
    </row>
    <row r="884" spans="1:7" x14ac:dyDescent="0.25">
      <c r="A884" t="s">
        <v>176</v>
      </c>
      <c r="B884" s="4">
        <f>Table1[[#This Row],[ext_flow_capacity]]/Table1[[#This Row],[total_capacity]]</f>
        <v>1</v>
      </c>
      <c r="C884" s="4">
        <f>Table1[[#This Row],[int_flows_capacity]]/Table1[[#This Row],[total_capacity]]</f>
        <v>0</v>
      </c>
      <c r="D884">
        <v>1356830.8125</v>
      </c>
      <c r="E884">
        <v>2010</v>
      </c>
      <c r="F884">
        <v>1356830.8125</v>
      </c>
      <c r="G884">
        <v>0</v>
      </c>
    </row>
    <row r="885" spans="1:7" x14ac:dyDescent="0.25">
      <c r="A885" t="s">
        <v>179</v>
      </c>
      <c r="B885" s="4">
        <f>Table1[[#This Row],[ext_flow_capacity]]/Table1[[#This Row],[total_capacity]]</f>
        <v>1</v>
      </c>
      <c r="C885" s="4">
        <f>Table1[[#This Row],[int_flows_capacity]]/Table1[[#This Row],[total_capacity]]</f>
        <v>0</v>
      </c>
      <c r="D885">
        <v>13156</v>
      </c>
      <c r="E885">
        <v>2010</v>
      </c>
      <c r="F885">
        <v>13156</v>
      </c>
      <c r="G885">
        <v>0</v>
      </c>
    </row>
    <row r="886" spans="1:7" x14ac:dyDescent="0.25">
      <c r="A886" t="s">
        <v>4</v>
      </c>
      <c r="B886" s="4">
        <f>Table1[[#This Row],[ext_flow_capacity]]/Table1[[#This Row],[total_capacity]]</f>
        <v>0.95366976005354931</v>
      </c>
      <c r="C886" s="4">
        <f>Table1[[#This Row],[int_flows_capacity]]/Table1[[#This Row],[total_capacity]]</f>
        <v>4.6330239946450774E-2</v>
      </c>
      <c r="D886">
        <v>167850904.76758599</v>
      </c>
      <c r="E886">
        <v>2011</v>
      </c>
      <c r="F886">
        <v>176005271.2148082</v>
      </c>
      <c r="G886">
        <v>8154366.4472222095</v>
      </c>
    </row>
    <row r="887" spans="1:7" x14ac:dyDescent="0.25">
      <c r="A887" t="s">
        <v>5</v>
      </c>
      <c r="B887" s="4">
        <f>Table1[[#This Row],[ext_flow_capacity]]/Table1[[#This Row],[total_capacity]]</f>
        <v>0.83899832695819165</v>
      </c>
      <c r="C887" s="4">
        <f>Table1[[#This Row],[int_flows_capacity]]/Table1[[#This Row],[total_capacity]]</f>
        <v>0.16100167304180843</v>
      </c>
      <c r="D887">
        <v>11018705.157142799</v>
      </c>
      <c r="E887">
        <v>2011</v>
      </c>
      <c r="F887">
        <v>13133167.019642789</v>
      </c>
      <c r="G887">
        <v>2114461.86249999</v>
      </c>
    </row>
    <row r="888" spans="1:7" x14ac:dyDescent="0.25">
      <c r="A888" t="s">
        <v>7</v>
      </c>
      <c r="B888" s="4">
        <f>Table1[[#This Row],[ext_flow_capacity]]/Table1[[#This Row],[total_capacity]]</f>
        <v>0.99785404900008323</v>
      </c>
      <c r="C888" s="4">
        <f>Table1[[#This Row],[int_flows_capacity]]/Table1[[#This Row],[total_capacity]]</f>
        <v>2.1459509999167867E-3</v>
      </c>
      <c r="D888">
        <v>189735941.57171601</v>
      </c>
      <c r="E888">
        <v>2011</v>
      </c>
      <c r="F888">
        <v>190143981.23838267</v>
      </c>
      <c r="G888">
        <v>408039.66666666599</v>
      </c>
    </row>
    <row r="889" spans="1:7" x14ac:dyDescent="0.25">
      <c r="A889" t="s">
        <v>8</v>
      </c>
      <c r="B889" s="4">
        <f>Table1[[#This Row],[ext_flow_capacity]]/Table1[[#This Row],[total_capacity]]</f>
        <v>1</v>
      </c>
      <c r="C889" s="4">
        <f>Table1[[#This Row],[int_flows_capacity]]/Table1[[#This Row],[total_capacity]]</f>
        <v>0</v>
      </c>
      <c r="D889">
        <v>4748092.3333333302</v>
      </c>
      <c r="E889">
        <v>2011</v>
      </c>
      <c r="F889">
        <v>4748092.3333333302</v>
      </c>
      <c r="G889">
        <v>0</v>
      </c>
    </row>
    <row r="890" spans="1:7" x14ac:dyDescent="0.25">
      <c r="A890" t="s">
        <v>88</v>
      </c>
      <c r="B890" s="4">
        <f>Table1[[#This Row],[ext_flow_capacity]]/Table1[[#This Row],[total_capacity]]</f>
        <v>1</v>
      </c>
      <c r="C890" s="4">
        <f>Table1[[#This Row],[int_flows_capacity]]/Table1[[#This Row],[total_capacity]]</f>
        <v>0</v>
      </c>
      <c r="D890">
        <v>8702033.7883116696</v>
      </c>
      <c r="E890">
        <v>2011</v>
      </c>
      <c r="F890">
        <v>8702033.7883116696</v>
      </c>
      <c r="G890">
        <v>0</v>
      </c>
    </row>
    <row r="891" spans="1:7" x14ac:dyDescent="0.25">
      <c r="A891" t="s">
        <v>9</v>
      </c>
      <c r="B891" s="4">
        <f>Table1[[#This Row],[ext_flow_capacity]]/Table1[[#This Row],[total_capacity]]</f>
        <v>0.59049795910857972</v>
      </c>
      <c r="C891" s="4">
        <f>Table1[[#This Row],[int_flows_capacity]]/Table1[[#This Row],[total_capacity]]</f>
        <v>0.40950204089142023</v>
      </c>
      <c r="D891">
        <v>203714152.53224999</v>
      </c>
      <c r="E891">
        <v>2011</v>
      </c>
      <c r="F891">
        <v>344987056.07683802</v>
      </c>
      <c r="G891">
        <v>141272903.544588</v>
      </c>
    </row>
    <row r="892" spans="1:7" x14ac:dyDescent="0.25">
      <c r="A892" t="s">
        <v>10</v>
      </c>
      <c r="B892" s="4">
        <f>Table1[[#This Row],[ext_flow_capacity]]/Table1[[#This Row],[total_capacity]]</f>
        <v>0.95869608586920108</v>
      </c>
      <c r="C892" s="4">
        <f>Table1[[#This Row],[int_flows_capacity]]/Table1[[#This Row],[total_capacity]]</f>
        <v>4.1303914130798862E-2</v>
      </c>
      <c r="D892">
        <v>64401170.145237997</v>
      </c>
      <c r="E892">
        <v>2011</v>
      </c>
      <c r="F892">
        <v>67175793.345238</v>
      </c>
      <c r="G892">
        <v>2774623.2</v>
      </c>
    </row>
    <row r="893" spans="1:7" x14ac:dyDescent="0.25">
      <c r="A893" t="s">
        <v>11</v>
      </c>
      <c r="B893" s="4">
        <f>Table1[[#This Row],[ext_flow_capacity]]/Table1[[#This Row],[total_capacity]]</f>
        <v>1</v>
      </c>
      <c r="C893" s="4">
        <f>Table1[[#This Row],[int_flows_capacity]]/Table1[[#This Row],[total_capacity]]</f>
        <v>0</v>
      </c>
      <c r="D893">
        <v>7293255.0251623299</v>
      </c>
      <c r="E893">
        <v>2011</v>
      </c>
      <c r="F893">
        <v>7293255.0251623299</v>
      </c>
      <c r="G893">
        <v>0</v>
      </c>
    </row>
    <row r="894" spans="1:7" x14ac:dyDescent="0.25">
      <c r="A894" t="s">
        <v>12</v>
      </c>
      <c r="B894" s="4">
        <f>Table1[[#This Row],[ext_flow_capacity]]/Table1[[#This Row],[total_capacity]]</f>
        <v>0.98344698414403375</v>
      </c>
      <c r="C894" s="4">
        <f>Table1[[#This Row],[int_flows_capacity]]/Table1[[#This Row],[total_capacity]]</f>
        <v>1.6553015855966264E-2</v>
      </c>
      <c r="D894">
        <v>18805688.943849102</v>
      </c>
      <c r="E894">
        <v>2011</v>
      </c>
      <c r="F894">
        <v>19122219.3438491</v>
      </c>
      <c r="G894">
        <v>316530.39999999898</v>
      </c>
    </row>
    <row r="895" spans="1:7" x14ac:dyDescent="0.25">
      <c r="A895" t="s">
        <v>90</v>
      </c>
      <c r="B895" s="4">
        <f>Table1[[#This Row],[ext_flow_capacity]]/Table1[[#This Row],[total_capacity]]</f>
        <v>1</v>
      </c>
      <c r="C895" s="4">
        <f>Table1[[#This Row],[int_flows_capacity]]/Table1[[#This Row],[total_capacity]]</f>
        <v>0</v>
      </c>
      <c r="D895">
        <v>9433198.6880591493</v>
      </c>
      <c r="E895">
        <v>2011</v>
      </c>
      <c r="F895">
        <v>9433198.6880591493</v>
      </c>
      <c r="G895">
        <v>0</v>
      </c>
    </row>
    <row r="896" spans="1:7" x14ac:dyDescent="0.25">
      <c r="A896" t="s">
        <v>13</v>
      </c>
      <c r="B896" s="4">
        <f>Table1[[#This Row],[ext_flow_capacity]]/Table1[[#This Row],[total_capacity]]</f>
        <v>0.70359805015697274</v>
      </c>
      <c r="C896" s="4">
        <f>Table1[[#This Row],[int_flows_capacity]]/Table1[[#This Row],[total_capacity]]</f>
        <v>0.29640194984302726</v>
      </c>
      <c r="D896">
        <v>1538634474.53722</v>
      </c>
      <c r="E896">
        <v>2011</v>
      </c>
      <c r="F896">
        <v>2186808894.9279361</v>
      </c>
      <c r="G896">
        <v>648174420.39071596</v>
      </c>
    </row>
    <row r="897" spans="1:7" x14ac:dyDescent="0.25">
      <c r="A897" t="s">
        <v>14</v>
      </c>
      <c r="B897" s="4">
        <f>Table1[[#This Row],[ext_flow_capacity]]/Table1[[#This Row],[total_capacity]]</f>
        <v>0.96821001286477271</v>
      </c>
      <c r="C897" s="4">
        <f>Table1[[#This Row],[int_flows_capacity]]/Table1[[#This Row],[total_capacity]]</f>
        <v>3.1789987135227238E-2</v>
      </c>
      <c r="D897">
        <v>282315872.76641297</v>
      </c>
      <c r="E897">
        <v>2011</v>
      </c>
      <c r="F897">
        <v>291585367.85948658</v>
      </c>
      <c r="G897">
        <v>9269495.0930735804</v>
      </c>
    </row>
    <row r="898" spans="1:7" x14ac:dyDescent="0.25">
      <c r="A898" t="s">
        <v>15</v>
      </c>
      <c r="B898" s="4">
        <f>Table1[[#This Row],[ext_flow_capacity]]/Table1[[#This Row],[total_capacity]]</f>
        <v>1</v>
      </c>
      <c r="C898" s="4">
        <f>Table1[[#This Row],[int_flows_capacity]]/Table1[[#This Row],[total_capacity]]</f>
        <v>0</v>
      </c>
      <c r="D898">
        <v>12823403.304761801</v>
      </c>
      <c r="E898">
        <v>2011</v>
      </c>
      <c r="F898">
        <v>12823403.304761801</v>
      </c>
      <c r="G898">
        <v>0</v>
      </c>
    </row>
    <row r="899" spans="1:7" x14ac:dyDescent="0.25">
      <c r="A899" t="s">
        <v>135</v>
      </c>
      <c r="B899" s="4">
        <f>Table1[[#This Row],[ext_flow_capacity]]/Table1[[#This Row],[total_capacity]]</f>
        <v>0.95512874129662539</v>
      </c>
      <c r="C899" s="4">
        <f>Table1[[#This Row],[int_flows_capacity]]/Table1[[#This Row],[total_capacity]]</f>
        <v>4.4871258703374606E-2</v>
      </c>
      <c r="D899">
        <v>16731046.8095238</v>
      </c>
      <c r="E899">
        <v>2011</v>
      </c>
      <c r="F899">
        <v>17517059.309523799</v>
      </c>
      <c r="G899">
        <v>786012.49999999895</v>
      </c>
    </row>
    <row r="900" spans="1:7" x14ac:dyDescent="0.25">
      <c r="A900" t="s">
        <v>16</v>
      </c>
      <c r="B900" s="4">
        <f>Table1[[#This Row],[ext_flow_capacity]]/Table1[[#This Row],[total_capacity]]</f>
        <v>0.96071627806362625</v>
      </c>
      <c r="C900" s="4">
        <f>Table1[[#This Row],[int_flows_capacity]]/Table1[[#This Row],[total_capacity]]</f>
        <v>3.9283721936373715E-2</v>
      </c>
      <c r="D900">
        <v>154412765.61304</v>
      </c>
      <c r="E900">
        <v>2011</v>
      </c>
      <c r="F900">
        <v>160726708.95539209</v>
      </c>
      <c r="G900">
        <v>6313943.3423520904</v>
      </c>
    </row>
    <row r="901" spans="1:7" x14ac:dyDescent="0.25">
      <c r="A901" t="s">
        <v>18</v>
      </c>
      <c r="B901" s="4">
        <f>Table1[[#This Row],[ext_flow_capacity]]/Table1[[#This Row],[total_capacity]]</f>
        <v>0.87154129842679195</v>
      </c>
      <c r="C901" s="4">
        <f>Table1[[#This Row],[int_flows_capacity]]/Table1[[#This Row],[total_capacity]]</f>
        <v>0.1284587015732081</v>
      </c>
      <c r="D901">
        <v>254643011.46724299</v>
      </c>
      <c r="E901">
        <v>2011</v>
      </c>
      <c r="F901">
        <v>292175496.36132658</v>
      </c>
      <c r="G901">
        <v>37532484.894083597</v>
      </c>
    </row>
    <row r="902" spans="1:7" x14ac:dyDescent="0.25">
      <c r="A902" t="s">
        <v>19</v>
      </c>
      <c r="B902" s="4">
        <f>Table1[[#This Row],[ext_flow_capacity]]/Table1[[#This Row],[total_capacity]]</f>
        <v>0.96708291855015893</v>
      </c>
      <c r="C902" s="4">
        <f>Table1[[#This Row],[int_flows_capacity]]/Table1[[#This Row],[total_capacity]]</f>
        <v>3.2917081449840943E-2</v>
      </c>
      <c r="D902">
        <v>174964086.031818</v>
      </c>
      <c r="E902">
        <v>2011</v>
      </c>
      <c r="F902">
        <v>180919425.49675307</v>
      </c>
      <c r="G902">
        <v>5955339.4649350503</v>
      </c>
    </row>
    <row r="903" spans="1:7" x14ac:dyDescent="0.25">
      <c r="A903" t="s">
        <v>20</v>
      </c>
      <c r="B903" s="4">
        <f>Table1[[#This Row],[ext_flow_capacity]]/Table1[[#This Row],[total_capacity]]</f>
        <v>0.97715451483063442</v>
      </c>
      <c r="C903" s="4">
        <f>Table1[[#This Row],[int_flows_capacity]]/Table1[[#This Row],[total_capacity]]</f>
        <v>2.2845485169365572E-2</v>
      </c>
      <c r="D903">
        <v>211733302.27269</v>
      </c>
      <c r="E903">
        <v>2011</v>
      </c>
      <c r="F903">
        <v>216683542.93935665</v>
      </c>
      <c r="G903">
        <v>4950240.6666666605</v>
      </c>
    </row>
    <row r="904" spans="1:7" x14ac:dyDescent="0.25">
      <c r="A904" t="s">
        <v>21</v>
      </c>
      <c r="B904" s="4">
        <f>Table1[[#This Row],[ext_flow_capacity]]/Table1[[#This Row],[total_capacity]]</f>
        <v>0.96576710126782561</v>
      </c>
      <c r="C904" s="4">
        <f>Table1[[#This Row],[int_flows_capacity]]/Table1[[#This Row],[total_capacity]]</f>
        <v>3.4232898732174409E-2</v>
      </c>
      <c r="D904">
        <v>19779829.0117063</v>
      </c>
      <c r="E904">
        <v>2011</v>
      </c>
      <c r="F904">
        <v>20480951.345039632</v>
      </c>
      <c r="G904">
        <v>701122.33333333302</v>
      </c>
    </row>
    <row r="905" spans="1:7" x14ac:dyDescent="0.25">
      <c r="A905" t="s">
        <v>22</v>
      </c>
      <c r="B905" s="4">
        <f>Table1[[#This Row],[ext_flow_capacity]]/Table1[[#This Row],[total_capacity]]</f>
        <v>0.94154595942137442</v>
      </c>
      <c r="C905" s="4">
        <f>Table1[[#This Row],[int_flows_capacity]]/Table1[[#This Row],[total_capacity]]</f>
        <v>5.8454040578625618E-2</v>
      </c>
      <c r="D905">
        <v>34604160.469047599</v>
      </c>
      <c r="E905">
        <v>2011</v>
      </c>
      <c r="F905">
        <v>36752492.135714255</v>
      </c>
      <c r="G905">
        <v>2148331.66666666</v>
      </c>
    </row>
    <row r="906" spans="1:7" x14ac:dyDescent="0.25">
      <c r="A906" t="s">
        <v>23</v>
      </c>
      <c r="B906" s="4">
        <f>Table1[[#This Row],[ext_flow_capacity]]/Table1[[#This Row],[total_capacity]]</f>
        <v>1</v>
      </c>
      <c r="C906" s="4">
        <f>Table1[[#This Row],[int_flows_capacity]]/Table1[[#This Row],[total_capacity]]</f>
        <v>0</v>
      </c>
      <c r="D906">
        <v>441838214.67929202</v>
      </c>
      <c r="E906">
        <v>2011</v>
      </c>
      <c r="F906">
        <v>441838214.67929202</v>
      </c>
      <c r="G906">
        <v>0</v>
      </c>
    </row>
    <row r="907" spans="1:7" x14ac:dyDescent="0.25">
      <c r="A907" t="s">
        <v>25</v>
      </c>
      <c r="B907" s="4">
        <f>Table1[[#This Row],[ext_flow_capacity]]/Table1[[#This Row],[total_capacity]]</f>
        <v>0.79657774429057526</v>
      </c>
      <c r="C907" s="4">
        <f>Table1[[#This Row],[int_flows_capacity]]/Table1[[#This Row],[total_capacity]]</f>
        <v>0.20342225570942465</v>
      </c>
      <c r="D907">
        <v>47283705.854761802</v>
      </c>
      <c r="E907">
        <v>2011</v>
      </c>
      <c r="F907">
        <v>59358557.521428406</v>
      </c>
      <c r="G907">
        <v>12074851.666666601</v>
      </c>
    </row>
    <row r="908" spans="1:7" x14ac:dyDescent="0.25">
      <c r="A908" t="s">
        <v>26</v>
      </c>
      <c r="B908" s="4">
        <f>Table1[[#This Row],[ext_flow_capacity]]/Table1[[#This Row],[total_capacity]]</f>
        <v>0.88338575005556841</v>
      </c>
      <c r="C908" s="4">
        <f>Table1[[#This Row],[int_flows_capacity]]/Table1[[#This Row],[total_capacity]]</f>
        <v>0.11661424994443152</v>
      </c>
      <c r="D908">
        <v>122241132.013762</v>
      </c>
      <c r="E908">
        <v>2011</v>
      </c>
      <c r="F908">
        <v>138377975.87981531</v>
      </c>
      <c r="G908">
        <v>16136843.8660533</v>
      </c>
    </row>
    <row r="909" spans="1:7" x14ac:dyDescent="0.25">
      <c r="A909" t="s">
        <v>27</v>
      </c>
      <c r="B909" s="4">
        <f>Table1[[#This Row],[ext_flow_capacity]]/Table1[[#This Row],[total_capacity]]</f>
        <v>1</v>
      </c>
      <c r="C909" s="4">
        <f>Table1[[#This Row],[int_flows_capacity]]/Table1[[#This Row],[total_capacity]]</f>
        <v>0</v>
      </c>
      <c r="D909">
        <v>935880.58333333198</v>
      </c>
      <c r="E909">
        <v>2011</v>
      </c>
      <c r="F909">
        <v>935880.58333333198</v>
      </c>
      <c r="G909">
        <v>0</v>
      </c>
    </row>
    <row r="910" spans="1:7" x14ac:dyDescent="0.25">
      <c r="A910" t="s">
        <v>28</v>
      </c>
      <c r="B910" s="4">
        <f>Table1[[#This Row],[ext_flow_capacity]]/Table1[[#This Row],[total_capacity]]</f>
        <v>0.93727638960236137</v>
      </c>
      <c r="C910" s="4">
        <f>Table1[[#This Row],[int_flows_capacity]]/Table1[[#This Row],[total_capacity]]</f>
        <v>6.2723610397638657E-2</v>
      </c>
      <c r="D910">
        <v>46900162.951785602</v>
      </c>
      <c r="E910">
        <v>2011</v>
      </c>
      <c r="F910">
        <v>50038775.618452258</v>
      </c>
      <c r="G910">
        <v>3138612.66666666</v>
      </c>
    </row>
    <row r="911" spans="1:7" x14ac:dyDescent="0.25">
      <c r="A911" t="s">
        <v>29</v>
      </c>
      <c r="B911" s="4">
        <f>Table1[[#This Row],[ext_flow_capacity]]/Table1[[#This Row],[total_capacity]]</f>
        <v>0.8581630466894461</v>
      </c>
      <c r="C911" s="4">
        <f>Table1[[#This Row],[int_flows_capacity]]/Table1[[#This Row],[total_capacity]]</f>
        <v>0.14183695331055388</v>
      </c>
      <c r="D911">
        <v>232207713.02748799</v>
      </c>
      <c r="E911">
        <v>2011</v>
      </c>
      <c r="F911">
        <v>270586940.23621809</v>
      </c>
      <c r="G911">
        <v>38379227.208730102</v>
      </c>
    </row>
    <row r="912" spans="1:7" x14ac:dyDescent="0.25">
      <c r="A912" t="s">
        <v>31</v>
      </c>
      <c r="B912" s="4">
        <f>Table1[[#This Row],[ext_flow_capacity]]/Table1[[#This Row],[total_capacity]]</f>
        <v>1</v>
      </c>
      <c r="C912" s="4">
        <f>Table1[[#This Row],[int_flows_capacity]]/Table1[[#This Row],[total_capacity]]</f>
        <v>0</v>
      </c>
      <c r="D912">
        <v>21297810.190476101</v>
      </c>
      <c r="E912">
        <v>2011</v>
      </c>
      <c r="F912">
        <v>21297810.190476101</v>
      </c>
      <c r="G912">
        <v>0</v>
      </c>
    </row>
    <row r="913" spans="1:7" x14ac:dyDescent="0.25">
      <c r="A913" t="s">
        <v>32</v>
      </c>
      <c r="B913" s="4">
        <f>Table1[[#This Row],[ext_flow_capacity]]/Table1[[#This Row],[total_capacity]]</f>
        <v>0.7065740405016151</v>
      </c>
      <c r="C913" s="4">
        <f>Table1[[#This Row],[int_flows_capacity]]/Table1[[#This Row],[total_capacity]]</f>
        <v>0.29342595949838485</v>
      </c>
      <c r="D913">
        <v>353222928.86828601</v>
      </c>
      <c r="E913">
        <v>2011</v>
      </c>
      <c r="F913">
        <v>499909292.757945</v>
      </c>
      <c r="G913">
        <v>146686363.88965899</v>
      </c>
    </row>
    <row r="914" spans="1:7" x14ac:dyDescent="0.25">
      <c r="A914" t="s">
        <v>33</v>
      </c>
      <c r="B914" s="4">
        <f>Table1[[#This Row],[ext_flow_capacity]]/Table1[[#This Row],[total_capacity]]</f>
        <v>1</v>
      </c>
      <c r="C914" s="4">
        <f>Table1[[#This Row],[int_flows_capacity]]/Table1[[#This Row],[total_capacity]]</f>
        <v>0</v>
      </c>
      <c r="D914">
        <v>7130665.2547618896</v>
      </c>
      <c r="E914">
        <v>2011</v>
      </c>
      <c r="F914">
        <v>7130665.2547618896</v>
      </c>
      <c r="G914">
        <v>0</v>
      </c>
    </row>
    <row r="915" spans="1:7" x14ac:dyDescent="0.25">
      <c r="A915" t="s">
        <v>178</v>
      </c>
      <c r="B915" s="4">
        <f>Table1[[#This Row],[ext_flow_capacity]]/Table1[[#This Row],[total_capacity]]</f>
        <v>0.92588297896231952</v>
      </c>
      <c r="C915" s="4">
        <f>Table1[[#This Row],[int_flows_capacity]]/Table1[[#This Row],[total_capacity]]</f>
        <v>7.4117021037680461E-2</v>
      </c>
      <c r="D915">
        <v>505033.75</v>
      </c>
      <c r="E915">
        <v>2011</v>
      </c>
      <c r="F915">
        <v>545461.75</v>
      </c>
      <c r="G915">
        <v>40428</v>
      </c>
    </row>
    <row r="916" spans="1:7" x14ac:dyDescent="0.25">
      <c r="A916" t="s">
        <v>34</v>
      </c>
      <c r="B916" s="4">
        <f>Table1[[#This Row],[ext_flow_capacity]]/Table1[[#This Row],[total_capacity]]</f>
        <v>0.92734618080423736</v>
      </c>
      <c r="C916" s="4">
        <f>Table1[[#This Row],[int_flows_capacity]]/Table1[[#This Row],[total_capacity]]</f>
        <v>7.2653819195762692E-2</v>
      </c>
      <c r="D916">
        <v>380403909.19764501</v>
      </c>
      <c r="E916">
        <v>2011</v>
      </c>
      <c r="F916">
        <v>410207015.53732741</v>
      </c>
      <c r="G916">
        <v>29803106.3396824</v>
      </c>
    </row>
    <row r="917" spans="1:7" x14ac:dyDescent="0.25">
      <c r="A917" t="s">
        <v>35</v>
      </c>
      <c r="B917" s="4">
        <f>Table1[[#This Row],[ext_flow_capacity]]/Table1[[#This Row],[total_capacity]]</f>
        <v>0.80165258215962443</v>
      </c>
      <c r="C917" s="4">
        <f>Table1[[#This Row],[int_flows_capacity]]/Table1[[#This Row],[total_capacity]]</f>
        <v>0.1983474178403756</v>
      </c>
      <c r="D917">
        <v>2774720</v>
      </c>
      <c r="E917">
        <v>2011</v>
      </c>
      <c r="F917">
        <v>3461250</v>
      </c>
      <c r="G917">
        <v>686530</v>
      </c>
    </row>
    <row r="918" spans="1:7" x14ac:dyDescent="0.25">
      <c r="A918" t="s">
        <v>142</v>
      </c>
      <c r="B918" s="4">
        <f>Table1[[#This Row],[ext_flow_capacity]]/Table1[[#This Row],[total_capacity]]</f>
        <v>1</v>
      </c>
      <c r="C918" s="4">
        <f>Table1[[#This Row],[int_flows_capacity]]/Table1[[#This Row],[total_capacity]]</f>
        <v>0</v>
      </c>
      <c r="D918">
        <v>33136582.380302899</v>
      </c>
      <c r="E918">
        <v>2011</v>
      </c>
      <c r="F918">
        <v>33136582.380302899</v>
      </c>
      <c r="G918">
        <v>0</v>
      </c>
    </row>
    <row r="919" spans="1:7" x14ac:dyDescent="0.25">
      <c r="A919" t="s">
        <v>36</v>
      </c>
      <c r="B919" s="4">
        <f>Table1[[#This Row],[ext_flow_capacity]]/Table1[[#This Row],[total_capacity]]</f>
        <v>1</v>
      </c>
      <c r="C919" s="4">
        <f>Table1[[#This Row],[int_flows_capacity]]/Table1[[#This Row],[total_capacity]]</f>
        <v>0</v>
      </c>
      <c r="D919">
        <v>79029330.843939304</v>
      </c>
      <c r="E919">
        <v>2011</v>
      </c>
      <c r="F919">
        <v>79029330.843939304</v>
      </c>
      <c r="G919">
        <v>0</v>
      </c>
    </row>
    <row r="920" spans="1:7" x14ac:dyDescent="0.25">
      <c r="A920" t="s">
        <v>96</v>
      </c>
      <c r="B920" s="4">
        <f>Table1[[#This Row],[ext_flow_capacity]]/Table1[[#This Row],[total_capacity]]</f>
        <v>0.98713279735417137</v>
      </c>
      <c r="C920" s="4">
        <f>Table1[[#This Row],[int_flows_capacity]]/Table1[[#This Row],[total_capacity]]</f>
        <v>1.2867202645828685E-2</v>
      </c>
      <c r="D920">
        <v>74506434.288564101</v>
      </c>
      <c r="E920">
        <v>2011</v>
      </c>
      <c r="F920">
        <v>75477620.121897429</v>
      </c>
      <c r="G920">
        <v>971185.83333333104</v>
      </c>
    </row>
    <row r="921" spans="1:7" x14ac:dyDescent="0.25">
      <c r="A921" t="s">
        <v>145</v>
      </c>
      <c r="B921" s="4">
        <f>Table1[[#This Row],[ext_flow_capacity]]/Table1[[#This Row],[total_capacity]]</f>
        <v>0.8610057884119704</v>
      </c>
      <c r="C921" s="4">
        <f>Table1[[#This Row],[int_flows_capacity]]/Table1[[#This Row],[total_capacity]]</f>
        <v>0.13899421158802955</v>
      </c>
      <c r="D921">
        <v>1923814.8166666599</v>
      </c>
      <c r="E921">
        <v>2011</v>
      </c>
      <c r="F921">
        <v>2234380.8166666599</v>
      </c>
      <c r="G921">
        <v>310566</v>
      </c>
    </row>
    <row r="922" spans="1:7" x14ac:dyDescent="0.25">
      <c r="A922" t="s">
        <v>39</v>
      </c>
      <c r="B922" s="4">
        <f>Table1[[#This Row],[ext_flow_capacity]]/Table1[[#This Row],[total_capacity]]</f>
        <v>1</v>
      </c>
      <c r="C922" s="4">
        <f>Table1[[#This Row],[int_flows_capacity]]/Table1[[#This Row],[total_capacity]]</f>
        <v>0</v>
      </c>
      <c r="D922">
        <v>44932454.208495602</v>
      </c>
      <c r="E922">
        <v>2011</v>
      </c>
      <c r="F922">
        <v>44932454.208495602</v>
      </c>
      <c r="G922">
        <v>0</v>
      </c>
    </row>
    <row r="923" spans="1:7" x14ac:dyDescent="0.25">
      <c r="A923" t="s">
        <v>40</v>
      </c>
      <c r="B923" s="4">
        <f>Table1[[#This Row],[ext_flow_capacity]]/Table1[[#This Row],[total_capacity]]</f>
        <v>1</v>
      </c>
      <c r="C923" s="4">
        <f>Table1[[#This Row],[int_flows_capacity]]/Table1[[#This Row],[total_capacity]]</f>
        <v>0</v>
      </c>
      <c r="D923">
        <v>9627076.1261904594</v>
      </c>
      <c r="E923">
        <v>2011</v>
      </c>
      <c r="F923">
        <v>9627076.1261904594</v>
      </c>
      <c r="G923">
        <v>0</v>
      </c>
    </row>
    <row r="924" spans="1:7" x14ac:dyDescent="0.25">
      <c r="A924" t="s">
        <v>97</v>
      </c>
      <c r="B924" s="4">
        <f>Table1[[#This Row],[ext_flow_capacity]]/Table1[[#This Row],[total_capacity]]</f>
        <v>0.89589423874991969</v>
      </c>
      <c r="C924" s="4">
        <f>Table1[[#This Row],[int_flows_capacity]]/Table1[[#This Row],[total_capacity]]</f>
        <v>0.10410576125008031</v>
      </c>
      <c r="D924">
        <v>105754427.98730101</v>
      </c>
      <c r="E924">
        <v>2011</v>
      </c>
      <c r="F924">
        <v>118043429.02669491</v>
      </c>
      <c r="G924">
        <v>12289001.0393939</v>
      </c>
    </row>
    <row r="925" spans="1:7" x14ac:dyDescent="0.25">
      <c r="A925" t="s">
        <v>41</v>
      </c>
      <c r="B925" s="4">
        <f>Table1[[#This Row],[ext_flow_capacity]]/Table1[[#This Row],[total_capacity]]</f>
        <v>0.93919267214490532</v>
      </c>
      <c r="C925" s="4">
        <f>Table1[[#This Row],[int_flows_capacity]]/Table1[[#This Row],[total_capacity]]</f>
        <v>6.0807327855094614E-2</v>
      </c>
      <c r="D925">
        <v>334771851.26874</v>
      </c>
      <c r="E925">
        <v>2011</v>
      </c>
      <c r="F925">
        <v>356446404.65964901</v>
      </c>
      <c r="G925">
        <v>21674553.390909001</v>
      </c>
    </row>
    <row r="926" spans="1:7" x14ac:dyDescent="0.25">
      <c r="A926" t="s">
        <v>42</v>
      </c>
      <c r="B926" s="4">
        <f>Table1[[#This Row],[ext_flow_capacity]]/Table1[[#This Row],[total_capacity]]</f>
        <v>0.88473338462176354</v>
      </c>
      <c r="C926" s="4">
        <f>Table1[[#This Row],[int_flows_capacity]]/Table1[[#This Row],[total_capacity]]</f>
        <v>0.11526661537823642</v>
      </c>
      <c r="D926">
        <v>5503700.3595238002</v>
      </c>
      <c r="E926">
        <v>2011</v>
      </c>
      <c r="F926">
        <v>6220744.5261904662</v>
      </c>
      <c r="G926">
        <v>717044.16666666605</v>
      </c>
    </row>
    <row r="927" spans="1:7" x14ac:dyDescent="0.25">
      <c r="A927" t="s">
        <v>98</v>
      </c>
      <c r="B927" s="4">
        <f>Table1[[#This Row],[ext_flow_capacity]]/Table1[[#This Row],[total_capacity]]</f>
        <v>0.97913152421158944</v>
      </c>
      <c r="C927" s="4">
        <f>Table1[[#This Row],[int_flows_capacity]]/Table1[[#This Row],[total_capacity]]</f>
        <v>2.0868475788410539E-2</v>
      </c>
      <c r="D927">
        <v>7922958.4077380802</v>
      </c>
      <c r="E927">
        <v>2011</v>
      </c>
      <c r="F927">
        <v>8091822.4077380802</v>
      </c>
      <c r="G927">
        <v>168864</v>
      </c>
    </row>
    <row r="928" spans="1:7" x14ac:dyDescent="0.25">
      <c r="A928" t="s">
        <v>43</v>
      </c>
      <c r="B928" s="4">
        <f>Table1[[#This Row],[ext_flow_capacity]]/Table1[[#This Row],[total_capacity]]</f>
        <v>0.94754295126770938</v>
      </c>
      <c r="C928" s="4">
        <f>Table1[[#This Row],[int_flows_capacity]]/Table1[[#This Row],[total_capacity]]</f>
        <v>5.245704873229054E-2</v>
      </c>
      <c r="D928">
        <v>25529640.143398199</v>
      </c>
      <c r="E928">
        <v>2011</v>
      </c>
      <c r="F928">
        <v>26942989.876334701</v>
      </c>
      <c r="G928">
        <v>1413349.7329365001</v>
      </c>
    </row>
    <row r="929" spans="1:7" x14ac:dyDescent="0.25">
      <c r="A929" t="s">
        <v>44</v>
      </c>
      <c r="B929" s="4">
        <f>Table1[[#This Row],[ext_flow_capacity]]/Table1[[#This Row],[total_capacity]]</f>
        <v>0.99933190240497283</v>
      </c>
      <c r="C929" s="4">
        <f>Table1[[#This Row],[int_flows_capacity]]/Table1[[#This Row],[total_capacity]]</f>
        <v>6.6809759502713356E-4</v>
      </c>
      <c r="D929">
        <v>217717825.666991</v>
      </c>
      <c r="E929">
        <v>2011</v>
      </c>
      <c r="F929">
        <v>217863379.666991</v>
      </c>
      <c r="G929">
        <v>145554</v>
      </c>
    </row>
    <row r="930" spans="1:7" x14ac:dyDescent="0.25">
      <c r="A930" t="s">
        <v>45</v>
      </c>
      <c r="B930" s="4">
        <f>Table1[[#This Row],[ext_flow_capacity]]/Table1[[#This Row],[total_capacity]]</f>
        <v>0.99754218366406766</v>
      </c>
      <c r="C930" s="4">
        <f>Table1[[#This Row],[int_flows_capacity]]/Table1[[#This Row],[total_capacity]]</f>
        <v>2.4578163359322879E-3</v>
      </c>
      <c r="D930">
        <v>68307726.403102294</v>
      </c>
      <c r="E930">
        <v>2011</v>
      </c>
      <c r="F930">
        <v>68476027.903102294</v>
      </c>
      <c r="G930">
        <v>168301.5</v>
      </c>
    </row>
    <row r="931" spans="1:7" x14ac:dyDescent="0.25">
      <c r="A931" t="s">
        <v>123</v>
      </c>
      <c r="B931" s="4">
        <f>Table1[[#This Row],[ext_flow_capacity]]/Table1[[#This Row],[total_capacity]]</f>
        <v>0.95120110056882912</v>
      </c>
      <c r="C931" s="4">
        <f>Table1[[#This Row],[int_flows_capacity]]/Table1[[#This Row],[total_capacity]]</f>
        <v>4.8798899431170967E-2</v>
      </c>
      <c r="D931">
        <v>99147341.122186005</v>
      </c>
      <c r="E931">
        <v>2011</v>
      </c>
      <c r="F931">
        <v>104233837.68468599</v>
      </c>
      <c r="G931">
        <v>5086496.5624999898</v>
      </c>
    </row>
    <row r="932" spans="1:7" x14ac:dyDescent="0.25">
      <c r="A932" t="s">
        <v>46</v>
      </c>
      <c r="B932" s="4">
        <f>Table1[[#This Row],[ext_flow_capacity]]/Table1[[#This Row],[total_capacity]]</f>
        <v>0.99768406780569929</v>
      </c>
      <c r="C932" s="4">
        <f>Table1[[#This Row],[int_flows_capacity]]/Table1[[#This Row],[total_capacity]]</f>
        <v>2.3159321943006365E-3</v>
      </c>
      <c r="D932">
        <v>49368426.817153603</v>
      </c>
      <c r="E932">
        <v>2011</v>
      </c>
      <c r="F932">
        <v>49483026.150486939</v>
      </c>
      <c r="G932">
        <v>114599.33333333299</v>
      </c>
    </row>
    <row r="933" spans="1:7" x14ac:dyDescent="0.25">
      <c r="A933" t="s">
        <v>147</v>
      </c>
      <c r="B933" s="4">
        <f>Table1[[#This Row],[ext_flow_capacity]]/Table1[[#This Row],[total_capacity]]</f>
        <v>0.92832049322921761</v>
      </c>
      <c r="C933" s="4">
        <f>Table1[[#This Row],[int_flows_capacity]]/Table1[[#This Row],[total_capacity]]</f>
        <v>7.1679506770782331E-2</v>
      </c>
      <c r="D933">
        <v>16098266.9345238</v>
      </c>
      <c r="E933">
        <v>2011</v>
      </c>
      <c r="F933">
        <v>17341281.434523791</v>
      </c>
      <c r="G933">
        <v>1243014.49999999</v>
      </c>
    </row>
    <row r="934" spans="1:7" x14ac:dyDescent="0.25">
      <c r="A934" t="s">
        <v>47</v>
      </c>
      <c r="B934" s="4">
        <f>Table1[[#This Row],[ext_flow_capacity]]/Table1[[#This Row],[total_capacity]]</f>
        <v>0.8900914791762603</v>
      </c>
      <c r="C934" s="4">
        <f>Table1[[#This Row],[int_flows_capacity]]/Table1[[#This Row],[total_capacity]]</f>
        <v>0.10990852082373967</v>
      </c>
      <c r="D934">
        <v>1558146.7142857099</v>
      </c>
      <c r="E934">
        <v>2011</v>
      </c>
      <c r="F934">
        <v>1750546.7142857099</v>
      </c>
      <c r="G934">
        <v>192400</v>
      </c>
    </row>
    <row r="935" spans="1:7" x14ac:dyDescent="0.25">
      <c r="A935" t="s">
        <v>125</v>
      </c>
      <c r="B935" s="4">
        <f>Table1[[#This Row],[ext_flow_capacity]]/Table1[[#This Row],[total_capacity]]</f>
        <v>1</v>
      </c>
      <c r="C935" s="4">
        <f>Table1[[#This Row],[int_flows_capacity]]/Table1[[#This Row],[total_capacity]]</f>
        <v>0</v>
      </c>
      <c r="D935">
        <v>6881370.6571428403</v>
      </c>
      <c r="E935">
        <v>2011</v>
      </c>
      <c r="F935">
        <v>6881370.6571428403</v>
      </c>
      <c r="G935">
        <v>0</v>
      </c>
    </row>
    <row r="936" spans="1:7" x14ac:dyDescent="0.25">
      <c r="A936" t="s">
        <v>49</v>
      </c>
      <c r="B936" s="4">
        <f>Table1[[#This Row],[ext_flow_capacity]]/Table1[[#This Row],[total_capacity]]</f>
        <v>0.99521215438635879</v>
      </c>
      <c r="C936" s="4">
        <f>Table1[[#This Row],[int_flows_capacity]]/Table1[[#This Row],[total_capacity]]</f>
        <v>4.7878456136411056E-3</v>
      </c>
      <c r="D936">
        <v>152971479.44615701</v>
      </c>
      <c r="E936">
        <v>2011</v>
      </c>
      <c r="F936">
        <v>153707406.77949035</v>
      </c>
      <c r="G936">
        <v>735927.33333333198</v>
      </c>
    </row>
    <row r="937" spans="1:7" x14ac:dyDescent="0.25">
      <c r="A937" t="s">
        <v>176</v>
      </c>
      <c r="B937" s="4">
        <f>Table1[[#This Row],[ext_flow_capacity]]/Table1[[#This Row],[total_capacity]]</f>
        <v>1</v>
      </c>
      <c r="C937" s="4">
        <f>Table1[[#This Row],[int_flows_capacity]]/Table1[[#This Row],[total_capacity]]</f>
        <v>0</v>
      </c>
      <c r="D937">
        <v>1296338.08333333</v>
      </c>
      <c r="E937">
        <v>2011</v>
      </c>
      <c r="F937">
        <v>1296338.08333333</v>
      </c>
      <c r="G937">
        <v>0</v>
      </c>
    </row>
    <row r="938" spans="1:7" x14ac:dyDescent="0.25">
      <c r="A938" t="s">
        <v>50</v>
      </c>
      <c r="B938" s="4">
        <f>Table1[[#This Row],[ext_flow_capacity]]/Table1[[#This Row],[total_capacity]]</f>
        <v>1</v>
      </c>
      <c r="C938" s="4">
        <f>Table1[[#This Row],[int_flows_capacity]]/Table1[[#This Row],[total_capacity]]</f>
        <v>0</v>
      </c>
      <c r="D938">
        <v>3514468.8761904701</v>
      </c>
      <c r="E938">
        <v>2011</v>
      </c>
      <c r="F938">
        <v>3514468.8761904701</v>
      </c>
      <c r="G938">
        <v>0</v>
      </c>
    </row>
    <row r="939" spans="1:7" x14ac:dyDescent="0.25">
      <c r="A939" t="s">
        <v>149</v>
      </c>
      <c r="B939" s="4">
        <f>Table1[[#This Row],[ext_flow_capacity]]/Table1[[#This Row],[total_capacity]]</f>
        <v>0.86375033571059145</v>
      </c>
      <c r="C939" s="4">
        <f>Table1[[#This Row],[int_flows_capacity]]/Table1[[#This Row],[total_capacity]]</f>
        <v>0.13624966428940855</v>
      </c>
      <c r="D939">
        <v>24053376.059523799</v>
      </c>
      <c r="E939">
        <v>2011</v>
      </c>
      <c r="F939">
        <v>27847602.559523787</v>
      </c>
      <c r="G939">
        <v>3794226.4999999902</v>
      </c>
    </row>
    <row r="940" spans="1:7" x14ac:dyDescent="0.25">
      <c r="A940" t="s">
        <v>51</v>
      </c>
      <c r="B940" s="4">
        <f>Table1[[#This Row],[ext_flow_capacity]]/Table1[[#This Row],[total_capacity]]</f>
        <v>1</v>
      </c>
      <c r="C940" s="4">
        <f>Table1[[#This Row],[int_flows_capacity]]/Table1[[#This Row],[total_capacity]]</f>
        <v>0</v>
      </c>
      <c r="D940">
        <v>354414777.81919098</v>
      </c>
      <c r="E940">
        <v>2011</v>
      </c>
      <c r="F940">
        <v>354414777.81919098</v>
      </c>
      <c r="G940">
        <v>0</v>
      </c>
    </row>
    <row r="941" spans="1:7" x14ac:dyDescent="0.25">
      <c r="A941" t="s">
        <v>100</v>
      </c>
      <c r="B941" s="4">
        <f>Table1[[#This Row],[ext_flow_capacity]]/Table1[[#This Row],[total_capacity]]</f>
        <v>1</v>
      </c>
      <c r="C941" s="4">
        <f>Table1[[#This Row],[int_flows_capacity]]/Table1[[#This Row],[total_capacity]]</f>
        <v>0</v>
      </c>
      <c r="D941">
        <v>8113860.8777777599</v>
      </c>
      <c r="E941">
        <v>2011</v>
      </c>
      <c r="F941">
        <v>8113860.8777777599</v>
      </c>
      <c r="G941">
        <v>0</v>
      </c>
    </row>
    <row r="942" spans="1:7" x14ac:dyDescent="0.25">
      <c r="A942" t="s">
        <v>53</v>
      </c>
      <c r="B942" s="4">
        <f>Table1[[#This Row],[ext_flow_capacity]]/Table1[[#This Row],[total_capacity]]</f>
        <v>1</v>
      </c>
      <c r="C942" s="4">
        <f>Table1[[#This Row],[int_flows_capacity]]/Table1[[#This Row],[total_capacity]]</f>
        <v>0</v>
      </c>
      <c r="D942">
        <v>611511.66666666605</v>
      </c>
      <c r="E942">
        <v>2011</v>
      </c>
      <c r="F942">
        <v>611511.66666666605</v>
      </c>
      <c r="G942">
        <v>0</v>
      </c>
    </row>
    <row r="943" spans="1:7" x14ac:dyDescent="0.25">
      <c r="A943" t="s">
        <v>102</v>
      </c>
      <c r="B943" s="4">
        <f>Table1[[#This Row],[ext_flow_capacity]]/Table1[[#This Row],[total_capacity]]</f>
        <v>1</v>
      </c>
      <c r="C943" s="4">
        <f>Table1[[#This Row],[int_flows_capacity]]/Table1[[#This Row],[total_capacity]]</f>
        <v>0</v>
      </c>
      <c r="D943">
        <v>11707279.889303699</v>
      </c>
      <c r="E943">
        <v>2011</v>
      </c>
      <c r="F943">
        <v>11707279.889303699</v>
      </c>
      <c r="G943">
        <v>0</v>
      </c>
    </row>
    <row r="944" spans="1:7" x14ac:dyDescent="0.25">
      <c r="A944" t="s">
        <v>54</v>
      </c>
      <c r="B944" s="4">
        <f>Table1[[#This Row],[ext_flow_capacity]]/Table1[[#This Row],[total_capacity]]</f>
        <v>0.91298198489872751</v>
      </c>
      <c r="C944" s="4">
        <f>Table1[[#This Row],[int_flows_capacity]]/Table1[[#This Row],[total_capacity]]</f>
        <v>8.7018015101272578E-2</v>
      </c>
      <c r="D944">
        <v>61705581.180952303</v>
      </c>
      <c r="E944">
        <v>2011</v>
      </c>
      <c r="F944">
        <v>67586855.16428563</v>
      </c>
      <c r="G944">
        <v>5881273.9833333297</v>
      </c>
    </row>
    <row r="945" spans="1:7" x14ac:dyDescent="0.25">
      <c r="A945" t="s">
        <v>55</v>
      </c>
      <c r="B945" s="4">
        <f>Table1[[#This Row],[ext_flow_capacity]]/Table1[[#This Row],[total_capacity]]</f>
        <v>0.75270649466566009</v>
      </c>
      <c r="C945" s="4">
        <f>Table1[[#This Row],[int_flows_capacity]]/Table1[[#This Row],[total_capacity]]</f>
        <v>0.24729350533433991</v>
      </c>
      <c r="D945">
        <v>92850108.393831</v>
      </c>
      <c r="E945">
        <v>2011</v>
      </c>
      <c r="F945">
        <v>123354998.3318179</v>
      </c>
      <c r="G945">
        <v>30504889.937986899</v>
      </c>
    </row>
    <row r="946" spans="1:7" x14ac:dyDescent="0.25">
      <c r="A946" t="s">
        <v>56</v>
      </c>
      <c r="B946" s="4">
        <f>Table1[[#This Row],[ext_flow_capacity]]/Table1[[#This Row],[total_capacity]]</f>
        <v>0.90364848123858132</v>
      </c>
      <c r="C946" s="4">
        <f>Table1[[#This Row],[int_flows_capacity]]/Table1[[#This Row],[total_capacity]]</f>
        <v>9.6351518761418689E-2</v>
      </c>
      <c r="D946">
        <v>236576180.484496</v>
      </c>
      <c r="E946">
        <v>2011</v>
      </c>
      <c r="F946">
        <v>261801115.5844959</v>
      </c>
      <c r="G946">
        <v>25224935.099999901</v>
      </c>
    </row>
    <row r="947" spans="1:7" x14ac:dyDescent="0.25">
      <c r="A947" t="s">
        <v>57</v>
      </c>
      <c r="B947" s="4">
        <f>Table1[[#This Row],[ext_flow_capacity]]/Table1[[#This Row],[total_capacity]]</f>
        <v>0.90482432843752769</v>
      </c>
      <c r="C947" s="4">
        <f>Table1[[#This Row],[int_flows_capacity]]/Table1[[#This Row],[total_capacity]]</f>
        <v>9.5175671562472267E-2</v>
      </c>
      <c r="D947">
        <v>8149985.4190476099</v>
      </c>
      <c r="E947">
        <v>2011</v>
      </c>
      <c r="F947">
        <v>9007257.169047609</v>
      </c>
      <c r="G947">
        <v>857271.74999999895</v>
      </c>
    </row>
    <row r="948" spans="1:7" x14ac:dyDescent="0.25">
      <c r="A948" t="s">
        <v>58</v>
      </c>
      <c r="B948" s="4">
        <f>Table1[[#This Row],[ext_flow_capacity]]/Table1[[#This Row],[total_capacity]]</f>
        <v>0.71573845322023844</v>
      </c>
      <c r="C948" s="4">
        <f>Table1[[#This Row],[int_flows_capacity]]/Table1[[#This Row],[total_capacity]]</f>
        <v>0.28426154677976168</v>
      </c>
      <c r="D948">
        <v>516513397.43606502</v>
      </c>
      <c r="E948">
        <v>2011</v>
      </c>
      <c r="F948">
        <v>721651037.62718999</v>
      </c>
      <c r="G948">
        <v>205137640.19112501</v>
      </c>
    </row>
    <row r="949" spans="1:7" x14ac:dyDescent="0.25">
      <c r="A949" t="s">
        <v>107</v>
      </c>
      <c r="B949" s="4">
        <f>Table1[[#This Row],[ext_flow_capacity]]/Table1[[#This Row],[total_capacity]]</f>
        <v>1</v>
      </c>
      <c r="C949" s="4">
        <f>Table1[[#This Row],[int_flows_capacity]]/Table1[[#This Row],[total_capacity]]</f>
        <v>0</v>
      </c>
      <c r="D949">
        <v>38276093.870779097</v>
      </c>
      <c r="E949">
        <v>2011</v>
      </c>
      <c r="F949">
        <v>38276093.870779097</v>
      </c>
      <c r="G949">
        <v>0</v>
      </c>
    </row>
    <row r="950" spans="1:7" x14ac:dyDescent="0.25">
      <c r="A950" t="s">
        <v>152</v>
      </c>
      <c r="B950" s="4">
        <f>Table1[[#This Row],[ext_flow_capacity]]/Table1[[#This Row],[total_capacity]]</f>
        <v>0.97070969437454646</v>
      </c>
      <c r="C950" s="4">
        <f>Table1[[#This Row],[int_flows_capacity]]/Table1[[#This Row],[total_capacity]]</f>
        <v>2.9290305625453622E-2</v>
      </c>
      <c r="D950">
        <v>80041276.8825396</v>
      </c>
      <c r="E950">
        <v>2011</v>
      </c>
      <c r="F950">
        <v>82456451.549206257</v>
      </c>
      <c r="G950">
        <v>2415174.66666666</v>
      </c>
    </row>
    <row r="951" spans="1:7" x14ac:dyDescent="0.25">
      <c r="A951" t="s">
        <v>59</v>
      </c>
      <c r="B951" s="4">
        <f>Table1[[#This Row],[ext_flow_capacity]]/Table1[[#This Row],[total_capacity]]</f>
        <v>0.9432818490707614</v>
      </c>
      <c r="C951" s="4">
        <f>Table1[[#This Row],[int_flows_capacity]]/Table1[[#This Row],[total_capacity]]</f>
        <v>5.6718150929238619E-2</v>
      </c>
      <c r="D951">
        <v>7688585.3285714099</v>
      </c>
      <c r="E951">
        <v>2011</v>
      </c>
      <c r="F951">
        <v>8150888.6619047429</v>
      </c>
      <c r="G951">
        <v>462303.33333333302</v>
      </c>
    </row>
    <row r="952" spans="1:7" x14ac:dyDescent="0.25">
      <c r="A952" t="s">
        <v>153</v>
      </c>
      <c r="B952" s="4">
        <f>Table1[[#This Row],[ext_flow_capacity]]/Table1[[#This Row],[total_capacity]]</f>
        <v>1</v>
      </c>
      <c r="C952" s="4">
        <f>Table1[[#This Row],[int_flows_capacity]]/Table1[[#This Row],[total_capacity]]</f>
        <v>0</v>
      </c>
      <c r="D952">
        <v>1660292</v>
      </c>
      <c r="E952">
        <v>2011</v>
      </c>
      <c r="F952">
        <v>1660292</v>
      </c>
      <c r="G952">
        <v>0</v>
      </c>
    </row>
    <row r="953" spans="1:7" x14ac:dyDescent="0.25">
      <c r="A953" t="s">
        <v>60</v>
      </c>
      <c r="B953" s="4">
        <f>Table1[[#This Row],[ext_flow_capacity]]/Table1[[#This Row],[total_capacity]]</f>
        <v>0.84821328065391333</v>
      </c>
      <c r="C953" s="4">
        <f>Table1[[#This Row],[int_flows_capacity]]/Table1[[#This Row],[total_capacity]]</f>
        <v>0.15178671934608673</v>
      </c>
      <c r="D953">
        <v>71328687.1143938</v>
      </c>
      <c r="E953">
        <v>2011</v>
      </c>
      <c r="F953">
        <v>84092867.609198898</v>
      </c>
      <c r="G953">
        <v>12764180.494805099</v>
      </c>
    </row>
    <row r="954" spans="1:7" x14ac:dyDescent="0.25">
      <c r="A954" t="s">
        <v>61</v>
      </c>
      <c r="B954" s="4">
        <f>Table1[[#This Row],[ext_flow_capacity]]/Table1[[#This Row],[total_capacity]]</f>
        <v>1</v>
      </c>
      <c r="C954" s="4">
        <f>Table1[[#This Row],[int_flows_capacity]]/Table1[[#This Row],[total_capacity]]</f>
        <v>0</v>
      </c>
      <c r="D954">
        <v>1043510</v>
      </c>
      <c r="E954">
        <v>2011</v>
      </c>
      <c r="F954">
        <v>1043510</v>
      </c>
      <c r="G954">
        <v>0</v>
      </c>
    </row>
    <row r="955" spans="1:7" x14ac:dyDescent="0.25">
      <c r="A955" t="s">
        <v>62</v>
      </c>
      <c r="B955" s="4">
        <f>Table1[[#This Row],[ext_flow_capacity]]/Table1[[#This Row],[total_capacity]]</f>
        <v>1</v>
      </c>
      <c r="C955" s="4">
        <f>Table1[[#This Row],[int_flows_capacity]]/Table1[[#This Row],[total_capacity]]</f>
        <v>0</v>
      </c>
      <c r="D955">
        <v>3092127.63333333</v>
      </c>
      <c r="E955">
        <v>2011</v>
      </c>
      <c r="F955">
        <v>3092127.63333333</v>
      </c>
      <c r="G955">
        <v>0</v>
      </c>
    </row>
    <row r="956" spans="1:7" x14ac:dyDescent="0.25">
      <c r="A956" t="s">
        <v>63</v>
      </c>
      <c r="B956" s="4">
        <f>Table1[[#This Row],[ext_flow_capacity]]/Table1[[#This Row],[total_capacity]]</f>
        <v>1</v>
      </c>
      <c r="C956" s="4">
        <f>Table1[[#This Row],[int_flows_capacity]]/Table1[[#This Row],[total_capacity]]</f>
        <v>0</v>
      </c>
      <c r="D956">
        <v>2636399.41666666</v>
      </c>
      <c r="E956">
        <v>2011</v>
      </c>
      <c r="F956">
        <v>2636399.41666666</v>
      </c>
      <c r="G956">
        <v>0</v>
      </c>
    </row>
    <row r="957" spans="1:7" x14ac:dyDescent="0.25">
      <c r="A957" t="s">
        <v>77</v>
      </c>
      <c r="B957" s="4">
        <f>Table1[[#This Row],[ext_flow_capacity]]/Table1[[#This Row],[total_capacity]]</f>
        <v>0.99783811638186015</v>
      </c>
      <c r="C957" s="4">
        <f>Table1[[#This Row],[int_flows_capacity]]/Table1[[#This Row],[total_capacity]]</f>
        <v>2.1618836181399011E-3</v>
      </c>
      <c r="D957">
        <v>21480983.317857102</v>
      </c>
      <c r="E957">
        <v>2011</v>
      </c>
      <c r="F957">
        <v>21527523.317857102</v>
      </c>
      <c r="G957">
        <v>46540</v>
      </c>
    </row>
    <row r="958" spans="1:7" x14ac:dyDescent="0.25">
      <c r="A958" t="s">
        <v>64</v>
      </c>
      <c r="B958" s="4">
        <f>Table1[[#This Row],[ext_flow_capacity]]/Table1[[#This Row],[total_capacity]]</f>
        <v>1</v>
      </c>
      <c r="C958" s="4">
        <f>Table1[[#This Row],[int_flows_capacity]]/Table1[[#This Row],[total_capacity]]</f>
        <v>0</v>
      </c>
      <c r="D958">
        <v>868497.5</v>
      </c>
      <c r="E958">
        <v>2011</v>
      </c>
      <c r="F958">
        <v>868497.5</v>
      </c>
      <c r="G958">
        <v>0</v>
      </c>
    </row>
    <row r="959" spans="1:7" x14ac:dyDescent="0.25">
      <c r="A959" t="s">
        <v>66</v>
      </c>
      <c r="B959" s="4">
        <f>Table1[[#This Row],[ext_flow_capacity]]/Table1[[#This Row],[total_capacity]]</f>
        <v>1</v>
      </c>
      <c r="C959" s="4">
        <f>Table1[[#This Row],[int_flows_capacity]]/Table1[[#This Row],[total_capacity]]</f>
        <v>0</v>
      </c>
      <c r="D959">
        <v>1162876</v>
      </c>
      <c r="E959">
        <v>2011</v>
      </c>
      <c r="F959">
        <v>1162876</v>
      </c>
      <c r="G959">
        <v>0</v>
      </c>
    </row>
    <row r="960" spans="1:7" x14ac:dyDescent="0.25">
      <c r="A960" t="s">
        <v>67</v>
      </c>
      <c r="B960" s="4">
        <f>Table1[[#This Row],[ext_flow_capacity]]/Table1[[#This Row],[total_capacity]]</f>
        <v>1</v>
      </c>
      <c r="C960" s="4">
        <f>Table1[[#This Row],[int_flows_capacity]]/Table1[[#This Row],[total_capacity]]</f>
        <v>0</v>
      </c>
      <c r="D960">
        <v>2668929.4666666598</v>
      </c>
      <c r="E960">
        <v>2011</v>
      </c>
      <c r="F960">
        <v>2668929.4666666598</v>
      </c>
      <c r="G960">
        <v>0</v>
      </c>
    </row>
    <row r="961" spans="1:7" x14ac:dyDescent="0.25">
      <c r="A961" t="s">
        <v>83</v>
      </c>
      <c r="B961" s="4">
        <f>Table1[[#This Row],[ext_flow_capacity]]/Table1[[#This Row],[total_capacity]]</f>
        <v>1</v>
      </c>
      <c r="C961" s="4">
        <f>Table1[[#This Row],[int_flows_capacity]]/Table1[[#This Row],[total_capacity]]</f>
        <v>0</v>
      </c>
      <c r="D961">
        <v>1979426.88333333</v>
      </c>
      <c r="E961">
        <v>2011</v>
      </c>
      <c r="F961">
        <v>1979426.88333333</v>
      </c>
      <c r="G961">
        <v>0</v>
      </c>
    </row>
    <row r="962" spans="1:7" x14ac:dyDescent="0.25">
      <c r="A962" t="s">
        <v>68</v>
      </c>
      <c r="B962" s="4">
        <f>Table1[[#This Row],[ext_flow_capacity]]/Table1[[#This Row],[total_capacity]]</f>
        <v>1</v>
      </c>
      <c r="C962" s="4">
        <f>Table1[[#This Row],[int_flows_capacity]]/Table1[[#This Row],[total_capacity]]</f>
        <v>0</v>
      </c>
      <c r="D962">
        <v>1706177.49999999</v>
      </c>
      <c r="E962">
        <v>2011</v>
      </c>
      <c r="F962">
        <v>1706177.49999999</v>
      </c>
      <c r="G962">
        <v>0</v>
      </c>
    </row>
    <row r="963" spans="1:7" x14ac:dyDescent="0.25">
      <c r="A963" t="s">
        <v>30</v>
      </c>
      <c r="B963" s="4">
        <f>Table1[[#This Row],[ext_flow_capacity]]/Table1[[#This Row],[total_capacity]]</f>
        <v>0.99568904710558515</v>
      </c>
      <c r="C963" s="4">
        <f>Table1[[#This Row],[int_flows_capacity]]/Table1[[#This Row],[total_capacity]]</f>
        <v>4.310952894414832E-3</v>
      </c>
      <c r="D963">
        <v>23567207.944011498</v>
      </c>
      <c r="E963">
        <v>2011</v>
      </c>
      <c r="F963">
        <v>23669244.944011498</v>
      </c>
      <c r="G963">
        <v>102037</v>
      </c>
    </row>
    <row r="964" spans="1:7" x14ac:dyDescent="0.25">
      <c r="A964" t="s">
        <v>69</v>
      </c>
      <c r="B964" s="4">
        <f>Table1[[#This Row],[ext_flow_capacity]]/Table1[[#This Row],[total_capacity]]</f>
        <v>1</v>
      </c>
      <c r="C964" s="4">
        <f>Table1[[#This Row],[int_flows_capacity]]/Table1[[#This Row],[total_capacity]]</f>
        <v>0</v>
      </c>
      <c r="D964">
        <v>577947.5</v>
      </c>
      <c r="E964">
        <v>2011</v>
      </c>
      <c r="F964">
        <v>577947.5</v>
      </c>
      <c r="G964">
        <v>0</v>
      </c>
    </row>
    <row r="965" spans="1:7" x14ac:dyDescent="0.25">
      <c r="A965" t="s">
        <v>70</v>
      </c>
      <c r="B965" s="4">
        <f>Table1[[#This Row],[ext_flow_capacity]]/Table1[[#This Row],[total_capacity]]</f>
        <v>0.90636050559364767</v>
      </c>
      <c r="C965" s="4">
        <f>Table1[[#This Row],[int_flows_capacity]]/Table1[[#This Row],[total_capacity]]</f>
        <v>9.3639494406352372E-2</v>
      </c>
      <c r="D965">
        <v>2647134.16666666</v>
      </c>
      <c r="E965">
        <v>2011</v>
      </c>
      <c r="F965">
        <v>2920619.499999993</v>
      </c>
      <c r="G965">
        <v>273485.33333333302</v>
      </c>
    </row>
    <row r="966" spans="1:7" x14ac:dyDescent="0.25">
      <c r="A966" t="s">
        <v>71</v>
      </c>
      <c r="B966" s="4">
        <f>Table1[[#This Row],[ext_flow_capacity]]/Table1[[#This Row],[total_capacity]]</f>
        <v>1</v>
      </c>
      <c r="C966" s="4">
        <f>Table1[[#This Row],[int_flows_capacity]]/Table1[[#This Row],[total_capacity]]</f>
        <v>0</v>
      </c>
      <c r="D966">
        <v>3082449.9999999902</v>
      </c>
      <c r="E966">
        <v>2011</v>
      </c>
      <c r="F966">
        <v>3082449.9999999902</v>
      </c>
      <c r="G966">
        <v>0</v>
      </c>
    </row>
    <row r="967" spans="1:7" x14ac:dyDescent="0.25">
      <c r="A967" t="s">
        <v>86</v>
      </c>
      <c r="B967" s="4">
        <f>Table1[[#This Row],[ext_flow_capacity]]/Table1[[#This Row],[total_capacity]]</f>
        <v>1</v>
      </c>
      <c r="C967" s="4">
        <f>Table1[[#This Row],[int_flows_capacity]]/Table1[[#This Row],[total_capacity]]</f>
        <v>0</v>
      </c>
      <c r="D967">
        <v>1503048.38333333</v>
      </c>
      <c r="E967">
        <v>2011</v>
      </c>
      <c r="F967">
        <v>1503048.38333333</v>
      </c>
      <c r="G967">
        <v>0</v>
      </c>
    </row>
    <row r="968" spans="1:7" x14ac:dyDescent="0.25">
      <c r="A968" t="s">
        <v>72</v>
      </c>
      <c r="B968" s="4">
        <f>Table1[[#This Row],[ext_flow_capacity]]/Table1[[#This Row],[total_capacity]]</f>
        <v>0.98397978995022695</v>
      </c>
      <c r="C968" s="4">
        <f>Table1[[#This Row],[int_flows_capacity]]/Table1[[#This Row],[total_capacity]]</f>
        <v>1.6020210049773088E-2</v>
      </c>
      <c r="D968">
        <v>12050128.4755411</v>
      </c>
      <c r="E968">
        <v>2011</v>
      </c>
      <c r="F968">
        <v>12246317.046969671</v>
      </c>
      <c r="G968">
        <v>196188.57142857101</v>
      </c>
    </row>
    <row r="969" spans="1:7" x14ac:dyDescent="0.25">
      <c r="A969" t="s">
        <v>73</v>
      </c>
      <c r="B969" s="4">
        <f>Table1[[#This Row],[ext_flow_capacity]]/Table1[[#This Row],[total_capacity]]</f>
        <v>1</v>
      </c>
      <c r="C969" s="4">
        <f>Table1[[#This Row],[int_flows_capacity]]/Table1[[#This Row],[total_capacity]]</f>
        <v>0</v>
      </c>
      <c r="D969">
        <v>1373729.5</v>
      </c>
      <c r="E969">
        <v>2011</v>
      </c>
      <c r="F969">
        <v>1373729.5</v>
      </c>
      <c r="G969">
        <v>0</v>
      </c>
    </row>
    <row r="970" spans="1:7" x14ac:dyDescent="0.25">
      <c r="A970" t="s">
        <v>74</v>
      </c>
      <c r="B970" s="4">
        <f>Table1[[#This Row],[ext_flow_capacity]]/Table1[[#This Row],[total_capacity]]</f>
        <v>0.93028048082427017</v>
      </c>
      <c r="C970" s="4">
        <f>Table1[[#This Row],[int_flows_capacity]]/Table1[[#This Row],[total_capacity]]</f>
        <v>6.9719519175729827E-2</v>
      </c>
      <c r="D970">
        <v>528190</v>
      </c>
      <c r="E970">
        <v>2011</v>
      </c>
      <c r="F970">
        <v>567775</v>
      </c>
      <c r="G970">
        <v>39585</v>
      </c>
    </row>
    <row r="971" spans="1:7" x14ac:dyDescent="0.25">
      <c r="A971" t="s">
        <v>75</v>
      </c>
      <c r="B971" s="4">
        <f>Table1[[#This Row],[ext_flow_capacity]]/Table1[[#This Row],[total_capacity]]</f>
        <v>0.92567533953534653</v>
      </c>
      <c r="C971" s="4">
        <f>Table1[[#This Row],[int_flows_capacity]]/Table1[[#This Row],[total_capacity]]</f>
        <v>7.4324660464653497E-2</v>
      </c>
      <c r="D971">
        <v>1451346</v>
      </c>
      <c r="E971">
        <v>2011</v>
      </c>
      <c r="F971">
        <v>1567878</v>
      </c>
      <c r="G971">
        <v>116532</v>
      </c>
    </row>
    <row r="972" spans="1:7" x14ac:dyDescent="0.25">
      <c r="A972" t="s">
        <v>76</v>
      </c>
      <c r="B972" s="4">
        <f>Table1[[#This Row],[ext_flow_capacity]]/Table1[[#This Row],[total_capacity]]</f>
        <v>1</v>
      </c>
      <c r="C972" s="4">
        <f>Table1[[#This Row],[int_flows_capacity]]/Table1[[#This Row],[total_capacity]]</f>
        <v>0</v>
      </c>
      <c r="D972">
        <v>126490</v>
      </c>
      <c r="E972">
        <v>2011</v>
      </c>
      <c r="F972">
        <v>126490</v>
      </c>
      <c r="G972">
        <v>0</v>
      </c>
    </row>
    <row r="973" spans="1:7" x14ac:dyDescent="0.25">
      <c r="A973" t="s">
        <v>78</v>
      </c>
      <c r="B973" s="4">
        <f>Table1[[#This Row],[ext_flow_capacity]]/Table1[[#This Row],[total_capacity]]</f>
        <v>1</v>
      </c>
      <c r="C973" s="4">
        <f>Table1[[#This Row],[int_flows_capacity]]/Table1[[#This Row],[total_capacity]]</f>
        <v>0</v>
      </c>
      <c r="D973">
        <v>410787</v>
      </c>
      <c r="E973">
        <v>2011</v>
      </c>
      <c r="F973">
        <v>410787</v>
      </c>
      <c r="G973">
        <v>0</v>
      </c>
    </row>
    <row r="974" spans="1:7" x14ac:dyDescent="0.25">
      <c r="A974" t="s">
        <v>24</v>
      </c>
      <c r="B974" s="4">
        <f>Table1[[#This Row],[ext_flow_capacity]]/Table1[[#This Row],[total_capacity]]</f>
        <v>0.99006505412663592</v>
      </c>
      <c r="C974" s="4">
        <f>Table1[[#This Row],[int_flows_capacity]]/Table1[[#This Row],[total_capacity]]</f>
        <v>9.934945873364116E-3</v>
      </c>
      <c r="D974">
        <v>7754937.3055555504</v>
      </c>
      <c r="E974">
        <v>2011</v>
      </c>
      <c r="F974">
        <v>7832755.3055555504</v>
      </c>
      <c r="G974">
        <v>77818</v>
      </c>
    </row>
    <row r="975" spans="1:7" x14ac:dyDescent="0.25">
      <c r="A975" t="s">
        <v>177</v>
      </c>
      <c r="B975" s="4">
        <f>Table1[[#This Row],[ext_flow_capacity]]/Table1[[#This Row],[total_capacity]]</f>
        <v>1</v>
      </c>
      <c r="C975" s="4">
        <f>Table1[[#This Row],[int_flows_capacity]]/Table1[[#This Row],[total_capacity]]</f>
        <v>0</v>
      </c>
      <c r="D975">
        <v>398788</v>
      </c>
      <c r="E975">
        <v>2011</v>
      </c>
      <c r="F975">
        <v>398788</v>
      </c>
      <c r="G975">
        <v>0</v>
      </c>
    </row>
    <row r="976" spans="1:7" x14ac:dyDescent="0.25">
      <c r="A976" t="s">
        <v>151</v>
      </c>
      <c r="B976" s="4">
        <f>Table1[[#This Row],[ext_flow_capacity]]/Table1[[#This Row],[total_capacity]]</f>
        <v>0.86355112220874453</v>
      </c>
      <c r="C976" s="4">
        <f>Table1[[#This Row],[int_flows_capacity]]/Table1[[#This Row],[total_capacity]]</f>
        <v>0.1364488777912555</v>
      </c>
      <c r="D976">
        <v>2421225.5</v>
      </c>
      <c r="E976">
        <v>2011</v>
      </c>
      <c r="F976">
        <v>2803801</v>
      </c>
      <c r="G976">
        <v>382575.5</v>
      </c>
    </row>
    <row r="977" spans="1:7" x14ac:dyDescent="0.25">
      <c r="A977" t="s">
        <v>155</v>
      </c>
      <c r="B977" s="4">
        <f>Table1[[#This Row],[ext_flow_capacity]]/Table1[[#This Row],[total_capacity]]</f>
        <v>0.92892212460760415</v>
      </c>
      <c r="C977" s="4">
        <f>Table1[[#This Row],[int_flows_capacity]]/Table1[[#This Row],[total_capacity]]</f>
        <v>7.1077875392395781E-2</v>
      </c>
      <c r="D977">
        <v>23679136.236291401</v>
      </c>
      <c r="E977">
        <v>2011</v>
      </c>
      <c r="F977">
        <v>25490981.008008562</v>
      </c>
      <c r="G977">
        <v>1811844.77171716</v>
      </c>
    </row>
    <row r="978" spans="1:7" x14ac:dyDescent="0.25">
      <c r="A978" t="s">
        <v>127</v>
      </c>
      <c r="B978" s="4">
        <f>Table1[[#This Row],[ext_flow_capacity]]/Table1[[#This Row],[total_capacity]]</f>
        <v>1</v>
      </c>
      <c r="C978" s="4">
        <f>Table1[[#This Row],[int_flows_capacity]]/Table1[[#This Row],[total_capacity]]</f>
        <v>0</v>
      </c>
      <c r="D978">
        <v>2224528.4333333299</v>
      </c>
      <c r="E978">
        <v>2011</v>
      </c>
      <c r="F978">
        <v>2224528.4333333299</v>
      </c>
      <c r="G978">
        <v>0</v>
      </c>
    </row>
    <row r="979" spans="1:7" x14ac:dyDescent="0.25">
      <c r="A979" t="s">
        <v>80</v>
      </c>
      <c r="B979" s="4">
        <f>Table1[[#This Row],[ext_flow_capacity]]/Table1[[#This Row],[total_capacity]]</f>
        <v>1</v>
      </c>
      <c r="C979" s="4">
        <f>Table1[[#This Row],[int_flows_capacity]]/Table1[[#This Row],[total_capacity]]</f>
        <v>0</v>
      </c>
      <c r="D979">
        <v>1508582.6833333301</v>
      </c>
      <c r="E979">
        <v>2011</v>
      </c>
      <c r="F979">
        <v>1508582.6833333301</v>
      </c>
      <c r="G979">
        <v>0</v>
      </c>
    </row>
    <row r="980" spans="1:7" x14ac:dyDescent="0.25">
      <c r="A980" t="s">
        <v>65</v>
      </c>
      <c r="B980" s="4">
        <f>Table1[[#This Row],[ext_flow_capacity]]/Table1[[#This Row],[total_capacity]]</f>
        <v>0.9839975619537592</v>
      </c>
      <c r="C980" s="4">
        <f>Table1[[#This Row],[int_flows_capacity]]/Table1[[#This Row],[total_capacity]]</f>
        <v>1.6002438046240883E-2</v>
      </c>
      <c r="D980">
        <v>26314870.485389501</v>
      </c>
      <c r="E980">
        <v>2011</v>
      </c>
      <c r="F980">
        <v>26742820.818722833</v>
      </c>
      <c r="G980">
        <v>427950.33333333302</v>
      </c>
    </row>
    <row r="981" spans="1:7" x14ac:dyDescent="0.25">
      <c r="A981" t="s">
        <v>81</v>
      </c>
      <c r="B981" s="4">
        <f>Table1[[#This Row],[ext_flow_capacity]]/Table1[[#This Row],[total_capacity]]</f>
        <v>1</v>
      </c>
      <c r="C981" s="4">
        <f>Table1[[#This Row],[int_flows_capacity]]/Table1[[#This Row],[total_capacity]]</f>
        <v>0</v>
      </c>
      <c r="D981">
        <v>1557452</v>
      </c>
      <c r="E981">
        <v>2011</v>
      </c>
      <c r="F981">
        <v>1557452</v>
      </c>
      <c r="G981">
        <v>0</v>
      </c>
    </row>
    <row r="982" spans="1:7" x14ac:dyDescent="0.25">
      <c r="A982" t="s">
        <v>129</v>
      </c>
      <c r="B982" s="4">
        <f>Table1[[#This Row],[ext_flow_capacity]]/Table1[[#This Row],[total_capacity]]</f>
        <v>1</v>
      </c>
      <c r="C982" s="4">
        <f>Table1[[#This Row],[int_flows_capacity]]/Table1[[#This Row],[total_capacity]]</f>
        <v>0</v>
      </c>
      <c r="D982">
        <v>4053256.66666666</v>
      </c>
      <c r="E982">
        <v>2011</v>
      </c>
      <c r="F982">
        <v>4053256.66666666</v>
      </c>
      <c r="G982">
        <v>0</v>
      </c>
    </row>
    <row r="983" spans="1:7" x14ac:dyDescent="0.25">
      <c r="A983" t="s">
        <v>87</v>
      </c>
      <c r="B983" s="4">
        <f>Table1[[#This Row],[ext_flow_capacity]]/Table1[[#This Row],[total_capacity]]</f>
        <v>0.7948594055187308</v>
      </c>
      <c r="C983" s="4">
        <f>Table1[[#This Row],[int_flows_capacity]]/Table1[[#This Row],[total_capacity]]</f>
        <v>0.20514059448126912</v>
      </c>
      <c r="D983">
        <v>15287249.600865699</v>
      </c>
      <c r="E983">
        <v>2011</v>
      </c>
      <c r="F983">
        <v>19232646.043722831</v>
      </c>
      <c r="G983">
        <v>3945396.44285713</v>
      </c>
    </row>
    <row r="984" spans="1:7" x14ac:dyDescent="0.25">
      <c r="A984" t="s">
        <v>6</v>
      </c>
      <c r="B984" s="4">
        <f>Table1[[#This Row],[ext_flow_capacity]]/Table1[[#This Row],[total_capacity]]</f>
        <v>0.96913619869246692</v>
      </c>
      <c r="C984" s="4">
        <f>Table1[[#This Row],[int_flows_capacity]]/Table1[[#This Row],[total_capacity]]</f>
        <v>3.086380130753311E-2</v>
      </c>
      <c r="D984">
        <v>50523538.401515096</v>
      </c>
      <c r="E984">
        <v>2011</v>
      </c>
      <c r="F984">
        <v>52132546.972943664</v>
      </c>
      <c r="G984">
        <v>1609008.57142857</v>
      </c>
    </row>
    <row r="985" spans="1:7" x14ac:dyDescent="0.25">
      <c r="A985" t="s">
        <v>89</v>
      </c>
      <c r="B985" s="4">
        <f>Table1[[#This Row],[ext_flow_capacity]]/Table1[[#This Row],[total_capacity]]</f>
        <v>0.81307078711954739</v>
      </c>
      <c r="C985" s="4">
        <f>Table1[[#This Row],[int_flows_capacity]]/Table1[[#This Row],[total_capacity]]</f>
        <v>0.18692921288045264</v>
      </c>
      <c r="D985">
        <v>998533.25</v>
      </c>
      <c r="E985">
        <v>2011</v>
      </c>
      <c r="F985">
        <v>1228101.25</v>
      </c>
      <c r="G985">
        <v>229568</v>
      </c>
    </row>
    <row r="986" spans="1:7" x14ac:dyDescent="0.25">
      <c r="A986" t="s">
        <v>92</v>
      </c>
      <c r="B986" s="4">
        <f>Table1[[#This Row],[ext_flow_capacity]]/Table1[[#This Row],[total_capacity]]</f>
        <v>0.96391075746263988</v>
      </c>
      <c r="C986" s="4">
        <f>Table1[[#This Row],[int_flows_capacity]]/Table1[[#This Row],[total_capacity]]</f>
        <v>3.6089242537360178E-2</v>
      </c>
      <c r="D986">
        <v>3419532.4952380899</v>
      </c>
      <c r="E986">
        <v>2011</v>
      </c>
      <c r="F986">
        <v>3547561.2952380888</v>
      </c>
      <c r="G986">
        <v>128028.799999999</v>
      </c>
    </row>
    <row r="987" spans="1:7" x14ac:dyDescent="0.25">
      <c r="A987" t="s">
        <v>105</v>
      </c>
      <c r="B987" s="4">
        <f>Table1[[#This Row],[ext_flow_capacity]]/Table1[[#This Row],[total_capacity]]</f>
        <v>1</v>
      </c>
      <c r="C987" s="4">
        <f>Table1[[#This Row],[int_flows_capacity]]/Table1[[#This Row],[total_capacity]]</f>
        <v>0</v>
      </c>
      <c r="D987">
        <v>3229410.41666666</v>
      </c>
      <c r="E987">
        <v>2011</v>
      </c>
      <c r="F987">
        <v>3229410.41666666</v>
      </c>
      <c r="G987">
        <v>0</v>
      </c>
    </row>
    <row r="988" spans="1:7" x14ac:dyDescent="0.25">
      <c r="A988" t="s">
        <v>94</v>
      </c>
      <c r="B988" s="4">
        <f>Table1[[#This Row],[ext_flow_capacity]]/Table1[[#This Row],[total_capacity]]</f>
        <v>0.90397110177786366</v>
      </c>
      <c r="C988" s="4">
        <f>Table1[[#This Row],[int_flows_capacity]]/Table1[[#This Row],[total_capacity]]</f>
        <v>9.6028898222136352E-2</v>
      </c>
      <c r="D988">
        <v>1459130.4</v>
      </c>
      <c r="E988">
        <v>2011</v>
      </c>
      <c r="F988">
        <v>1614133.9</v>
      </c>
      <c r="G988">
        <v>155003.5</v>
      </c>
    </row>
    <row r="989" spans="1:7" x14ac:dyDescent="0.25">
      <c r="A989" t="s">
        <v>38</v>
      </c>
      <c r="B989" s="4">
        <f>Table1[[#This Row],[ext_flow_capacity]]/Table1[[#This Row],[total_capacity]]</f>
        <v>0.97443193387892046</v>
      </c>
      <c r="C989" s="4">
        <f>Table1[[#This Row],[int_flows_capacity]]/Table1[[#This Row],[total_capacity]]</f>
        <v>2.5568066121079484E-2</v>
      </c>
      <c r="D989">
        <v>1304015.83333333</v>
      </c>
      <c r="E989">
        <v>2011</v>
      </c>
      <c r="F989">
        <v>1338231.83333333</v>
      </c>
      <c r="G989">
        <v>34216</v>
      </c>
    </row>
    <row r="990" spans="1:7" x14ac:dyDescent="0.25">
      <c r="A990" t="s">
        <v>85</v>
      </c>
      <c r="B990" s="4">
        <f>Table1[[#This Row],[ext_flow_capacity]]/Table1[[#This Row],[total_capacity]]</f>
        <v>0.9023783954058997</v>
      </c>
      <c r="C990" s="4">
        <f>Table1[[#This Row],[int_flows_capacity]]/Table1[[#This Row],[total_capacity]]</f>
        <v>9.7621604594100186E-2</v>
      </c>
      <c r="D990">
        <v>38878544.674025901</v>
      </c>
      <c r="E990">
        <v>2011</v>
      </c>
      <c r="F990">
        <v>43084525.152597323</v>
      </c>
      <c r="G990">
        <v>4205980.4785714196</v>
      </c>
    </row>
    <row r="991" spans="1:7" x14ac:dyDescent="0.25">
      <c r="A991" t="s">
        <v>101</v>
      </c>
      <c r="B991" s="4">
        <f>Table1[[#This Row],[ext_flow_capacity]]/Table1[[#This Row],[total_capacity]]</f>
        <v>1</v>
      </c>
      <c r="C991" s="4">
        <f>Table1[[#This Row],[int_flows_capacity]]/Table1[[#This Row],[total_capacity]]</f>
        <v>0</v>
      </c>
      <c r="D991">
        <v>705244.5</v>
      </c>
      <c r="E991">
        <v>2011</v>
      </c>
      <c r="F991">
        <v>705244.5</v>
      </c>
      <c r="G991">
        <v>0</v>
      </c>
    </row>
    <row r="992" spans="1:7" x14ac:dyDescent="0.25">
      <c r="A992" t="s">
        <v>103</v>
      </c>
      <c r="B992" s="4">
        <f>Table1[[#This Row],[ext_flow_capacity]]/Table1[[#This Row],[total_capacity]]</f>
        <v>0.81284256090041462</v>
      </c>
      <c r="C992" s="4">
        <f>Table1[[#This Row],[int_flows_capacity]]/Table1[[#This Row],[total_capacity]]</f>
        <v>0.18715743909958538</v>
      </c>
      <c r="D992">
        <v>71418537.190476105</v>
      </c>
      <c r="E992">
        <v>2011</v>
      </c>
      <c r="F992">
        <v>87862693.990043104</v>
      </c>
      <c r="G992">
        <v>16444156.799566999</v>
      </c>
    </row>
    <row r="993" spans="1:7" x14ac:dyDescent="0.25">
      <c r="A993" t="s">
        <v>79</v>
      </c>
      <c r="B993" s="4">
        <f>Table1[[#This Row],[ext_flow_capacity]]/Table1[[#This Row],[total_capacity]]</f>
        <v>0.95835869843231725</v>
      </c>
      <c r="C993" s="4">
        <f>Table1[[#This Row],[int_flows_capacity]]/Table1[[#This Row],[total_capacity]]</f>
        <v>4.1641301567682712E-2</v>
      </c>
      <c r="D993">
        <v>51272797.172546797</v>
      </c>
      <c r="E993">
        <v>2011</v>
      </c>
      <c r="F993">
        <v>53500633.172546789</v>
      </c>
      <c r="G993">
        <v>2227835.9999999902</v>
      </c>
    </row>
    <row r="994" spans="1:7" x14ac:dyDescent="0.25">
      <c r="A994" t="s">
        <v>104</v>
      </c>
      <c r="B994" s="4">
        <f>Table1[[#This Row],[ext_flow_capacity]]/Table1[[#This Row],[total_capacity]]</f>
        <v>0.98153837976276959</v>
      </c>
      <c r="C994" s="4">
        <f>Table1[[#This Row],[int_flows_capacity]]/Table1[[#This Row],[total_capacity]]</f>
        <v>1.846162023723039E-2</v>
      </c>
      <c r="D994">
        <v>26054898.585317399</v>
      </c>
      <c r="E994">
        <v>2011</v>
      </c>
      <c r="F994">
        <v>26544961.585317399</v>
      </c>
      <c r="G994">
        <v>490062.99999999901</v>
      </c>
    </row>
    <row r="995" spans="1:7" x14ac:dyDescent="0.25">
      <c r="A995" t="s">
        <v>106</v>
      </c>
      <c r="B995" s="4">
        <f>Table1[[#This Row],[ext_flow_capacity]]/Table1[[#This Row],[total_capacity]]</f>
        <v>0.96821292158935934</v>
      </c>
      <c r="C995" s="4">
        <f>Table1[[#This Row],[int_flows_capacity]]/Table1[[#This Row],[total_capacity]]</f>
        <v>3.1787078410640622E-2</v>
      </c>
      <c r="D995">
        <v>38811666.662770502</v>
      </c>
      <c r="E995">
        <v>2011</v>
      </c>
      <c r="F995">
        <v>40085879.662770495</v>
      </c>
      <c r="G995">
        <v>1274212.99999999</v>
      </c>
    </row>
    <row r="996" spans="1:7" x14ac:dyDescent="0.25">
      <c r="A996" t="s">
        <v>181</v>
      </c>
      <c r="B996" s="4">
        <f>Table1[[#This Row],[ext_flow_capacity]]/Table1[[#This Row],[total_capacity]]</f>
        <v>1</v>
      </c>
      <c r="C996" s="4">
        <f>Table1[[#This Row],[int_flows_capacity]]/Table1[[#This Row],[total_capacity]]</f>
        <v>0</v>
      </c>
      <c r="D996">
        <v>45123</v>
      </c>
      <c r="E996">
        <v>2011</v>
      </c>
      <c r="F996">
        <v>45123</v>
      </c>
      <c r="G996">
        <v>0</v>
      </c>
    </row>
    <row r="997" spans="1:7" x14ac:dyDescent="0.25">
      <c r="A997" t="s">
        <v>108</v>
      </c>
      <c r="B997" s="4">
        <f>Table1[[#This Row],[ext_flow_capacity]]/Table1[[#This Row],[total_capacity]]</f>
        <v>1</v>
      </c>
      <c r="C997" s="4">
        <f>Table1[[#This Row],[int_flows_capacity]]/Table1[[#This Row],[total_capacity]]</f>
        <v>0</v>
      </c>
      <c r="D997">
        <v>612259</v>
      </c>
      <c r="E997">
        <v>2011</v>
      </c>
      <c r="F997">
        <v>612259</v>
      </c>
      <c r="G997">
        <v>0</v>
      </c>
    </row>
    <row r="998" spans="1:7" x14ac:dyDescent="0.25">
      <c r="A998" t="s">
        <v>109</v>
      </c>
      <c r="B998" s="4">
        <f>Table1[[#This Row],[ext_flow_capacity]]/Table1[[#This Row],[total_capacity]]</f>
        <v>0.7027500337558672</v>
      </c>
      <c r="C998" s="4">
        <f>Table1[[#This Row],[int_flows_capacity]]/Table1[[#This Row],[total_capacity]]</f>
        <v>0.29724996624413275</v>
      </c>
      <c r="D998">
        <v>79996884.318650693</v>
      </c>
      <c r="E998">
        <v>2011</v>
      </c>
      <c r="F998">
        <v>113834052.61626969</v>
      </c>
      <c r="G998">
        <v>33837168.297619</v>
      </c>
    </row>
    <row r="999" spans="1:7" x14ac:dyDescent="0.25">
      <c r="A999" t="s">
        <v>110</v>
      </c>
      <c r="B999" s="4">
        <f>Table1[[#This Row],[ext_flow_capacity]]/Table1[[#This Row],[total_capacity]]</f>
        <v>0.93343635524965374</v>
      </c>
      <c r="C999" s="4">
        <f>Table1[[#This Row],[int_flows_capacity]]/Table1[[#This Row],[total_capacity]]</f>
        <v>6.656364475034611E-2</v>
      </c>
      <c r="D999">
        <v>7916427.8571428498</v>
      </c>
      <c r="E999">
        <v>2011</v>
      </c>
      <c r="F999">
        <v>8480950.8571428508</v>
      </c>
      <c r="G999">
        <v>564523</v>
      </c>
    </row>
    <row r="1000" spans="1:7" x14ac:dyDescent="0.25">
      <c r="A1000" t="s">
        <v>182</v>
      </c>
      <c r="B1000" s="4">
        <f>Table1[[#This Row],[ext_flow_capacity]]/Table1[[#This Row],[total_capacity]]</f>
        <v>1</v>
      </c>
      <c r="C1000" s="4">
        <f>Table1[[#This Row],[int_flows_capacity]]/Table1[[#This Row],[total_capacity]]</f>
        <v>0</v>
      </c>
      <c r="D1000">
        <v>205623</v>
      </c>
      <c r="E1000">
        <v>2011</v>
      </c>
      <c r="F1000">
        <v>205623</v>
      </c>
      <c r="G1000">
        <v>0</v>
      </c>
    </row>
    <row r="1001" spans="1:7" x14ac:dyDescent="0.25">
      <c r="A1001" t="s">
        <v>111</v>
      </c>
      <c r="B1001" s="4">
        <f>Table1[[#This Row],[ext_flow_capacity]]/Table1[[#This Row],[total_capacity]]</f>
        <v>1</v>
      </c>
      <c r="C1001" s="4">
        <f>Table1[[#This Row],[int_flows_capacity]]/Table1[[#This Row],[total_capacity]]</f>
        <v>0</v>
      </c>
      <c r="D1001">
        <v>205623</v>
      </c>
      <c r="E1001">
        <v>2011</v>
      </c>
      <c r="F1001">
        <v>205623</v>
      </c>
      <c r="G1001">
        <v>0</v>
      </c>
    </row>
    <row r="1002" spans="1:7" x14ac:dyDescent="0.25">
      <c r="A1002" t="s">
        <v>112</v>
      </c>
      <c r="B1002" s="4">
        <f>Table1[[#This Row],[ext_flow_capacity]]/Table1[[#This Row],[total_capacity]]</f>
        <v>1</v>
      </c>
      <c r="C1002" s="4">
        <f>Table1[[#This Row],[int_flows_capacity]]/Table1[[#This Row],[total_capacity]]</f>
        <v>0</v>
      </c>
      <c r="D1002">
        <v>5639875.4285714198</v>
      </c>
      <c r="E1002">
        <v>2011</v>
      </c>
      <c r="F1002">
        <v>5639875.4285714198</v>
      </c>
      <c r="G1002">
        <v>0</v>
      </c>
    </row>
    <row r="1003" spans="1:7" x14ac:dyDescent="0.25">
      <c r="A1003" t="s">
        <v>113</v>
      </c>
      <c r="B1003" s="4">
        <f>Table1[[#This Row],[ext_flow_capacity]]/Table1[[#This Row],[total_capacity]]</f>
        <v>0.62608100743218242</v>
      </c>
      <c r="C1003" s="4">
        <f>Table1[[#This Row],[int_flows_capacity]]/Table1[[#This Row],[total_capacity]]</f>
        <v>0.37391899256781758</v>
      </c>
      <c r="D1003">
        <v>39842002.380952299</v>
      </c>
      <c r="E1003">
        <v>2011</v>
      </c>
      <c r="F1003">
        <v>63637136.261904597</v>
      </c>
      <c r="G1003">
        <v>23795133.880952299</v>
      </c>
    </row>
    <row r="1004" spans="1:7" x14ac:dyDescent="0.25">
      <c r="A1004" t="s">
        <v>114</v>
      </c>
      <c r="B1004" s="4">
        <f>Table1[[#This Row],[ext_flow_capacity]]/Table1[[#This Row],[total_capacity]]</f>
        <v>1</v>
      </c>
      <c r="C1004" s="4">
        <f>Table1[[#This Row],[int_flows_capacity]]/Table1[[#This Row],[total_capacity]]</f>
        <v>0</v>
      </c>
      <c r="D1004">
        <v>2479276.57142857</v>
      </c>
      <c r="E1004">
        <v>2011</v>
      </c>
      <c r="F1004">
        <v>2479276.57142857</v>
      </c>
      <c r="G1004">
        <v>0</v>
      </c>
    </row>
    <row r="1005" spans="1:7" x14ac:dyDescent="0.25">
      <c r="A1005" t="s">
        <v>116</v>
      </c>
      <c r="B1005" s="4">
        <f>Table1[[#This Row],[ext_flow_capacity]]/Table1[[#This Row],[total_capacity]]</f>
        <v>0.99192227172496095</v>
      </c>
      <c r="C1005" s="4">
        <f>Table1[[#This Row],[int_flows_capacity]]/Table1[[#This Row],[total_capacity]]</f>
        <v>8.077728275039062E-3</v>
      </c>
      <c r="D1005">
        <v>2667154.7999999998</v>
      </c>
      <c r="E1005">
        <v>2011</v>
      </c>
      <c r="F1005">
        <v>2688874.8</v>
      </c>
      <c r="G1005">
        <v>21720</v>
      </c>
    </row>
    <row r="1006" spans="1:7" x14ac:dyDescent="0.25">
      <c r="A1006" t="s">
        <v>117</v>
      </c>
      <c r="B1006" s="4">
        <f>Table1[[#This Row],[ext_flow_capacity]]/Table1[[#This Row],[total_capacity]]</f>
        <v>0.93652471352001299</v>
      </c>
      <c r="C1006" s="4">
        <f>Table1[[#This Row],[int_flows_capacity]]/Table1[[#This Row],[total_capacity]]</f>
        <v>6.3475286479987E-2</v>
      </c>
      <c r="D1006">
        <v>386323</v>
      </c>
      <c r="E1006">
        <v>2011</v>
      </c>
      <c r="F1006">
        <v>412507</v>
      </c>
      <c r="G1006">
        <v>26184</v>
      </c>
    </row>
    <row r="1007" spans="1:7" x14ac:dyDescent="0.25">
      <c r="A1007" t="s">
        <v>118</v>
      </c>
      <c r="B1007" s="4">
        <f>Table1[[#This Row],[ext_flow_capacity]]/Table1[[#This Row],[total_capacity]]</f>
        <v>0.94683391854034726</v>
      </c>
      <c r="C1007" s="4">
        <f>Table1[[#This Row],[int_flows_capacity]]/Table1[[#This Row],[total_capacity]]</f>
        <v>5.3166081459652716E-2</v>
      </c>
      <c r="D1007">
        <v>976431</v>
      </c>
      <c r="E1007">
        <v>2011</v>
      </c>
      <c r="F1007">
        <v>1031259</v>
      </c>
      <c r="G1007">
        <v>54828</v>
      </c>
    </row>
    <row r="1008" spans="1:7" x14ac:dyDescent="0.25">
      <c r="A1008" t="s">
        <v>120</v>
      </c>
      <c r="B1008" s="4">
        <f>Table1[[#This Row],[ext_flow_capacity]]/Table1[[#This Row],[total_capacity]]</f>
        <v>1</v>
      </c>
      <c r="C1008" s="4">
        <f>Table1[[#This Row],[int_flows_capacity]]/Table1[[#This Row],[total_capacity]]</f>
        <v>0</v>
      </c>
      <c r="D1008">
        <v>615607</v>
      </c>
      <c r="E1008">
        <v>2011</v>
      </c>
      <c r="F1008">
        <v>615607</v>
      </c>
      <c r="G1008">
        <v>0</v>
      </c>
    </row>
    <row r="1009" spans="1:7" x14ac:dyDescent="0.25">
      <c r="A1009" t="s">
        <v>139</v>
      </c>
      <c r="B1009" s="4">
        <f>Table1[[#This Row],[ext_flow_capacity]]/Table1[[#This Row],[total_capacity]]</f>
        <v>1</v>
      </c>
      <c r="C1009" s="4">
        <f>Table1[[#This Row],[int_flows_capacity]]/Table1[[#This Row],[total_capacity]]</f>
        <v>0</v>
      </c>
      <c r="D1009">
        <v>99312</v>
      </c>
      <c r="E1009">
        <v>2011</v>
      </c>
      <c r="F1009">
        <v>99312</v>
      </c>
      <c r="G1009">
        <v>0</v>
      </c>
    </row>
    <row r="1010" spans="1:7" x14ac:dyDescent="0.25">
      <c r="A1010" t="s">
        <v>122</v>
      </c>
      <c r="B1010" s="4">
        <f>Table1[[#This Row],[ext_flow_capacity]]/Table1[[#This Row],[total_capacity]]</f>
        <v>1</v>
      </c>
      <c r="C1010" s="4">
        <f>Table1[[#This Row],[int_flows_capacity]]/Table1[[#This Row],[total_capacity]]</f>
        <v>0</v>
      </c>
      <c r="D1010">
        <v>1152</v>
      </c>
      <c r="E1010">
        <v>2011</v>
      </c>
      <c r="F1010">
        <v>1152</v>
      </c>
      <c r="G1010">
        <v>0</v>
      </c>
    </row>
    <row r="1011" spans="1:7" x14ac:dyDescent="0.25">
      <c r="A1011" t="s">
        <v>185</v>
      </c>
      <c r="B1011" s="4">
        <f>Table1[[#This Row],[ext_flow_capacity]]/Table1[[#This Row],[total_capacity]]</f>
        <v>1</v>
      </c>
      <c r="C1011" s="4">
        <f>Table1[[#This Row],[int_flows_capacity]]/Table1[[#This Row],[total_capacity]]</f>
        <v>0</v>
      </c>
      <c r="D1011">
        <v>13260</v>
      </c>
      <c r="E1011">
        <v>2011</v>
      </c>
      <c r="F1011">
        <v>13260</v>
      </c>
      <c r="G1011">
        <v>0</v>
      </c>
    </row>
    <row r="1012" spans="1:7" x14ac:dyDescent="0.25">
      <c r="A1012" t="s">
        <v>115</v>
      </c>
      <c r="B1012" s="4">
        <f>Table1[[#This Row],[ext_flow_capacity]]/Table1[[#This Row],[total_capacity]]</f>
        <v>0.71693310350157813</v>
      </c>
      <c r="C1012" s="4">
        <f>Table1[[#This Row],[int_flows_capacity]]/Table1[[#This Row],[total_capacity]]</f>
        <v>0.28306689649842182</v>
      </c>
      <c r="D1012">
        <v>5863003.7499999898</v>
      </c>
      <c r="E1012">
        <v>2011</v>
      </c>
      <c r="F1012">
        <v>8177895.1499999799</v>
      </c>
      <c r="G1012">
        <v>2314891.3999999901</v>
      </c>
    </row>
    <row r="1013" spans="1:7" x14ac:dyDescent="0.25">
      <c r="A1013" t="s">
        <v>124</v>
      </c>
      <c r="B1013" s="4">
        <f>Table1[[#This Row],[ext_flow_capacity]]/Table1[[#This Row],[total_capacity]]</f>
        <v>0.79669536613614467</v>
      </c>
      <c r="C1013" s="4">
        <f>Table1[[#This Row],[int_flows_capacity]]/Table1[[#This Row],[total_capacity]]</f>
        <v>0.20330463386385542</v>
      </c>
      <c r="D1013">
        <v>26891971.4357142</v>
      </c>
      <c r="E1013">
        <v>2011</v>
      </c>
      <c r="F1013">
        <v>33754396.697618946</v>
      </c>
      <c r="G1013">
        <v>6862425.26190475</v>
      </c>
    </row>
    <row r="1014" spans="1:7" x14ac:dyDescent="0.25">
      <c r="A1014" t="s">
        <v>126</v>
      </c>
      <c r="B1014" s="4">
        <f>Table1[[#This Row],[ext_flow_capacity]]/Table1[[#This Row],[total_capacity]]</f>
        <v>1</v>
      </c>
      <c r="C1014" s="4">
        <f>Table1[[#This Row],[int_flows_capacity]]/Table1[[#This Row],[total_capacity]]</f>
        <v>0</v>
      </c>
      <c r="D1014">
        <v>49527</v>
      </c>
      <c r="E1014">
        <v>2011</v>
      </c>
      <c r="F1014">
        <v>49527</v>
      </c>
      <c r="G1014">
        <v>0</v>
      </c>
    </row>
    <row r="1015" spans="1:7" x14ac:dyDescent="0.25">
      <c r="A1015" t="s">
        <v>128</v>
      </c>
      <c r="B1015" s="4">
        <f>Table1[[#This Row],[ext_flow_capacity]]/Table1[[#This Row],[total_capacity]]</f>
        <v>1</v>
      </c>
      <c r="C1015" s="4">
        <f>Table1[[#This Row],[int_flows_capacity]]/Table1[[#This Row],[total_capacity]]</f>
        <v>0</v>
      </c>
      <c r="D1015">
        <v>12249489.6887445</v>
      </c>
      <c r="E1015">
        <v>2011</v>
      </c>
      <c r="F1015">
        <v>12249489.6887445</v>
      </c>
      <c r="G1015">
        <v>0</v>
      </c>
    </row>
    <row r="1016" spans="1:7" x14ac:dyDescent="0.25">
      <c r="A1016" t="s">
        <v>130</v>
      </c>
      <c r="B1016" s="4">
        <f>Table1[[#This Row],[ext_flow_capacity]]/Table1[[#This Row],[total_capacity]]</f>
        <v>0.97468107098301926</v>
      </c>
      <c r="C1016" s="4">
        <f>Table1[[#This Row],[int_flows_capacity]]/Table1[[#This Row],[total_capacity]]</f>
        <v>2.5318929016980712E-2</v>
      </c>
      <c r="D1016">
        <v>2208831.5999999898</v>
      </c>
      <c r="E1016">
        <v>2011</v>
      </c>
      <c r="F1016">
        <v>2266209.5999999898</v>
      </c>
      <c r="G1016">
        <v>57378</v>
      </c>
    </row>
    <row r="1017" spans="1:7" x14ac:dyDescent="0.25">
      <c r="A1017" t="s">
        <v>158</v>
      </c>
      <c r="B1017" s="4">
        <f>Table1[[#This Row],[ext_flow_capacity]]/Table1[[#This Row],[total_capacity]]</f>
        <v>0.91954890587862681</v>
      </c>
      <c r="C1017" s="4">
        <f>Table1[[#This Row],[int_flows_capacity]]/Table1[[#This Row],[total_capacity]]</f>
        <v>8.0451094121373218E-2</v>
      </c>
      <c r="D1017">
        <v>1747376.33333333</v>
      </c>
      <c r="E1017">
        <v>2011</v>
      </c>
      <c r="F1017">
        <v>1900253.83333333</v>
      </c>
      <c r="G1017">
        <v>152877.5</v>
      </c>
    </row>
    <row r="1018" spans="1:7" x14ac:dyDescent="0.25">
      <c r="A1018" t="s">
        <v>91</v>
      </c>
      <c r="B1018" s="4">
        <f>Table1[[#This Row],[ext_flow_capacity]]/Table1[[#This Row],[total_capacity]]</f>
        <v>0.85241816705026552</v>
      </c>
      <c r="C1018" s="4">
        <f>Table1[[#This Row],[int_flows_capacity]]/Table1[[#This Row],[total_capacity]]</f>
        <v>0.14758183294973448</v>
      </c>
      <c r="D1018">
        <v>1369036</v>
      </c>
      <c r="E1018">
        <v>2011</v>
      </c>
      <c r="F1018">
        <v>1606061.5</v>
      </c>
      <c r="G1018">
        <v>237025.5</v>
      </c>
    </row>
    <row r="1019" spans="1:7" x14ac:dyDescent="0.25">
      <c r="A1019" t="s">
        <v>134</v>
      </c>
      <c r="B1019" s="4">
        <f>Table1[[#This Row],[ext_flow_capacity]]/Table1[[#This Row],[total_capacity]]</f>
        <v>1</v>
      </c>
      <c r="C1019" s="4">
        <f>Table1[[#This Row],[int_flows_capacity]]/Table1[[#This Row],[total_capacity]]</f>
        <v>0</v>
      </c>
      <c r="D1019">
        <v>11331763.359090799</v>
      </c>
      <c r="E1019">
        <v>2011</v>
      </c>
      <c r="F1019">
        <v>11331763.359090799</v>
      </c>
      <c r="G1019">
        <v>0</v>
      </c>
    </row>
    <row r="1020" spans="1:7" x14ac:dyDescent="0.25">
      <c r="A1020" t="s">
        <v>136</v>
      </c>
      <c r="B1020" s="4">
        <f>Table1[[#This Row],[ext_flow_capacity]]/Table1[[#This Row],[total_capacity]]</f>
        <v>0.69501882480233712</v>
      </c>
      <c r="C1020" s="4">
        <f>Table1[[#This Row],[int_flows_capacity]]/Table1[[#This Row],[total_capacity]]</f>
        <v>0.30498117519766277</v>
      </c>
      <c r="D1020">
        <v>3404861.0238095201</v>
      </c>
      <c r="E1020">
        <v>2011</v>
      </c>
      <c r="F1020">
        <v>4898947.9166666605</v>
      </c>
      <c r="G1020">
        <v>1494086.8928571399</v>
      </c>
    </row>
    <row r="1021" spans="1:7" x14ac:dyDescent="0.25">
      <c r="A1021" t="s">
        <v>137</v>
      </c>
      <c r="B1021" s="4">
        <f>Table1[[#This Row],[ext_flow_capacity]]/Table1[[#This Row],[total_capacity]]</f>
        <v>1</v>
      </c>
      <c r="C1021" s="4">
        <f>Table1[[#This Row],[int_flows_capacity]]/Table1[[#This Row],[total_capacity]]</f>
        <v>0</v>
      </c>
      <c r="D1021">
        <v>2017575.5</v>
      </c>
      <c r="E1021">
        <v>2011</v>
      </c>
      <c r="F1021">
        <v>2017575.5</v>
      </c>
      <c r="G1021">
        <v>0</v>
      </c>
    </row>
    <row r="1022" spans="1:7" x14ac:dyDescent="0.25">
      <c r="A1022" t="s">
        <v>138</v>
      </c>
      <c r="B1022" s="4">
        <f>Table1[[#This Row],[ext_flow_capacity]]/Table1[[#This Row],[total_capacity]]</f>
        <v>0.79639697988862657</v>
      </c>
      <c r="C1022" s="4">
        <f>Table1[[#This Row],[int_flows_capacity]]/Table1[[#This Row],[total_capacity]]</f>
        <v>0.20360302011137341</v>
      </c>
      <c r="D1022">
        <v>11221118.499999899</v>
      </c>
      <c r="E1022">
        <v>2011</v>
      </c>
      <c r="F1022">
        <v>14089855.66666656</v>
      </c>
      <c r="G1022">
        <v>2868737.16666666</v>
      </c>
    </row>
    <row r="1023" spans="1:7" x14ac:dyDescent="0.25">
      <c r="A1023" t="s">
        <v>82</v>
      </c>
      <c r="B1023" s="4">
        <f>Table1[[#This Row],[ext_flow_capacity]]/Table1[[#This Row],[total_capacity]]</f>
        <v>0.99823496170376158</v>
      </c>
      <c r="C1023" s="4">
        <f>Table1[[#This Row],[int_flows_capacity]]/Table1[[#This Row],[total_capacity]]</f>
        <v>1.7650382962383854E-3</v>
      </c>
      <c r="D1023">
        <v>12645920.3696969</v>
      </c>
      <c r="E1023">
        <v>2011</v>
      </c>
      <c r="F1023">
        <v>12668280.3696969</v>
      </c>
      <c r="G1023">
        <v>22360</v>
      </c>
    </row>
    <row r="1024" spans="1:7" x14ac:dyDescent="0.25">
      <c r="A1024" t="s">
        <v>84</v>
      </c>
      <c r="B1024" s="4">
        <f>Table1[[#This Row],[ext_flow_capacity]]/Table1[[#This Row],[total_capacity]]</f>
        <v>0.98419679817624195</v>
      </c>
      <c r="C1024" s="4">
        <f>Table1[[#This Row],[int_flows_capacity]]/Table1[[#This Row],[total_capacity]]</f>
        <v>1.5803201823758072E-2</v>
      </c>
      <c r="D1024">
        <v>5894019.8333333302</v>
      </c>
      <c r="E1024">
        <v>2011</v>
      </c>
      <c r="F1024">
        <v>5988659.8333333302</v>
      </c>
      <c r="G1024">
        <v>94640</v>
      </c>
    </row>
    <row r="1025" spans="1:7" x14ac:dyDescent="0.25">
      <c r="A1025" t="s">
        <v>140</v>
      </c>
      <c r="B1025" s="4">
        <f>Table1[[#This Row],[ext_flow_capacity]]/Table1[[#This Row],[total_capacity]]</f>
        <v>0.86109582186639977</v>
      </c>
      <c r="C1025" s="4">
        <f>Table1[[#This Row],[int_flows_capacity]]/Table1[[#This Row],[total_capacity]]</f>
        <v>0.1389041781336002</v>
      </c>
      <c r="D1025">
        <v>2349028.5</v>
      </c>
      <c r="E1025">
        <v>2011</v>
      </c>
      <c r="F1025">
        <v>2727952.5</v>
      </c>
      <c r="G1025">
        <v>378924</v>
      </c>
    </row>
    <row r="1026" spans="1:7" x14ac:dyDescent="0.25">
      <c r="A1026" t="s">
        <v>141</v>
      </c>
      <c r="B1026" s="4">
        <f>Table1[[#This Row],[ext_flow_capacity]]/Table1[[#This Row],[total_capacity]]</f>
        <v>0.91598205622515427</v>
      </c>
      <c r="C1026" s="4">
        <f>Table1[[#This Row],[int_flows_capacity]]/Table1[[#This Row],[total_capacity]]</f>
        <v>8.4017943774845796E-2</v>
      </c>
      <c r="D1026">
        <v>38673780.666666597</v>
      </c>
      <c r="E1026">
        <v>2011</v>
      </c>
      <c r="F1026">
        <v>42221111.651515074</v>
      </c>
      <c r="G1026">
        <v>3547330.9848484802</v>
      </c>
    </row>
    <row r="1027" spans="1:7" x14ac:dyDescent="0.25">
      <c r="A1027" t="s">
        <v>143</v>
      </c>
      <c r="B1027" s="4">
        <f>Table1[[#This Row],[ext_flow_capacity]]/Table1[[#This Row],[total_capacity]]</f>
        <v>1</v>
      </c>
      <c r="C1027" s="4">
        <f>Table1[[#This Row],[int_flows_capacity]]/Table1[[#This Row],[total_capacity]]</f>
        <v>0</v>
      </c>
      <c r="D1027">
        <v>3288158.66666666</v>
      </c>
      <c r="E1027">
        <v>2011</v>
      </c>
      <c r="F1027">
        <v>3288158.66666666</v>
      </c>
      <c r="G1027">
        <v>0</v>
      </c>
    </row>
    <row r="1028" spans="1:7" x14ac:dyDescent="0.25">
      <c r="A1028" t="s">
        <v>144</v>
      </c>
      <c r="B1028" s="4">
        <f>Table1[[#This Row],[ext_flow_capacity]]/Table1[[#This Row],[total_capacity]]</f>
        <v>1</v>
      </c>
      <c r="C1028" s="4">
        <f>Table1[[#This Row],[int_flows_capacity]]/Table1[[#This Row],[total_capacity]]</f>
        <v>0</v>
      </c>
      <c r="D1028">
        <v>2647237.4999999902</v>
      </c>
      <c r="E1028">
        <v>2011</v>
      </c>
      <c r="F1028">
        <v>2647237.4999999902</v>
      </c>
      <c r="G1028">
        <v>0</v>
      </c>
    </row>
    <row r="1029" spans="1:7" x14ac:dyDescent="0.25">
      <c r="A1029" t="s">
        <v>37</v>
      </c>
      <c r="B1029" s="4">
        <f>Table1[[#This Row],[ext_flow_capacity]]/Table1[[#This Row],[total_capacity]]</f>
        <v>0.42547063367498628</v>
      </c>
      <c r="C1029" s="4">
        <f>Table1[[#This Row],[int_flows_capacity]]/Table1[[#This Row],[total_capacity]]</f>
        <v>0.57452936632501372</v>
      </c>
      <c r="D1029">
        <v>2112826.75</v>
      </c>
      <c r="E1029">
        <v>2011</v>
      </c>
      <c r="F1029">
        <v>4965858</v>
      </c>
      <c r="G1029">
        <v>2853031.25</v>
      </c>
    </row>
    <row r="1030" spans="1:7" x14ac:dyDescent="0.25">
      <c r="A1030" t="s">
        <v>146</v>
      </c>
      <c r="B1030" s="4">
        <f>Table1[[#This Row],[ext_flow_capacity]]/Table1[[#This Row],[total_capacity]]</f>
        <v>0.51158447742217261</v>
      </c>
      <c r="C1030" s="4">
        <f>Table1[[#This Row],[int_flows_capacity]]/Table1[[#This Row],[total_capacity]]</f>
        <v>0.48841552257782739</v>
      </c>
      <c r="D1030">
        <v>6708230.5</v>
      </c>
      <c r="E1030">
        <v>2011</v>
      </c>
      <c r="F1030">
        <v>13112654.5</v>
      </c>
      <c r="G1030">
        <v>6404424</v>
      </c>
    </row>
    <row r="1031" spans="1:7" x14ac:dyDescent="0.25">
      <c r="A1031" t="s">
        <v>148</v>
      </c>
      <c r="B1031" s="4">
        <f>Table1[[#This Row],[ext_flow_capacity]]/Table1[[#This Row],[total_capacity]]</f>
        <v>0.9523682445413052</v>
      </c>
      <c r="C1031" s="4">
        <f>Table1[[#This Row],[int_flows_capacity]]/Table1[[#This Row],[total_capacity]]</f>
        <v>4.7631755458694726E-2</v>
      </c>
      <c r="D1031">
        <v>16957151.742658701</v>
      </c>
      <c r="E1031">
        <v>2011</v>
      </c>
      <c r="F1031">
        <v>17805246.909325369</v>
      </c>
      <c r="G1031">
        <v>848095.16666666605</v>
      </c>
    </row>
    <row r="1032" spans="1:7" x14ac:dyDescent="0.25">
      <c r="A1032" t="s">
        <v>150</v>
      </c>
      <c r="B1032" s="4">
        <f>Table1[[#This Row],[ext_flow_capacity]]/Table1[[#This Row],[total_capacity]]</f>
        <v>0.94811058747154875</v>
      </c>
      <c r="C1032" s="4">
        <f>Table1[[#This Row],[int_flows_capacity]]/Table1[[#This Row],[total_capacity]]</f>
        <v>5.1889412528451202E-2</v>
      </c>
      <c r="D1032">
        <v>8378257.0499999896</v>
      </c>
      <c r="E1032">
        <v>2011</v>
      </c>
      <c r="F1032">
        <v>8836793.0499999896</v>
      </c>
      <c r="G1032">
        <v>458536</v>
      </c>
    </row>
    <row r="1033" spans="1:7" x14ac:dyDescent="0.25">
      <c r="A1033" t="s">
        <v>133</v>
      </c>
      <c r="B1033" s="4">
        <f>Table1[[#This Row],[ext_flow_capacity]]/Table1[[#This Row],[total_capacity]]</f>
        <v>0.89609839541618663</v>
      </c>
      <c r="C1033" s="4">
        <f>Table1[[#This Row],[int_flows_capacity]]/Table1[[#This Row],[total_capacity]]</f>
        <v>0.10390160458381335</v>
      </c>
      <c r="D1033">
        <v>1822297.33333333</v>
      </c>
      <c r="E1033">
        <v>2011</v>
      </c>
      <c r="F1033">
        <v>2033590.666666663</v>
      </c>
      <c r="G1033">
        <v>211293.33333333299</v>
      </c>
    </row>
    <row r="1034" spans="1:7" x14ac:dyDescent="0.25">
      <c r="A1034" t="s">
        <v>154</v>
      </c>
      <c r="B1034" s="4">
        <f>Table1[[#This Row],[ext_flow_capacity]]/Table1[[#This Row],[total_capacity]]</f>
        <v>0.88355855192023902</v>
      </c>
      <c r="C1034" s="4">
        <f>Table1[[#This Row],[int_flows_capacity]]/Table1[[#This Row],[total_capacity]]</f>
        <v>0.11644144807976102</v>
      </c>
      <c r="D1034">
        <v>1139141.99999999</v>
      </c>
      <c r="E1034">
        <v>2011</v>
      </c>
      <c r="F1034">
        <v>1289265.99999999</v>
      </c>
      <c r="G1034">
        <v>150124</v>
      </c>
    </row>
    <row r="1035" spans="1:7" x14ac:dyDescent="0.25">
      <c r="A1035" t="s">
        <v>48</v>
      </c>
      <c r="B1035" s="4">
        <f>Table1[[#This Row],[ext_flow_capacity]]/Table1[[#This Row],[total_capacity]]</f>
        <v>1</v>
      </c>
      <c r="C1035" s="4">
        <f>Table1[[#This Row],[int_flows_capacity]]/Table1[[#This Row],[total_capacity]]</f>
        <v>0</v>
      </c>
      <c r="D1035">
        <v>14514599.890908999</v>
      </c>
      <c r="E1035">
        <v>2011</v>
      </c>
      <c r="F1035">
        <v>14514599.890908999</v>
      </c>
      <c r="G1035">
        <v>0</v>
      </c>
    </row>
    <row r="1036" spans="1:7" x14ac:dyDescent="0.25">
      <c r="A1036" t="s">
        <v>156</v>
      </c>
      <c r="B1036" s="4">
        <f>Table1[[#This Row],[ext_flow_capacity]]/Table1[[#This Row],[total_capacity]]</f>
        <v>1</v>
      </c>
      <c r="C1036" s="4">
        <f>Table1[[#This Row],[int_flows_capacity]]/Table1[[#This Row],[total_capacity]]</f>
        <v>0</v>
      </c>
      <c r="D1036">
        <v>54100</v>
      </c>
      <c r="E1036">
        <v>2011</v>
      </c>
      <c r="F1036">
        <v>54100</v>
      </c>
      <c r="G1036">
        <v>0</v>
      </c>
    </row>
    <row r="1037" spans="1:7" x14ac:dyDescent="0.25">
      <c r="A1037" t="s">
        <v>157</v>
      </c>
      <c r="B1037" s="4">
        <f>Table1[[#This Row],[ext_flow_capacity]]/Table1[[#This Row],[total_capacity]]</f>
        <v>1</v>
      </c>
      <c r="C1037" s="4">
        <f>Table1[[#This Row],[int_flows_capacity]]/Table1[[#This Row],[total_capacity]]</f>
        <v>0</v>
      </c>
      <c r="D1037">
        <v>1110196.49999999</v>
      </c>
      <c r="E1037">
        <v>2011</v>
      </c>
      <c r="F1037">
        <v>1110196.49999999</v>
      </c>
      <c r="G1037">
        <v>0</v>
      </c>
    </row>
    <row r="1038" spans="1:7" x14ac:dyDescent="0.25">
      <c r="A1038" t="s">
        <v>93</v>
      </c>
      <c r="B1038" s="4">
        <f>Table1[[#This Row],[ext_flow_capacity]]/Table1[[#This Row],[total_capacity]]</f>
        <v>1</v>
      </c>
      <c r="C1038" s="4">
        <f>Table1[[#This Row],[int_flows_capacity]]/Table1[[#This Row],[total_capacity]]</f>
        <v>0</v>
      </c>
      <c r="D1038">
        <v>1129640.58333333</v>
      </c>
      <c r="E1038">
        <v>2011</v>
      </c>
      <c r="F1038">
        <v>1129640.58333333</v>
      </c>
      <c r="G1038">
        <v>0</v>
      </c>
    </row>
    <row r="1039" spans="1:7" x14ac:dyDescent="0.25">
      <c r="A1039" t="s">
        <v>175</v>
      </c>
      <c r="B1039" s="4">
        <f>Table1[[#This Row],[ext_flow_capacity]]/Table1[[#This Row],[total_capacity]]</f>
        <v>1</v>
      </c>
      <c r="C1039" s="4">
        <f>Table1[[#This Row],[int_flows_capacity]]/Table1[[#This Row],[total_capacity]]</f>
        <v>0</v>
      </c>
      <c r="D1039">
        <v>83414.5</v>
      </c>
      <c r="E1039">
        <v>2011</v>
      </c>
      <c r="F1039">
        <v>83414.5</v>
      </c>
      <c r="G1039">
        <v>0</v>
      </c>
    </row>
    <row r="1040" spans="1:7" x14ac:dyDescent="0.25">
      <c r="A1040" t="s">
        <v>159</v>
      </c>
      <c r="B1040" s="4">
        <f>Table1[[#This Row],[ext_flow_capacity]]/Table1[[#This Row],[total_capacity]]</f>
        <v>1</v>
      </c>
      <c r="C1040" s="4">
        <f>Table1[[#This Row],[int_flows_capacity]]/Table1[[#This Row],[total_capacity]]</f>
        <v>0</v>
      </c>
      <c r="D1040">
        <v>366782</v>
      </c>
      <c r="E1040">
        <v>2011</v>
      </c>
      <c r="F1040">
        <v>366782</v>
      </c>
      <c r="G1040">
        <v>0</v>
      </c>
    </row>
    <row r="1041" spans="1:7" x14ac:dyDescent="0.25">
      <c r="A1041" t="s">
        <v>163</v>
      </c>
      <c r="B1041" s="4">
        <f>Table1[[#This Row],[ext_flow_capacity]]/Table1[[#This Row],[total_capacity]]</f>
        <v>1</v>
      </c>
      <c r="C1041" s="4">
        <f>Table1[[#This Row],[int_flows_capacity]]/Table1[[#This Row],[total_capacity]]</f>
        <v>0</v>
      </c>
      <c r="D1041">
        <v>2576450.3030303</v>
      </c>
      <c r="E1041">
        <v>2011</v>
      </c>
      <c r="F1041">
        <v>2576450.3030303</v>
      </c>
      <c r="G1041">
        <v>0</v>
      </c>
    </row>
    <row r="1042" spans="1:7" x14ac:dyDescent="0.25">
      <c r="A1042" t="s">
        <v>160</v>
      </c>
      <c r="B1042" s="4">
        <f>Table1[[#This Row],[ext_flow_capacity]]/Table1[[#This Row],[total_capacity]]</f>
        <v>0.84083144149243294</v>
      </c>
      <c r="C1042" s="4">
        <f>Table1[[#This Row],[int_flows_capacity]]/Table1[[#This Row],[total_capacity]]</f>
        <v>0.15916855850756709</v>
      </c>
      <c r="D1042">
        <v>1698730.5</v>
      </c>
      <c r="E1042">
        <v>2011</v>
      </c>
      <c r="F1042">
        <v>2020298.5</v>
      </c>
      <c r="G1042">
        <v>321568</v>
      </c>
    </row>
    <row r="1043" spans="1:7" x14ac:dyDescent="0.25">
      <c r="A1043" t="s">
        <v>99</v>
      </c>
      <c r="B1043" s="4">
        <f>Table1[[#This Row],[ext_flow_capacity]]/Table1[[#This Row],[total_capacity]]</f>
        <v>1</v>
      </c>
      <c r="C1043" s="4">
        <f>Table1[[#This Row],[int_flows_capacity]]/Table1[[#This Row],[total_capacity]]</f>
        <v>0</v>
      </c>
      <c r="D1043">
        <v>798547.99999999802</v>
      </c>
      <c r="E1043">
        <v>2011</v>
      </c>
      <c r="F1043">
        <v>798547.99999999802</v>
      </c>
      <c r="G1043">
        <v>0</v>
      </c>
    </row>
    <row r="1044" spans="1:7" x14ac:dyDescent="0.25">
      <c r="A1044" t="s">
        <v>161</v>
      </c>
      <c r="B1044" s="4">
        <f>Table1[[#This Row],[ext_flow_capacity]]/Table1[[#This Row],[total_capacity]]</f>
        <v>1</v>
      </c>
      <c r="C1044" s="4">
        <f>Table1[[#This Row],[int_flows_capacity]]/Table1[[#This Row],[total_capacity]]</f>
        <v>0</v>
      </c>
      <c r="D1044">
        <v>15156</v>
      </c>
      <c r="E1044">
        <v>2011</v>
      </c>
      <c r="F1044">
        <v>15156</v>
      </c>
      <c r="G1044">
        <v>0</v>
      </c>
    </row>
    <row r="1045" spans="1:7" x14ac:dyDescent="0.25">
      <c r="A1045" t="s">
        <v>186</v>
      </c>
      <c r="B1045" s="4">
        <f>Table1[[#This Row],[ext_flow_capacity]]/Table1[[#This Row],[total_capacity]]</f>
        <v>1</v>
      </c>
      <c r="C1045" s="4">
        <f>Table1[[#This Row],[int_flows_capacity]]/Table1[[#This Row],[total_capacity]]</f>
        <v>0</v>
      </c>
      <c r="D1045">
        <v>11808</v>
      </c>
      <c r="E1045">
        <v>2011</v>
      </c>
      <c r="F1045">
        <v>11808</v>
      </c>
      <c r="G1045">
        <v>0</v>
      </c>
    </row>
    <row r="1046" spans="1:7" x14ac:dyDescent="0.25">
      <c r="A1046" t="s">
        <v>184</v>
      </c>
      <c r="B1046" s="4">
        <f>Table1[[#This Row],[ext_flow_capacity]]/Table1[[#This Row],[total_capacity]]</f>
        <v>1</v>
      </c>
      <c r="C1046" s="4">
        <f>Table1[[#This Row],[int_flows_capacity]]/Table1[[#This Row],[total_capacity]]</f>
        <v>0</v>
      </c>
      <c r="D1046">
        <v>6565</v>
      </c>
      <c r="E1046">
        <v>2011</v>
      </c>
      <c r="F1046">
        <v>6565</v>
      </c>
      <c r="G1046">
        <v>0</v>
      </c>
    </row>
    <row r="1047" spans="1:7" x14ac:dyDescent="0.25">
      <c r="A1047" t="s">
        <v>162</v>
      </c>
      <c r="B1047" s="4">
        <f>Table1[[#This Row],[ext_flow_capacity]]/Table1[[#This Row],[total_capacity]]</f>
        <v>0.98619931520219772</v>
      </c>
      <c r="C1047" s="4">
        <f>Table1[[#This Row],[int_flows_capacity]]/Table1[[#This Row],[total_capacity]]</f>
        <v>1.3800684797802283E-2</v>
      </c>
      <c r="D1047">
        <v>2181250.3030303</v>
      </c>
      <c r="E1047">
        <v>2011</v>
      </c>
      <c r="F1047">
        <v>2211774.3030303</v>
      </c>
      <c r="G1047">
        <v>30524</v>
      </c>
    </row>
    <row r="1048" spans="1:7" x14ac:dyDescent="0.25">
      <c r="A1048" t="s">
        <v>164</v>
      </c>
      <c r="B1048" s="4">
        <f>Table1[[#This Row],[ext_flow_capacity]]/Table1[[#This Row],[total_capacity]]</f>
        <v>1</v>
      </c>
      <c r="C1048" s="4">
        <f>Table1[[#This Row],[int_flows_capacity]]/Table1[[#This Row],[total_capacity]]</f>
        <v>0</v>
      </c>
      <c r="D1048">
        <v>2618979.4583333302</v>
      </c>
      <c r="E1048">
        <v>2011</v>
      </c>
      <c r="F1048">
        <v>2618979.4583333302</v>
      </c>
      <c r="G1048">
        <v>0</v>
      </c>
    </row>
    <row r="1049" spans="1:7" x14ac:dyDescent="0.25">
      <c r="A1049" t="s">
        <v>165</v>
      </c>
      <c r="B1049" s="4">
        <f>Table1[[#This Row],[ext_flow_capacity]]/Table1[[#This Row],[total_capacity]]</f>
        <v>1</v>
      </c>
      <c r="C1049" s="4">
        <f>Table1[[#This Row],[int_flows_capacity]]/Table1[[#This Row],[total_capacity]]</f>
        <v>0</v>
      </c>
      <c r="D1049">
        <v>1406151.5</v>
      </c>
      <c r="E1049">
        <v>2011</v>
      </c>
      <c r="F1049">
        <v>1406151.5</v>
      </c>
      <c r="G1049">
        <v>0</v>
      </c>
    </row>
    <row r="1050" spans="1:7" x14ac:dyDescent="0.25">
      <c r="A1050" t="s">
        <v>52</v>
      </c>
      <c r="B1050" s="4">
        <f>Table1[[#This Row],[ext_flow_capacity]]/Table1[[#This Row],[total_capacity]]</f>
        <v>1</v>
      </c>
      <c r="C1050" s="4">
        <f>Table1[[#This Row],[int_flows_capacity]]/Table1[[#This Row],[total_capacity]]</f>
        <v>0</v>
      </c>
      <c r="D1050">
        <v>11151055.6805555</v>
      </c>
      <c r="E1050">
        <v>2011</v>
      </c>
      <c r="F1050">
        <v>11151055.6805555</v>
      </c>
      <c r="G1050">
        <v>0</v>
      </c>
    </row>
    <row r="1051" spans="1:7" x14ac:dyDescent="0.25">
      <c r="A1051" t="s">
        <v>166</v>
      </c>
      <c r="B1051" s="4">
        <f>Table1[[#This Row],[ext_flow_capacity]]/Table1[[#This Row],[total_capacity]]</f>
        <v>1</v>
      </c>
      <c r="C1051" s="4">
        <f>Table1[[#This Row],[int_flows_capacity]]/Table1[[#This Row],[total_capacity]]</f>
        <v>0</v>
      </c>
      <c r="D1051">
        <v>784657.25</v>
      </c>
      <c r="E1051">
        <v>2011</v>
      </c>
      <c r="F1051">
        <v>784657.25</v>
      </c>
      <c r="G1051">
        <v>0</v>
      </c>
    </row>
    <row r="1052" spans="1:7" x14ac:dyDescent="0.25">
      <c r="A1052" t="s">
        <v>167</v>
      </c>
      <c r="B1052" s="4">
        <f>Table1[[#This Row],[ext_flow_capacity]]/Table1[[#This Row],[total_capacity]]</f>
        <v>1</v>
      </c>
      <c r="C1052" s="4">
        <f>Table1[[#This Row],[int_flows_capacity]]/Table1[[#This Row],[total_capacity]]</f>
        <v>0</v>
      </c>
      <c r="D1052">
        <v>1042868</v>
      </c>
      <c r="E1052">
        <v>2011</v>
      </c>
      <c r="F1052">
        <v>1042868</v>
      </c>
      <c r="G1052">
        <v>0</v>
      </c>
    </row>
    <row r="1053" spans="1:7" x14ac:dyDescent="0.25">
      <c r="A1053" t="s">
        <v>95</v>
      </c>
      <c r="B1053" s="4">
        <f>Table1[[#This Row],[ext_flow_capacity]]/Table1[[#This Row],[total_capacity]]</f>
        <v>1</v>
      </c>
      <c r="C1053" s="4">
        <f>Table1[[#This Row],[int_flows_capacity]]/Table1[[#This Row],[total_capacity]]</f>
        <v>0</v>
      </c>
      <c r="D1053">
        <v>795703.99999999802</v>
      </c>
      <c r="E1053">
        <v>2011</v>
      </c>
      <c r="F1053">
        <v>795703.99999999802</v>
      </c>
      <c r="G1053">
        <v>0</v>
      </c>
    </row>
    <row r="1054" spans="1:7" x14ac:dyDescent="0.25">
      <c r="A1054" t="s">
        <v>183</v>
      </c>
      <c r="B1054" s="4">
        <f>Table1[[#This Row],[ext_flow_capacity]]/Table1[[#This Row],[total_capacity]]</f>
        <v>1</v>
      </c>
      <c r="C1054" s="4">
        <f>Table1[[#This Row],[int_flows_capacity]]/Table1[[#This Row],[total_capacity]]</f>
        <v>0</v>
      </c>
      <c r="D1054">
        <v>84240</v>
      </c>
      <c r="E1054">
        <v>2011</v>
      </c>
      <c r="F1054">
        <v>84240</v>
      </c>
      <c r="G1054">
        <v>0</v>
      </c>
    </row>
    <row r="1055" spans="1:7" x14ac:dyDescent="0.25">
      <c r="A1055" t="s">
        <v>119</v>
      </c>
      <c r="B1055" s="4">
        <f>Table1[[#This Row],[ext_flow_capacity]]/Table1[[#This Row],[total_capacity]]</f>
        <v>1</v>
      </c>
      <c r="C1055" s="4">
        <f>Table1[[#This Row],[int_flows_capacity]]/Table1[[#This Row],[total_capacity]]</f>
        <v>0</v>
      </c>
      <c r="D1055">
        <v>86940</v>
      </c>
      <c r="E1055">
        <v>2011</v>
      </c>
      <c r="F1055">
        <v>86940</v>
      </c>
      <c r="G1055">
        <v>0</v>
      </c>
    </row>
    <row r="1056" spans="1:7" x14ac:dyDescent="0.25">
      <c r="A1056" t="s">
        <v>170</v>
      </c>
      <c r="B1056" s="4">
        <f>Table1[[#This Row],[ext_flow_capacity]]/Table1[[#This Row],[total_capacity]]</f>
        <v>0.75423601649390482</v>
      </c>
      <c r="C1056" s="4">
        <f>Table1[[#This Row],[int_flows_capacity]]/Table1[[#This Row],[total_capacity]]</f>
        <v>0.24576398350609518</v>
      </c>
      <c r="D1056">
        <v>204199.125</v>
      </c>
      <c r="E1056">
        <v>2011</v>
      </c>
      <c r="F1056">
        <v>270736.375</v>
      </c>
      <c r="G1056">
        <v>66537.25</v>
      </c>
    </row>
    <row r="1057" spans="1:7" x14ac:dyDescent="0.25">
      <c r="A1057" t="s">
        <v>171</v>
      </c>
      <c r="B1057" s="4">
        <f>Table1[[#This Row],[ext_flow_capacity]]/Table1[[#This Row],[total_capacity]]</f>
        <v>1</v>
      </c>
      <c r="C1057" s="4">
        <f>Table1[[#This Row],[int_flows_capacity]]/Table1[[#This Row],[total_capacity]]</f>
        <v>0</v>
      </c>
      <c r="D1057">
        <v>936883.45833333198</v>
      </c>
      <c r="E1057">
        <v>2011</v>
      </c>
      <c r="F1057">
        <v>936883.45833333198</v>
      </c>
      <c r="G1057">
        <v>0</v>
      </c>
    </row>
    <row r="1058" spans="1:7" x14ac:dyDescent="0.25">
      <c r="A1058" t="s">
        <v>172</v>
      </c>
      <c r="B1058" s="4">
        <f>Table1[[#This Row],[ext_flow_capacity]]/Table1[[#This Row],[total_capacity]]</f>
        <v>1</v>
      </c>
      <c r="C1058" s="4">
        <f>Table1[[#This Row],[int_flows_capacity]]/Table1[[#This Row],[total_capacity]]</f>
        <v>0</v>
      </c>
      <c r="D1058">
        <v>819381.33333333198</v>
      </c>
      <c r="E1058">
        <v>2011</v>
      </c>
      <c r="F1058">
        <v>819381.33333333198</v>
      </c>
      <c r="G1058">
        <v>0</v>
      </c>
    </row>
    <row r="1059" spans="1:7" x14ac:dyDescent="0.25">
      <c r="A1059" t="s">
        <v>173</v>
      </c>
      <c r="B1059" s="4">
        <f>Table1[[#This Row],[ext_flow_capacity]]/Table1[[#This Row],[total_capacity]]</f>
        <v>1</v>
      </c>
      <c r="C1059" s="4">
        <f>Table1[[#This Row],[int_flows_capacity]]/Table1[[#This Row],[total_capacity]]</f>
        <v>0</v>
      </c>
      <c r="D1059">
        <v>82160</v>
      </c>
      <c r="E1059">
        <v>2011</v>
      </c>
      <c r="F1059">
        <v>82160</v>
      </c>
      <c r="G1059">
        <v>0</v>
      </c>
    </row>
    <row r="1060" spans="1:7" x14ac:dyDescent="0.25">
      <c r="A1060" t="s">
        <v>174</v>
      </c>
      <c r="B1060" s="4">
        <f>Table1[[#This Row],[ext_flow_capacity]]/Table1[[#This Row],[total_capacity]]</f>
        <v>1</v>
      </c>
      <c r="C1060" s="4">
        <f>Table1[[#This Row],[int_flows_capacity]]/Table1[[#This Row],[total_capacity]]</f>
        <v>0</v>
      </c>
      <c r="D1060">
        <v>82160</v>
      </c>
      <c r="E1060">
        <v>2011</v>
      </c>
      <c r="F1060">
        <v>82160</v>
      </c>
      <c r="G1060">
        <v>0</v>
      </c>
    </row>
    <row r="1061" spans="1:7" x14ac:dyDescent="0.25">
      <c r="A1061" t="s">
        <v>131</v>
      </c>
      <c r="B1061" s="4">
        <f>Table1[[#This Row],[ext_flow_capacity]]/Table1[[#This Row],[total_capacity]]</f>
        <v>1</v>
      </c>
      <c r="C1061" s="4">
        <f>Table1[[#This Row],[int_flows_capacity]]/Table1[[#This Row],[total_capacity]]</f>
        <v>0</v>
      </c>
      <c r="D1061">
        <v>709492.66666666605</v>
      </c>
      <c r="E1061">
        <v>2011</v>
      </c>
      <c r="F1061">
        <v>709492.66666666605</v>
      </c>
      <c r="G1061">
        <v>0</v>
      </c>
    </row>
    <row r="1062" spans="1:7" x14ac:dyDescent="0.25">
      <c r="A1062" t="s">
        <v>132</v>
      </c>
      <c r="B1062" s="4">
        <f>Table1[[#This Row],[ext_flow_capacity]]/Table1[[#This Row],[total_capacity]]</f>
        <v>1</v>
      </c>
      <c r="C1062" s="4">
        <f>Table1[[#This Row],[int_flows_capacity]]/Table1[[#This Row],[total_capacity]]</f>
        <v>0</v>
      </c>
      <c r="D1062">
        <v>958668.33333333198</v>
      </c>
      <c r="E1062">
        <v>2011</v>
      </c>
      <c r="F1062">
        <v>958668.33333333198</v>
      </c>
      <c r="G1062">
        <v>0</v>
      </c>
    </row>
    <row r="1063" spans="1:7" x14ac:dyDescent="0.25">
      <c r="A1063" t="s">
        <v>179</v>
      </c>
      <c r="B1063" s="4">
        <f>Table1[[#This Row],[ext_flow_capacity]]/Table1[[#This Row],[total_capacity]]</f>
        <v>1</v>
      </c>
      <c r="C1063" s="4">
        <f>Table1[[#This Row],[int_flows_capacity]]/Table1[[#This Row],[total_capacity]]</f>
        <v>0</v>
      </c>
      <c r="D1063">
        <v>13156</v>
      </c>
      <c r="E1063">
        <v>2011</v>
      </c>
      <c r="F1063">
        <v>13156</v>
      </c>
      <c r="G1063">
        <v>0</v>
      </c>
    </row>
    <row r="1064" spans="1:7" x14ac:dyDescent="0.25">
      <c r="A1064" t="s">
        <v>4</v>
      </c>
      <c r="B1064" s="4">
        <f>Table1[[#This Row],[ext_flow_capacity]]/Table1[[#This Row],[total_capacity]]</f>
        <v>0.93763721337466677</v>
      </c>
      <c r="C1064" s="4">
        <f>Table1[[#This Row],[int_flows_capacity]]/Table1[[#This Row],[total_capacity]]</f>
        <v>6.2362786625333282E-2</v>
      </c>
      <c r="D1064">
        <v>171061935.421121</v>
      </c>
      <c r="E1064">
        <v>2012</v>
      </c>
      <c r="F1064">
        <v>182439362.45389509</v>
      </c>
      <c r="G1064">
        <v>11377427.0327741</v>
      </c>
    </row>
    <row r="1065" spans="1:7" x14ac:dyDescent="0.25">
      <c r="A1065" t="s">
        <v>5</v>
      </c>
      <c r="B1065" s="4">
        <f>Table1[[#This Row],[ext_flow_capacity]]/Table1[[#This Row],[total_capacity]]</f>
        <v>0.82881036484690229</v>
      </c>
      <c r="C1065" s="4">
        <f>Table1[[#This Row],[int_flows_capacity]]/Table1[[#This Row],[total_capacity]]</f>
        <v>0.17118963515309779</v>
      </c>
      <c r="D1065">
        <v>12413493.815891</v>
      </c>
      <c r="E1065">
        <v>2012</v>
      </c>
      <c r="F1065">
        <v>14977483.803769778</v>
      </c>
      <c r="G1065">
        <v>2563989.9878787799</v>
      </c>
    </row>
    <row r="1066" spans="1:7" x14ac:dyDescent="0.25">
      <c r="A1066" t="s">
        <v>109</v>
      </c>
      <c r="B1066" s="4">
        <f>Table1[[#This Row],[ext_flow_capacity]]/Table1[[#This Row],[total_capacity]]</f>
        <v>0.71717644785946477</v>
      </c>
      <c r="C1066" s="4">
        <f>Table1[[#This Row],[int_flows_capacity]]/Table1[[#This Row],[total_capacity]]</f>
        <v>0.28282355214053523</v>
      </c>
      <c r="D1066">
        <v>84127704.150649205</v>
      </c>
      <c r="E1066">
        <v>2012</v>
      </c>
      <c r="F1066">
        <v>117304053.1402595</v>
      </c>
      <c r="G1066">
        <v>33176348.989610299</v>
      </c>
    </row>
    <row r="1067" spans="1:7" x14ac:dyDescent="0.25">
      <c r="A1067" t="s">
        <v>7</v>
      </c>
      <c r="B1067" s="4">
        <f>Table1[[#This Row],[ext_flow_capacity]]/Table1[[#This Row],[total_capacity]]</f>
        <v>0.99316522079103153</v>
      </c>
      <c r="C1067" s="4">
        <f>Table1[[#This Row],[int_flows_capacity]]/Table1[[#This Row],[total_capacity]]</f>
        <v>6.8347792089685326E-3</v>
      </c>
      <c r="D1067">
        <v>194603395.473232</v>
      </c>
      <c r="E1067">
        <v>2012</v>
      </c>
      <c r="F1067">
        <v>195942620.01868653</v>
      </c>
      <c r="G1067">
        <v>1339224.5454545401</v>
      </c>
    </row>
    <row r="1068" spans="1:7" x14ac:dyDescent="0.25">
      <c r="A1068" t="s">
        <v>8</v>
      </c>
      <c r="B1068" s="4">
        <f>Table1[[#This Row],[ext_flow_capacity]]/Table1[[#This Row],[total_capacity]]</f>
        <v>1</v>
      </c>
      <c r="C1068" s="4">
        <f>Table1[[#This Row],[int_flows_capacity]]/Table1[[#This Row],[total_capacity]]</f>
        <v>0</v>
      </c>
      <c r="D1068">
        <v>5521114.8095238004</v>
      </c>
      <c r="E1068">
        <v>2012</v>
      </c>
      <c r="F1068">
        <v>5521114.8095238004</v>
      </c>
      <c r="G1068">
        <v>0</v>
      </c>
    </row>
    <row r="1069" spans="1:7" x14ac:dyDescent="0.25">
      <c r="A1069" t="s">
        <v>88</v>
      </c>
      <c r="B1069" s="4">
        <f>Table1[[#This Row],[ext_flow_capacity]]/Table1[[#This Row],[total_capacity]]</f>
        <v>1</v>
      </c>
      <c r="C1069" s="4">
        <f>Table1[[#This Row],[int_flows_capacity]]/Table1[[#This Row],[total_capacity]]</f>
        <v>0</v>
      </c>
      <c r="D1069">
        <v>10869553.598196199</v>
      </c>
      <c r="E1069">
        <v>2012</v>
      </c>
      <c r="F1069">
        <v>10869553.598196199</v>
      </c>
      <c r="G1069">
        <v>0</v>
      </c>
    </row>
    <row r="1070" spans="1:7" x14ac:dyDescent="0.25">
      <c r="A1070" t="s">
        <v>9</v>
      </c>
      <c r="B1070" s="4">
        <f>Table1[[#This Row],[ext_flow_capacity]]/Table1[[#This Row],[total_capacity]]</f>
        <v>0.60054095028839161</v>
      </c>
      <c r="C1070" s="4">
        <f>Table1[[#This Row],[int_flows_capacity]]/Table1[[#This Row],[total_capacity]]</f>
        <v>0.39945904971160839</v>
      </c>
      <c r="D1070">
        <v>195565225.92434999</v>
      </c>
      <c r="E1070">
        <v>2012</v>
      </c>
      <c r="F1070">
        <v>325648443.84123302</v>
      </c>
      <c r="G1070">
        <v>130083217.91688301</v>
      </c>
    </row>
    <row r="1071" spans="1:7" x14ac:dyDescent="0.25">
      <c r="A1071" t="s">
        <v>10</v>
      </c>
      <c r="B1071" s="4">
        <f>Table1[[#This Row],[ext_flow_capacity]]/Table1[[#This Row],[total_capacity]]</f>
        <v>0.95871931742147654</v>
      </c>
      <c r="C1071" s="4">
        <f>Table1[[#This Row],[int_flows_capacity]]/Table1[[#This Row],[total_capacity]]</f>
        <v>4.1280682578523437E-2</v>
      </c>
      <c r="D1071">
        <v>60768558.448268302</v>
      </c>
      <c r="E1071">
        <v>2012</v>
      </c>
      <c r="F1071">
        <v>63385140.305411153</v>
      </c>
      <c r="G1071">
        <v>2616581.8571428498</v>
      </c>
    </row>
    <row r="1072" spans="1:7" x14ac:dyDescent="0.25">
      <c r="A1072" t="s">
        <v>11</v>
      </c>
      <c r="B1072" s="4">
        <f>Table1[[#This Row],[ext_flow_capacity]]/Table1[[#This Row],[total_capacity]]</f>
        <v>1</v>
      </c>
      <c r="C1072" s="4">
        <f>Table1[[#This Row],[int_flows_capacity]]/Table1[[#This Row],[total_capacity]]</f>
        <v>0</v>
      </c>
      <c r="D1072">
        <v>8124001.2605158603</v>
      </c>
      <c r="E1072">
        <v>2012</v>
      </c>
      <c r="F1072">
        <v>8124001.2605158603</v>
      </c>
      <c r="G1072">
        <v>0</v>
      </c>
    </row>
    <row r="1073" spans="1:7" x14ac:dyDescent="0.25">
      <c r="A1073" t="s">
        <v>12</v>
      </c>
      <c r="B1073" s="4">
        <f>Table1[[#This Row],[ext_flow_capacity]]/Table1[[#This Row],[total_capacity]]</f>
        <v>0.98918637187575487</v>
      </c>
      <c r="C1073" s="4">
        <f>Table1[[#This Row],[int_flows_capacity]]/Table1[[#This Row],[total_capacity]]</f>
        <v>1.0813628124245104E-2</v>
      </c>
      <c r="D1073">
        <v>15440080.0555555</v>
      </c>
      <c r="E1073">
        <v>2012</v>
      </c>
      <c r="F1073">
        <v>15608868.5555555</v>
      </c>
      <c r="G1073">
        <v>168788.5</v>
      </c>
    </row>
    <row r="1074" spans="1:7" x14ac:dyDescent="0.25">
      <c r="A1074" t="s">
        <v>90</v>
      </c>
      <c r="B1074" s="4">
        <f>Table1[[#This Row],[ext_flow_capacity]]/Table1[[#This Row],[total_capacity]]</f>
        <v>1</v>
      </c>
      <c r="C1074" s="4">
        <f>Table1[[#This Row],[int_flows_capacity]]/Table1[[#This Row],[total_capacity]]</f>
        <v>0</v>
      </c>
      <c r="D1074">
        <v>7747459.1301587196</v>
      </c>
      <c r="E1074">
        <v>2012</v>
      </c>
      <c r="F1074">
        <v>7747459.1301587196</v>
      </c>
      <c r="G1074">
        <v>0</v>
      </c>
    </row>
    <row r="1075" spans="1:7" x14ac:dyDescent="0.25">
      <c r="A1075" t="s">
        <v>13</v>
      </c>
      <c r="B1075" s="4">
        <f>Table1[[#This Row],[ext_flow_capacity]]/Table1[[#This Row],[total_capacity]]</f>
        <v>0.69980114680579497</v>
      </c>
      <c r="C1075" s="4">
        <f>Table1[[#This Row],[int_flows_capacity]]/Table1[[#This Row],[total_capacity]]</f>
        <v>0.30019885319420508</v>
      </c>
      <c r="D1075">
        <v>1462128445.6773701</v>
      </c>
      <c r="E1075">
        <v>2012</v>
      </c>
      <c r="F1075">
        <v>2089348456.13097</v>
      </c>
      <c r="G1075">
        <v>627220010.45360005</v>
      </c>
    </row>
    <row r="1076" spans="1:7" x14ac:dyDescent="0.25">
      <c r="A1076" t="s">
        <v>14</v>
      </c>
      <c r="B1076" s="4">
        <f>Table1[[#This Row],[ext_flow_capacity]]/Table1[[#This Row],[total_capacity]]</f>
        <v>0.96090912310760346</v>
      </c>
      <c r="C1076" s="4">
        <f>Table1[[#This Row],[int_flows_capacity]]/Table1[[#This Row],[total_capacity]]</f>
        <v>3.9090876892396514E-2</v>
      </c>
      <c r="D1076">
        <v>273784014.35853499</v>
      </c>
      <c r="E1076">
        <v>2012</v>
      </c>
      <c r="F1076">
        <v>284921859.70002121</v>
      </c>
      <c r="G1076">
        <v>11137845.341486201</v>
      </c>
    </row>
    <row r="1077" spans="1:7" x14ac:dyDescent="0.25">
      <c r="A1077" t="s">
        <v>15</v>
      </c>
      <c r="B1077" s="4">
        <f>Table1[[#This Row],[ext_flow_capacity]]/Table1[[#This Row],[total_capacity]]</f>
        <v>1</v>
      </c>
      <c r="C1077" s="4">
        <f>Table1[[#This Row],[int_flows_capacity]]/Table1[[#This Row],[total_capacity]]</f>
        <v>0</v>
      </c>
      <c r="D1077">
        <v>11023900.484523799</v>
      </c>
      <c r="E1077">
        <v>2012</v>
      </c>
      <c r="F1077">
        <v>11023900.484523799</v>
      </c>
      <c r="G1077">
        <v>0</v>
      </c>
    </row>
    <row r="1078" spans="1:7" x14ac:dyDescent="0.25">
      <c r="A1078" t="s">
        <v>16</v>
      </c>
      <c r="B1078" s="4">
        <f>Table1[[#This Row],[ext_flow_capacity]]/Table1[[#This Row],[total_capacity]]</f>
        <v>0.96669682186594219</v>
      </c>
      <c r="C1078" s="4">
        <f>Table1[[#This Row],[int_flows_capacity]]/Table1[[#This Row],[total_capacity]]</f>
        <v>3.3303178134057768E-2</v>
      </c>
      <c r="D1078">
        <v>125794884.21352801</v>
      </c>
      <c r="E1078">
        <v>2012</v>
      </c>
      <c r="F1078">
        <v>130128579.47615427</v>
      </c>
      <c r="G1078">
        <v>4333695.2626262596</v>
      </c>
    </row>
    <row r="1079" spans="1:7" x14ac:dyDescent="0.25">
      <c r="A1079" t="s">
        <v>17</v>
      </c>
      <c r="B1079" s="4">
        <f>Table1[[#This Row],[ext_flow_capacity]]/Table1[[#This Row],[total_capacity]]</f>
        <v>1</v>
      </c>
      <c r="C1079" s="4">
        <f>Table1[[#This Row],[int_flows_capacity]]/Table1[[#This Row],[total_capacity]]</f>
        <v>0</v>
      </c>
      <c r="D1079">
        <v>512239</v>
      </c>
      <c r="E1079">
        <v>2012</v>
      </c>
      <c r="F1079">
        <v>512239</v>
      </c>
      <c r="G1079">
        <v>0</v>
      </c>
    </row>
    <row r="1080" spans="1:7" x14ac:dyDescent="0.25">
      <c r="A1080" t="s">
        <v>18</v>
      </c>
      <c r="B1080" s="4">
        <f>Table1[[#This Row],[ext_flow_capacity]]/Table1[[#This Row],[total_capacity]]</f>
        <v>0.87010582931436775</v>
      </c>
      <c r="C1080" s="4">
        <f>Table1[[#This Row],[int_flows_capacity]]/Table1[[#This Row],[total_capacity]]</f>
        <v>0.12989417068563225</v>
      </c>
      <c r="D1080">
        <v>247448665.17618999</v>
      </c>
      <c r="E1080">
        <v>2012</v>
      </c>
      <c r="F1080">
        <v>284389159.1568538</v>
      </c>
      <c r="G1080">
        <v>36940493.980663799</v>
      </c>
    </row>
    <row r="1081" spans="1:7" x14ac:dyDescent="0.25">
      <c r="A1081" t="s">
        <v>19</v>
      </c>
      <c r="B1081" s="4">
        <f>Table1[[#This Row],[ext_flow_capacity]]/Table1[[#This Row],[total_capacity]]</f>
        <v>0.9709363326424818</v>
      </c>
      <c r="C1081" s="4">
        <f>Table1[[#This Row],[int_flows_capacity]]/Table1[[#This Row],[total_capacity]]</f>
        <v>2.9063667357518318E-2</v>
      </c>
      <c r="D1081">
        <v>186592411.33751699</v>
      </c>
      <c r="E1081">
        <v>2012</v>
      </c>
      <c r="F1081">
        <v>192177803.07972476</v>
      </c>
      <c r="G1081">
        <v>5585391.7422077795</v>
      </c>
    </row>
    <row r="1082" spans="1:7" x14ac:dyDescent="0.25">
      <c r="A1082" t="s">
        <v>20</v>
      </c>
      <c r="B1082" s="4">
        <f>Table1[[#This Row],[ext_flow_capacity]]/Table1[[#This Row],[total_capacity]]</f>
        <v>0.97935955324066359</v>
      </c>
      <c r="C1082" s="4">
        <f>Table1[[#This Row],[int_flows_capacity]]/Table1[[#This Row],[total_capacity]]</f>
        <v>2.0640446759336368E-2</v>
      </c>
      <c r="D1082">
        <v>207461000.03036001</v>
      </c>
      <c r="E1082">
        <v>2012</v>
      </c>
      <c r="F1082">
        <v>211833334.69702667</v>
      </c>
      <c r="G1082">
        <v>4372334.6666666605</v>
      </c>
    </row>
    <row r="1083" spans="1:7" x14ac:dyDescent="0.25">
      <c r="A1083" t="s">
        <v>21</v>
      </c>
      <c r="B1083" s="4">
        <f>Table1[[#This Row],[ext_flow_capacity]]/Table1[[#This Row],[total_capacity]]</f>
        <v>0.96664446723936204</v>
      </c>
      <c r="C1083" s="4">
        <f>Table1[[#This Row],[int_flows_capacity]]/Table1[[#This Row],[total_capacity]]</f>
        <v>3.3355532760638018E-2</v>
      </c>
      <c r="D1083">
        <v>14495820.6410533</v>
      </c>
      <c r="E1083">
        <v>2012</v>
      </c>
      <c r="F1083">
        <v>14996020.907719966</v>
      </c>
      <c r="G1083">
        <v>500200.26666666602</v>
      </c>
    </row>
    <row r="1084" spans="1:7" x14ac:dyDescent="0.25">
      <c r="A1084" t="s">
        <v>22</v>
      </c>
      <c r="B1084" s="4">
        <f>Table1[[#This Row],[ext_flow_capacity]]/Table1[[#This Row],[total_capacity]]</f>
        <v>0.94430730132632201</v>
      </c>
      <c r="C1084" s="4">
        <f>Table1[[#This Row],[int_flows_capacity]]/Table1[[#This Row],[total_capacity]]</f>
        <v>5.569269867367805E-2</v>
      </c>
      <c r="D1084">
        <v>37099124.393686801</v>
      </c>
      <c r="E1084">
        <v>2012</v>
      </c>
      <c r="F1084">
        <v>39287130.72702013</v>
      </c>
      <c r="G1084">
        <v>2188006.3333333302</v>
      </c>
    </row>
    <row r="1085" spans="1:7" x14ac:dyDescent="0.25">
      <c r="A1085" t="s">
        <v>23</v>
      </c>
      <c r="B1085" s="4">
        <f>Table1[[#This Row],[ext_flow_capacity]]/Table1[[#This Row],[total_capacity]]</f>
        <v>1</v>
      </c>
      <c r="C1085" s="4">
        <f>Table1[[#This Row],[int_flows_capacity]]/Table1[[#This Row],[total_capacity]]</f>
        <v>0</v>
      </c>
      <c r="D1085">
        <v>399865037.67348802</v>
      </c>
      <c r="E1085">
        <v>2012</v>
      </c>
      <c r="F1085">
        <v>399865037.67348802</v>
      </c>
      <c r="G1085">
        <v>0</v>
      </c>
    </row>
    <row r="1086" spans="1:7" x14ac:dyDescent="0.25">
      <c r="A1086" t="s">
        <v>25</v>
      </c>
      <c r="B1086" s="4">
        <f>Table1[[#This Row],[ext_flow_capacity]]/Table1[[#This Row],[total_capacity]]</f>
        <v>0.78347256557404299</v>
      </c>
      <c r="C1086" s="4">
        <f>Table1[[#This Row],[int_flows_capacity]]/Table1[[#This Row],[total_capacity]]</f>
        <v>0.21652743442595704</v>
      </c>
      <c r="D1086">
        <v>36286104.696320303</v>
      </c>
      <c r="E1086">
        <v>2012</v>
      </c>
      <c r="F1086">
        <v>46314454.762986898</v>
      </c>
      <c r="G1086">
        <v>10028350.066666599</v>
      </c>
    </row>
    <row r="1087" spans="1:7" x14ac:dyDescent="0.25">
      <c r="A1087" t="s">
        <v>26</v>
      </c>
      <c r="B1087" s="4">
        <f>Table1[[#This Row],[ext_flow_capacity]]/Table1[[#This Row],[total_capacity]]</f>
        <v>0.87887729362965683</v>
      </c>
      <c r="C1087" s="4">
        <f>Table1[[#This Row],[int_flows_capacity]]/Table1[[#This Row],[total_capacity]]</f>
        <v>0.12112270637034314</v>
      </c>
      <c r="D1087">
        <v>116378794.350053</v>
      </c>
      <c r="E1087">
        <v>2012</v>
      </c>
      <c r="F1087">
        <v>132417568.6339815</v>
      </c>
      <c r="G1087">
        <v>16038774.2839285</v>
      </c>
    </row>
    <row r="1088" spans="1:7" x14ac:dyDescent="0.25">
      <c r="A1088" t="s">
        <v>27</v>
      </c>
      <c r="B1088" s="4">
        <f>Table1[[#This Row],[ext_flow_capacity]]/Table1[[#This Row],[total_capacity]]</f>
        <v>1</v>
      </c>
      <c r="C1088" s="4">
        <f>Table1[[#This Row],[int_flows_capacity]]/Table1[[#This Row],[total_capacity]]</f>
        <v>0</v>
      </c>
      <c r="D1088">
        <v>955554.66666666605</v>
      </c>
      <c r="E1088">
        <v>2012</v>
      </c>
      <c r="F1088">
        <v>955554.66666666605</v>
      </c>
      <c r="G1088">
        <v>0</v>
      </c>
    </row>
    <row r="1089" spans="1:7" x14ac:dyDescent="0.25">
      <c r="A1089" t="s">
        <v>28</v>
      </c>
      <c r="B1089" s="4">
        <f>Table1[[#This Row],[ext_flow_capacity]]/Table1[[#This Row],[total_capacity]]</f>
        <v>0.93597534624380097</v>
      </c>
      <c r="C1089" s="4">
        <f>Table1[[#This Row],[int_flows_capacity]]/Table1[[#This Row],[total_capacity]]</f>
        <v>6.4024653756198993E-2</v>
      </c>
      <c r="D1089">
        <v>23394037.4785714</v>
      </c>
      <c r="E1089">
        <v>2012</v>
      </c>
      <c r="F1089">
        <v>24994288.121428542</v>
      </c>
      <c r="G1089">
        <v>1600250.6428571399</v>
      </c>
    </row>
    <row r="1090" spans="1:7" x14ac:dyDescent="0.25">
      <c r="A1090" t="s">
        <v>29</v>
      </c>
      <c r="B1090" s="4">
        <f>Table1[[#This Row],[ext_flow_capacity]]/Table1[[#This Row],[total_capacity]]</f>
        <v>0.85776975369992348</v>
      </c>
      <c r="C1090" s="4">
        <f>Table1[[#This Row],[int_flows_capacity]]/Table1[[#This Row],[total_capacity]]</f>
        <v>0.14223024630007644</v>
      </c>
      <c r="D1090">
        <v>218639000.46673799</v>
      </c>
      <c r="E1090">
        <v>2012</v>
      </c>
      <c r="F1090">
        <v>254892410.84061959</v>
      </c>
      <c r="G1090">
        <v>36253410.373881601</v>
      </c>
    </row>
    <row r="1091" spans="1:7" x14ac:dyDescent="0.25">
      <c r="A1091" t="s">
        <v>31</v>
      </c>
      <c r="B1091" s="4">
        <f>Table1[[#This Row],[ext_flow_capacity]]/Table1[[#This Row],[total_capacity]]</f>
        <v>1</v>
      </c>
      <c r="C1091" s="4">
        <f>Table1[[#This Row],[int_flows_capacity]]/Table1[[#This Row],[total_capacity]]</f>
        <v>0</v>
      </c>
      <c r="D1091">
        <v>16495024.7666666</v>
      </c>
      <c r="E1091">
        <v>2012</v>
      </c>
      <c r="F1091">
        <v>16495024.7666666</v>
      </c>
      <c r="G1091">
        <v>0</v>
      </c>
    </row>
    <row r="1092" spans="1:7" x14ac:dyDescent="0.25">
      <c r="A1092" t="s">
        <v>32</v>
      </c>
      <c r="B1092" s="4">
        <f>Table1[[#This Row],[ext_flow_capacity]]/Table1[[#This Row],[total_capacity]]</f>
        <v>0.68466466190993958</v>
      </c>
      <c r="C1092" s="4">
        <f>Table1[[#This Row],[int_flows_capacity]]/Table1[[#This Row],[total_capacity]]</f>
        <v>0.31533533809006054</v>
      </c>
      <c r="D1092">
        <v>311385149.09437102</v>
      </c>
      <c r="E1092">
        <v>2012</v>
      </c>
      <c r="F1092">
        <v>454799504.65930498</v>
      </c>
      <c r="G1092">
        <v>143414355.56493399</v>
      </c>
    </row>
    <row r="1093" spans="1:7" x14ac:dyDescent="0.25">
      <c r="A1093" t="s">
        <v>33</v>
      </c>
      <c r="B1093" s="4">
        <f>Table1[[#This Row],[ext_flow_capacity]]/Table1[[#This Row],[total_capacity]]</f>
        <v>1</v>
      </c>
      <c r="C1093" s="4">
        <f>Table1[[#This Row],[int_flows_capacity]]/Table1[[#This Row],[total_capacity]]</f>
        <v>0</v>
      </c>
      <c r="D1093">
        <v>5858578.4519841196</v>
      </c>
      <c r="E1093">
        <v>2012</v>
      </c>
      <c r="F1093">
        <v>5858578.4519841196</v>
      </c>
      <c r="G1093">
        <v>0</v>
      </c>
    </row>
    <row r="1094" spans="1:7" x14ac:dyDescent="0.25">
      <c r="A1094" t="s">
        <v>178</v>
      </c>
      <c r="B1094" s="4">
        <f>Table1[[#This Row],[ext_flow_capacity]]/Table1[[#This Row],[total_capacity]]</f>
        <v>0.88044963034796297</v>
      </c>
      <c r="C1094" s="4">
        <f>Table1[[#This Row],[int_flows_capacity]]/Table1[[#This Row],[total_capacity]]</f>
        <v>0.119550369652037</v>
      </c>
      <c r="D1094">
        <v>506616</v>
      </c>
      <c r="E1094">
        <v>2012</v>
      </c>
      <c r="F1094">
        <v>575406</v>
      </c>
      <c r="G1094">
        <v>68790</v>
      </c>
    </row>
    <row r="1095" spans="1:7" x14ac:dyDescent="0.25">
      <c r="A1095" t="s">
        <v>34</v>
      </c>
      <c r="B1095" s="4">
        <f>Table1[[#This Row],[ext_flow_capacity]]/Table1[[#This Row],[total_capacity]]</f>
        <v>0.9241589269673598</v>
      </c>
      <c r="C1095" s="4">
        <f>Table1[[#This Row],[int_flows_capacity]]/Table1[[#This Row],[total_capacity]]</f>
        <v>7.5841073032640288E-2</v>
      </c>
      <c r="D1095">
        <v>375606357.40115398</v>
      </c>
      <c r="E1095">
        <v>2012</v>
      </c>
      <c r="F1095">
        <v>406430481.20923465</v>
      </c>
      <c r="G1095">
        <v>30824123.808080699</v>
      </c>
    </row>
    <row r="1096" spans="1:7" x14ac:dyDescent="0.25">
      <c r="A1096" t="s">
        <v>35</v>
      </c>
      <c r="B1096" s="4">
        <f>Table1[[#This Row],[ext_flow_capacity]]/Table1[[#This Row],[total_capacity]]</f>
        <v>0.7860332796791224</v>
      </c>
      <c r="C1096" s="4">
        <f>Table1[[#This Row],[int_flows_capacity]]/Table1[[#This Row],[total_capacity]]</f>
        <v>0.21396672032087757</v>
      </c>
      <c r="D1096">
        <v>3166105.5</v>
      </c>
      <c r="E1096">
        <v>2012</v>
      </c>
      <c r="F1096">
        <v>4027953.5</v>
      </c>
      <c r="G1096">
        <v>861848</v>
      </c>
    </row>
    <row r="1097" spans="1:7" x14ac:dyDescent="0.25">
      <c r="A1097" t="s">
        <v>142</v>
      </c>
      <c r="B1097" s="4">
        <f>Table1[[#This Row],[ext_flow_capacity]]/Table1[[#This Row],[total_capacity]]</f>
        <v>1</v>
      </c>
      <c r="C1097" s="4">
        <f>Table1[[#This Row],[int_flows_capacity]]/Table1[[#This Row],[total_capacity]]</f>
        <v>0</v>
      </c>
      <c r="D1097">
        <v>29166469.103787798</v>
      </c>
      <c r="E1097">
        <v>2012</v>
      </c>
      <c r="F1097">
        <v>29166469.103787798</v>
      </c>
      <c r="G1097">
        <v>0</v>
      </c>
    </row>
    <row r="1098" spans="1:7" x14ac:dyDescent="0.25">
      <c r="A1098" t="s">
        <v>36</v>
      </c>
      <c r="B1098" s="4">
        <f>Table1[[#This Row],[ext_flow_capacity]]/Table1[[#This Row],[total_capacity]]</f>
        <v>1</v>
      </c>
      <c r="C1098" s="4">
        <f>Table1[[#This Row],[int_flows_capacity]]/Table1[[#This Row],[total_capacity]]</f>
        <v>0</v>
      </c>
      <c r="D1098">
        <v>83861384.360714093</v>
      </c>
      <c r="E1098">
        <v>2012</v>
      </c>
      <c r="F1098">
        <v>83861384.360714093</v>
      </c>
      <c r="G1098">
        <v>0</v>
      </c>
    </row>
    <row r="1099" spans="1:7" x14ac:dyDescent="0.25">
      <c r="A1099" t="s">
        <v>96</v>
      </c>
      <c r="B1099" s="4">
        <f>Table1[[#This Row],[ext_flow_capacity]]/Table1[[#This Row],[total_capacity]]</f>
        <v>0.98822794378852608</v>
      </c>
      <c r="C1099" s="4">
        <f>Table1[[#This Row],[int_flows_capacity]]/Table1[[#This Row],[total_capacity]]</f>
        <v>1.1772056211473902E-2</v>
      </c>
      <c r="D1099">
        <v>62247275.995382302</v>
      </c>
      <c r="E1099">
        <v>2012</v>
      </c>
      <c r="F1099">
        <v>62988783.495382302</v>
      </c>
      <c r="G1099">
        <v>741507.5</v>
      </c>
    </row>
    <row r="1100" spans="1:7" x14ac:dyDescent="0.25">
      <c r="A1100" t="s">
        <v>145</v>
      </c>
      <c r="B1100" s="4">
        <f>Table1[[#This Row],[ext_flow_capacity]]/Table1[[#This Row],[total_capacity]]</f>
        <v>0.92257363374112711</v>
      </c>
      <c r="C1100" s="4">
        <f>Table1[[#This Row],[int_flows_capacity]]/Table1[[#This Row],[total_capacity]]</f>
        <v>7.7426366258872836E-2</v>
      </c>
      <c r="D1100">
        <v>3791368.1547619002</v>
      </c>
      <c r="E1100">
        <v>2012</v>
      </c>
      <c r="F1100">
        <v>4109556.1547619002</v>
      </c>
      <c r="G1100">
        <v>318188</v>
      </c>
    </row>
    <row r="1101" spans="1:7" x14ac:dyDescent="0.25">
      <c r="A1101" t="s">
        <v>39</v>
      </c>
      <c r="B1101" s="4">
        <f>Table1[[#This Row],[ext_flow_capacity]]/Table1[[#This Row],[total_capacity]]</f>
        <v>1</v>
      </c>
      <c r="C1101" s="4">
        <f>Table1[[#This Row],[int_flows_capacity]]/Table1[[#This Row],[total_capacity]]</f>
        <v>0</v>
      </c>
      <c r="D1101">
        <v>38388602.008225001</v>
      </c>
      <c r="E1101">
        <v>2012</v>
      </c>
      <c r="F1101">
        <v>38388602.008225001</v>
      </c>
      <c r="G1101">
        <v>0</v>
      </c>
    </row>
    <row r="1102" spans="1:7" x14ac:dyDescent="0.25">
      <c r="A1102" t="s">
        <v>40</v>
      </c>
      <c r="B1102" s="4">
        <f>Table1[[#This Row],[ext_flow_capacity]]/Table1[[#This Row],[total_capacity]]</f>
        <v>1</v>
      </c>
      <c r="C1102" s="4">
        <f>Table1[[#This Row],[int_flows_capacity]]/Table1[[#This Row],[total_capacity]]</f>
        <v>0</v>
      </c>
      <c r="D1102">
        <v>14936064.5833333</v>
      </c>
      <c r="E1102">
        <v>2012</v>
      </c>
      <c r="F1102">
        <v>14936064.5833333</v>
      </c>
      <c r="G1102">
        <v>0</v>
      </c>
    </row>
    <row r="1103" spans="1:7" x14ac:dyDescent="0.25">
      <c r="A1103" t="s">
        <v>97</v>
      </c>
      <c r="B1103" s="4">
        <f>Table1[[#This Row],[ext_flow_capacity]]/Table1[[#This Row],[total_capacity]]</f>
        <v>0.91230927997472699</v>
      </c>
      <c r="C1103" s="4">
        <f>Table1[[#This Row],[int_flows_capacity]]/Table1[[#This Row],[total_capacity]]</f>
        <v>8.7690720025273047E-2</v>
      </c>
      <c r="D1103">
        <v>96208650.181962401</v>
      </c>
      <c r="E1103">
        <v>2012</v>
      </c>
      <c r="F1103">
        <v>105456178.396681</v>
      </c>
      <c r="G1103">
        <v>9247528.2147186007</v>
      </c>
    </row>
    <row r="1104" spans="1:7" x14ac:dyDescent="0.25">
      <c r="A1104" t="s">
        <v>41</v>
      </c>
      <c r="B1104" s="4">
        <f>Table1[[#This Row],[ext_flow_capacity]]/Table1[[#This Row],[total_capacity]]</f>
        <v>0.93821911065468711</v>
      </c>
      <c r="C1104" s="4">
        <f>Table1[[#This Row],[int_flows_capacity]]/Table1[[#This Row],[total_capacity]]</f>
        <v>6.1780889345312839E-2</v>
      </c>
      <c r="D1104">
        <v>331266189.23208803</v>
      </c>
      <c r="E1104">
        <v>2012</v>
      </c>
      <c r="F1104">
        <v>353079771.52685714</v>
      </c>
      <c r="G1104">
        <v>21813582.294769101</v>
      </c>
    </row>
    <row r="1105" spans="1:7" x14ac:dyDescent="0.25">
      <c r="A1105" t="s">
        <v>42</v>
      </c>
      <c r="B1105" s="4">
        <f>Table1[[#This Row],[ext_flow_capacity]]/Table1[[#This Row],[total_capacity]]</f>
        <v>0.85725056168539471</v>
      </c>
      <c r="C1105" s="4">
        <f>Table1[[#This Row],[int_flows_capacity]]/Table1[[#This Row],[total_capacity]]</f>
        <v>0.14274943831460529</v>
      </c>
      <c r="D1105">
        <v>6109553.35198412</v>
      </c>
      <c r="E1105">
        <v>2012</v>
      </c>
      <c r="F1105">
        <v>7126916.7091269698</v>
      </c>
      <c r="G1105">
        <v>1017363.3571428501</v>
      </c>
    </row>
    <row r="1106" spans="1:7" x14ac:dyDescent="0.25">
      <c r="A1106" t="s">
        <v>98</v>
      </c>
      <c r="B1106" s="4">
        <f>Table1[[#This Row],[ext_flow_capacity]]/Table1[[#This Row],[total_capacity]]</f>
        <v>0.99514259470280331</v>
      </c>
      <c r="C1106" s="4">
        <f>Table1[[#This Row],[int_flows_capacity]]/Table1[[#This Row],[total_capacity]]</f>
        <v>4.8574052971966913E-3</v>
      </c>
      <c r="D1106">
        <v>9586334.5638888795</v>
      </c>
      <c r="E1106">
        <v>2012</v>
      </c>
      <c r="F1106">
        <v>9633126.5638888795</v>
      </c>
      <c r="G1106">
        <v>46792</v>
      </c>
    </row>
    <row r="1107" spans="1:7" x14ac:dyDescent="0.25">
      <c r="A1107" t="s">
        <v>43</v>
      </c>
      <c r="B1107" s="4">
        <f>Table1[[#This Row],[ext_flow_capacity]]/Table1[[#This Row],[total_capacity]]</f>
        <v>0.92136423731060046</v>
      </c>
      <c r="C1107" s="4">
        <f>Table1[[#This Row],[int_flows_capacity]]/Table1[[#This Row],[total_capacity]]</f>
        <v>7.863576268939948E-2</v>
      </c>
      <c r="D1107">
        <v>27911602.7329184</v>
      </c>
      <c r="E1107">
        <v>2012</v>
      </c>
      <c r="F1107">
        <v>30293776.991377991</v>
      </c>
      <c r="G1107">
        <v>2382174.2584595899</v>
      </c>
    </row>
    <row r="1108" spans="1:7" x14ac:dyDescent="0.25">
      <c r="A1108" t="s">
        <v>44</v>
      </c>
      <c r="B1108" s="4">
        <f>Table1[[#This Row],[ext_flow_capacity]]/Table1[[#This Row],[total_capacity]]</f>
        <v>0.99925884606569493</v>
      </c>
      <c r="C1108" s="4">
        <f>Table1[[#This Row],[int_flows_capacity]]/Table1[[#This Row],[total_capacity]]</f>
        <v>7.4115393430501338E-4</v>
      </c>
      <c r="D1108">
        <v>216859478.14194</v>
      </c>
      <c r="E1108">
        <v>2012</v>
      </c>
      <c r="F1108">
        <v>217020323.60860667</v>
      </c>
      <c r="G1108">
        <v>160845.46666666601</v>
      </c>
    </row>
    <row r="1109" spans="1:7" x14ac:dyDescent="0.25">
      <c r="A1109" t="s">
        <v>45</v>
      </c>
      <c r="B1109" s="4">
        <f>Table1[[#This Row],[ext_flow_capacity]]/Table1[[#This Row],[total_capacity]]</f>
        <v>0.99069884151064769</v>
      </c>
      <c r="C1109" s="4">
        <f>Table1[[#This Row],[int_flows_capacity]]/Table1[[#This Row],[total_capacity]]</f>
        <v>9.3011584893523333E-3</v>
      </c>
      <c r="D1109">
        <v>68903522.712517902</v>
      </c>
      <c r="E1109">
        <v>2012</v>
      </c>
      <c r="F1109">
        <v>69550422.212517902</v>
      </c>
      <c r="G1109">
        <v>646899.5</v>
      </c>
    </row>
    <row r="1110" spans="1:7" x14ac:dyDescent="0.25">
      <c r="A1110" t="s">
        <v>123</v>
      </c>
      <c r="B1110" s="4">
        <f>Table1[[#This Row],[ext_flow_capacity]]/Table1[[#This Row],[total_capacity]]</f>
        <v>0.95102262302409002</v>
      </c>
      <c r="C1110" s="4">
        <f>Table1[[#This Row],[int_flows_capacity]]/Table1[[#This Row],[total_capacity]]</f>
        <v>4.8977376975909988E-2</v>
      </c>
      <c r="D1110">
        <v>113691878.99978299</v>
      </c>
      <c r="E1110">
        <v>2012</v>
      </c>
      <c r="F1110">
        <v>119546976.32561271</v>
      </c>
      <c r="G1110">
        <v>5855097.3258297201</v>
      </c>
    </row>
    <row r="1111" spans="1:7" x14ac:dyDescent="0.25">
      <c r="A1111" t="s">
        <v>46</v>
      </c>
      <c r="B1111" s="4">
        <f>Table1[[#This Row],[ext_flow_capacity]]/Table1[[#This Row],[total_capacity]]</f>
        <v>1</v>
      </c>
      <c r="C1111" s="4">
        <f>Table1[[#This Row],[int_flows_capacity]]/Table1[[#This Row],[total_capacity]]</f>
        <v>0</v>
      </c>
      <c r="D1111">
        <v>34546719.611111</v>
      </c>
      <c r="E1111">
        <v>2012</v>
      </c>
      <c r="F1111">
        <v>34546719.611111</v>
      </c>
      <c r="G1111">
        <v>0</v>
      </c>
    </row>
    <row r="1112" spans="1:7" x14ac:dyDescent="0.25">
      <c r="A1112" t="s">
        <v>47</v>
      </c>
      <c r="B1112" s="4">
        <f>Table1[[#This Row],[ext_flow_capacity]]/Table1[[#This Row],[total_capacity]]</f>
        <v>1</v>
      </c>
      <c r="C1112" s="4">
        <f>Table1[[#This Row],[int_flows_capacity]]/Table1[[#This Row],[total_capacity]]</f>
        <v>0</v>
      </c>
      <c r="D1112">
        <v>1808656.7142857099</v>
      </c>
      <c r="E1112">
        <v>2012</v>
      </c>
      <c r="F1112">
        <v>1808656.7142857099</v>
      </c>
      <c r="G1112">
        <v>0</v>
      </c>
    </row>
    <row r="1113" spans="1:7" x14ac:dyDescent="0.25">
      <c r="A1113" t="s">
        <v>125</v>
      </c>
      <c r="B1113" s="4">
        <f>Table1[[#This Row],[ext_flow_capacity]]/Table1[[#This Row],[total_capacity]]</f>
        <v>1</v>
      </c>
      <c r="C1113" s="4">
        <f>Table1[[#This Row],[int_flows_capacity]]/Table1[[#This Row],[total_capacity]]</f>
        <v>0</v>
      </c>
      <c r="D1113">
        <v>5651902.5714285597</v>
      </c>
      <c r="E1113">
        <v>2012</v>
      </c>
      <c r="F1113">
        <v>5651902.5714285597</v>
      </c>
      <c r="G1113">
        <v>0</v>
      </c>
    </row>
    <row r="1114" spans="1:7" x14ac:dyDescent="0.25">
      <c r="A1114" t="s">
        <v>49</v>
      </c>
      <c r="B1114" s="4">
        <f>Table1[[#This Row],[ext_flow_capacity]]/Table1[[#This Row],[total_capacity]]</f>
        <v>0.98432949970491035</v>
      </c>
      <c r="C1114" s="4">
        <f>Table1[[#This Row],[int_flows_capacity]]/Table1[[#This Row],[total_capacity]]</f>
        <v>1.5670500295089682E-2</v>
      </c>
      <c r="D1114">
        <v>138799020.510281</v>
      </c>
      <c r="E1114">
        <v>2012</v>
      </c>
      <c r="F1114">
        <v>141008697.34361431</v>
      </c>
      <c r="G1114">
        <v>2209676.83333332</v>
      </c>
    </row>
    <row r="1115" spans="1:7" x14ac:dyDescent="0.25">
      <c r="A1115" t="s">
        <v>176</v>
      </c>
      <c r="B1115" s="4">
        <f>Table1[[#This Row],[ext_flow_capacity]]/Table1[[#This Row],[total_capacity]]</f>
        <v>1</v>
      </c>
      <c r="C1115" s="4">
        <f>Table1[[#This Row],[int_flows_capacity]]/Table1[[#This Row],[total_capacity]]</f>
        <v>0</v>
      </c>
      <c r="D1115">
        <v>2031773.54999999</v>
      </c>
      <c r="E1115">
        <v>2012</v>
      </c>
      <c r="F1115">
        <v>2031773.54999999</v>
      </c>
      <c r="G1115">
        <v>0</v>
      </c>
    </row>
    <row r="1116" spans="1:7" x14ac:dyDescent="0.25">
      <c r="A1116" t="s">
        <v>50</v>
      </c>
      <c r="B1116" s="4">
        <f>Table1[[#This Row],[ext_flow_capacity]]/Table1[[#This Row],[total_capacity]]</f>
        <v>1</v>
      </c>
      <c r="C1116" s="4">
        <f>Table1[[#This Row],[int_flows_capacity]]/Table1[[#This Row],[total_capacity]]</f>
        <v>0</v>
      </c>
      <c r="D1116">
        <v>2670667.3428571401</v>
      </c>
      <c r="E1116">
        <v>2012</v>
      </c>
      <c r="F1116">
        <v>2670667.3428571401</v>
      </c>
      <c r="G1116">
        <v>0</v>
      </c>
    </row>
    <row r="1117" spans="1:7" x14ac:dyDescent="0.25">
      <c r="A1117" t="s">
        <v>149</v>
      </c>
      <c r="B1117" s="4">
        <f>Table1[[#This Row],[ext_flow_capacity]]/Table1[[#This Row],[total_capacity]]</f>
        <v>0.88511555162088451</v>
      </c>
      <c r="C1117" s="4">
        <f>Table1[[#This Row],[int_flows_capacity]]/Table1[[#This Row],[total_capacity]]</f>
        <v>0.1148844483791155</v>
      </c>
      <c r="D1117">
        <v>23581922.8636363</v>
      </c>
      <c r="E1117">
        <v>2012</v>
      </c>
      <c r="F1117">
        <v>26642761.863636289</v>
      </c>
      <c r="G1117">
        <v>3060838.9999999902</v>
      </c>
    </row>
    <row r="1118" spans="1:7" x14ac:dyDescent="0.25">
      <c r="A1118" t="s">
        <v>51</v>
      </c>
      <c r="B1118" s="4">
        <f>Table1[[#This Row],[ext_flow_capacity]]/Table1[[#This Row],[total_capacity]]</f>
        <v>1</v>
      </c>
      <c r="C1118" s="4">
        <f>Table1[[#This Row],[int_flows_capacity]]/Table1[[#This Row],[total_capacity]]</f>
        <v>0</v>
      </c>
      <c r="D1118">
        <v>345934405.746539</v>
      </c>
      <c r="E1118">
        <v>2012</v>
      </c>
      <c r="F1118">
        <v>345934405.746539</v>
      </c>
      <c r="G1118">
        <v>0</v>
      </c>
    </row>
    <row r="1119" spans="1:7" x14ac:dyDescent="0.25">
      <c r="A1119" t="s">
        <v>100</v>
      </c>
      <c r="B1119" s="4">
        <f>Table1[[#This Row],[ext_flow_capacity]]/Table1[[#This Row],[total_capacity]]</f>
        <v>1</v>
      </c>
      <c r="C1119" s="4">
        <f>Table1[[#This Row],[int_flows_capacity]]/Table1[[#This Row],[total_capacity]]</f>
        <v>0</v>
      </c>
      <c r="D1119">
        <v>6812225.0174603099</v>
      </c>
      <c r="E1119">
        <v>2012</v>
      </c>
      <c r="F1119">
        <v>6812225.0174603099</v>
      </c>
      <c r="G1119">
        <v>0</v>
      </c>
    </row>
    <row r="1120" spans="1:7" x14ac:dyDescent="0.25">
      <c r="A1120" t="s">
        <v>102</v>
      </c>
      <c r="B1120" s="4">
        <f>Table1[[#This Row],[ext_flow_capacity]]/Table1[[#This Row],[total_capacity]]</f>
        <v>1</v>
      </c>
      <c r="C1120" s="4">
        <f>Table1[[#This Row],[int_flows_capacity]]/Table1[[#This Row],[total_capacity]]</f>
        <v>0</v>
      </c>
      <c r="D1120">
        <v>7420623.7010461697</v>
      </c>
      <c r="E1120">
        <v>2012</v>
      </c>
      <c r="F1120">
        <v>7420623.7010461697</v>
      </c>
      <c r="G1120">
        <v>0</v>
      </c>
    </row>
    <row r="1121" spans="1:7" x14ac:dyDescent="0.25">
      <c r="A1121" t="s">
        <v>54</v>
      </c>
      <c r="B1121" s="4">
        <f>Table1[[#This Row],[ext_flow_capacity]]/Table1[[#This Row],[total_capacity]]</f>
        <v>0.91121151163701353</v>
      </c>
      <c r="C1121" s="4">
        <f>Table1[[#This Row],[int_flows_capacity]]/Table1[[#This Row],[total_capacity]]</f>
        <v>8.8788488362986376E-2</v>
      </c>
      <c r="D1121">
        <v>55753912.756277002</v>
      </c>
      <c r="E1121">
        <v>2012</v>
      </c>
      <c r="F1121">
        <v>61186576.381276995</v>
      </c>
      <c r="G1121">
        <v>5432663.6249999898</v>
      </c>
    </row>
    <row r="1122" spans="1:7" x14ac:dyDescent="0.25">
      <c r="A1122" t="s">
        <v>55</v>
      </c>
      <c r="B1122" s="4">
        <f>Table1[[#This Row],[ext_flow_capacity]]/Table1[[#This Row],[total_capacity]]</f>
        <v>0.72823761796283648</v>
      </c>
      <c r="C1122" s="4">
        <f>Table1[[#This Row],[int_flows_capacity]]/Table1[[#This Row],[total_capacity]]</f>
        <v>0.27176238203716357</v>
      </c>
      <c r="D1122">
        <v>92864314.599278405</v>
      </c>
      <c r="E1122">
        <v>2012</v>
      </c>
      <c r="F1122">
        <v>127519249.6359306</v>
      </c>
      <c r="G1122">
        <v>34654935.0366522</v>
      </c>
    </row>
    <row r="1123" spans="1:7" x14ac:dyDescent="0.25">
      <c r="A1123" t="s">
        <v>56</v>
      </c>
      <c r="B1123" s="4">
        <f>Table1[[#This Row],[ext_flow_capacity]]/Table1[[#This Row],[total_capacity]]</f>
        <v>0.90259454553433838</v>
      </c>
      <c r="C1123" s="4">
        <f>Table1[[#This Row],[int_flows_capacity]]/Table1[[#This Row],[total_capacity]]</f>
        <v>9.7405454465661553E-2</v>
      </c>
      <c r="D1123">
        <v>226112659.50046799</v>
      </c>
      <c r="E1123">
        <v>2012</v>
      </c>
      <c r="F1123">
        <v>250514099.18127599</v>
      </c>
      <c r="G1123">
        <v>24401439.680808</v>
      </c>
    </row>
    <row r="1124" spans="1:7" x14ac:dyDescent="0.25">
      <c r="A1124" t="s">
        <v>57</v>
      </c>
      <c r="B1124" s="4">
        <f>Table1[[#This Row],[ext_flow_capacity]]/Table1[[#This Row],[total_capacity]]</f>
        <v>0.90188701427334039</v>
      </c>
      <c r="C1124" s="4">
        <f>Table1[[#This Row],[int_flows_capacity]]/Table1[[#This Row],[total_capacity]]</f>
        <v>9.8112985726659566E-2</v>
      </c>
      <c r="D1124">
        <v>5933705.2567460202</v>
      </c>
      <c r="E1124">
        <v>2012</v>
      </c>
      <c r="F1124">
        <v>6579211.3234126866</v>
      </c>
      <c r="G1124">
        <v>645506.06666666595</v>
      </c>
    </row>
    <row r="1125" spans="1:7" x14ac:dyDescent="0.25">
      <c r="A1125" t="s">
        <v>58</v>
      </c>
      <c r="B1125" s="4">
        <f>Table1[[#This Row],[ext_flow_capacity]]/Table1[[#This Row],[total_capacity]]</f>
        <v>0.7190198047364541</v>
      </c>
      <c r="C1125" s="4">
        <f>Table1[[#This Row],[int_flows_capacity]]/Table1[[#This Row],[total_capacity]]</f>
        <v>0.28098019526354578</v>
      </c>
      <c r="D1125">
        <v>498620240.78221399</v>
      </c>
      <c r="E1125">
        <v>2012</v>
      </c>
      <c r="F1125">
        <v>693472192.97384405</v>
      </c>
      <c r="G1125">
        <v>194851952.19163001</v>
      </c>
    </row>
    <row r="1126" spans="1:7" x14ac:dyDescent="0.25">
      <c r="A1126" t="s">
        <v>107</v>
      </c>
      <c r="B1126" s="4">
        <f>Table1[[#This Row],[ext_flow_capacity]]/Table1[[#This Row],[total_capacity]]</f>
        <v>1</v>
      </c>
      <c r="C1126" s="4">
        <f>Table1[[#This Row],[int_flows_capacity]]/Table1[[#This Row],[total_capacity]]</f>
        <v>0</v>
      </c>
      <c r="D1126">
        <v>39621365.634523697</v>
      </c>
      <c r="E1126">
        <v>2012</v>
      </c>
      <c r="F1126">
        <v>39621365.634523697</v>
      </c>
      <c r="G1126">
        <v>0</v>
      </c>
    </row>
    <row r="1127" spans="1:7" x14ac:dyDescent="0.25">
      <c r="A1127" t="s">
        <v>152</v>
      </c>
      <c r="B1127" s="4">
        <f>Table1[[#This Row],[ext_flow_capacity]]/Table1[[#This Row],[total_capacity]]</f>
        <v>0.95933482008655835</v>
      </c>
      <c r="C1127" s="4">
        <f>Table1[[#This Row],[int_flows_capacity]]/Table1[[#This Row],[total_capacity]]</f>
        <v>4.0665179913441644E-2</v>
      </c>
      <c r="D1127">
        <v>59645496.830483302</v>
      </c>
      <c r="E1127">
        <v>2012</v>
      </c>
      <c r="F1127">
        <v>62173805.830483295</v>
      </c>
      <c r="G1127">
        <v>2528308.9999999902</v>
      </c>
    </row>
    <row r="1128" spans="1:7" x14ac:dyDescent="0.25">
      <c r="A1128" t="s">
        <v>59</v>
      </c>
      <c r="B1128" s="4">
        <f>Table1[[#This Row],[ext_flow_capacity]]/Table1[[#This Row],[total_capacity]]</f>
        <v>0.91363880101322503</v>
      </c>
      <c r="C1128" s="4">
        <f>Table1[[#This Row],[int_flows_capacity]]/Table1[[#This Row],[total_capacity]]</f>
        <v>8.6361198986774995E-2</v>
      </c>
      <c r="D1128">
        <v>5049699.1428571399</v>
      </c>
      <c r="E1128">
        <v>2012</v>
      </c>
      <c r="F1128">
        <v>5527019.1428571399</v>
      </c>
      <c r="G1128">
        <v>477320</v>
      </c>
    </row>
    <row r="1129" spans="1:7" x14ac:dyDescent="0.25">
      <c r="A1129" t="s">
        <v>153</v>
      </c>
      <c r="B1129" s="4">
        <f>Table1[[#This Row],[ext_flow_capacity]]/Table1[[#This Row],[total_capacity]]</f>
        <v>1</v>
      </c>
      <c r="C1129" s="4">
        <f>Table1[[#This Row],[int_flows_capacity]]/Table1[[#This Row],[total_capacity]]</f>
        <v>0</v>
      </c>
      <c r="D1129">
        <v>1033280.75</v>
      </c>
      <c r="E1129">
        <v>2012</v>
      </c>
      <c r="F1129">
        <v>1033280.75</v>
      </c>
      <c r="G1129">
        <v>0</v>
      </c>
    </row>
    <row r="1130" spans="1:7" x14ac:dyDescent="0.25">
      <c r="A1130" t="s">
        <v>60</v>
      </c>
      <c r="B1130" s="4">
        <f>Table1[[#This Row],[ext_flow_capacity]]/Table1[[#This Row],[total_capacity]]</f>
        <v>0.85669423181174698</v>
      </c>
      <c r="C1130" s="4">
        <f>Table1[[#This Row],[int_flows_capacity]]/Table1[[#This Row],[total_capacity]]</f>
        <v>0.14330576818825305</v>
      </c>
      <c r="D1130">
        <v>68672445.884397402</v>
      </c>
      <c r="E1130">
        <v>2012</v>
      </c>
      <c r="F1130">
        <v>80159808.872727096</v>
      </c>
      <c r="G1130">
        <v>11487362.988329699</v>
      </c>
    </row>
    <row r="1131" spans="1:7" x14ac:dyDescent="0.25">
      <c r="A1131" t="s">
        <v>61</v>
      </c>
      <c r="B1131" s="4">
        <f>Table1[[#This Row],[ext_flow_capacity]]/Table1[[#This Row],[total_capacity]]</f>
        <v>1</v>
      </c>
      <c r="C1131" s="4">
        <f>Table1[[#This Row],[int_flows_capacity]]/Table1[[#This Row],[total_capacity]]</f>
        <v>0</v>
      </c>
      <c r="D1131">
        <v>1090440</v>
      </c>
      <c r="E1131">
        <v>2012</v>
      </c>
      <c r="F1131">
        <v>1090440</v>
      </c>
      <c r="G1131">
        <v>0</v>
      </c>
    </row>
    <row r="1132" spans="1:7" x14ac:dyDescent="0.25">
      <c r="A1132" t="s">
        <v>62</v>
      </c>
      <c r="B1132" s="4">
        <f>Table1[[#This Row],[ext_flow_capacity]]/Table1[[#This Row],[total_capacity]]</f>
        <v>1</v>
      </c>
      <c r="C1132" s="4">
        <f>Table1[[#This Row],[int_flows_capacity]]/Table1[[#This Row],[total_capacity]]</f>
        <v>0</v>
      </c>
      <c r="D1132">
        <v>2774959.2</v>
      </c>
      <c r="E1132">
        <v>2012</v>
      </c>
      <c r="F1132">
        <v>2774959.2</v>
      </c>
      <c r="G1132">
        <v>0</v>
      </c>
    </row>
    <row r="1133" spans="1:7" x14ac:dyDescent="0.25">
      <c r="A1133" t="s">
        <v>63</v>
      </c>
      <c r="B1133" s="4">
        <f>Table1[[#This Row],[ext_flow_capacity]]/Table1[[#This Row],[total_capacity]]</f>
        <v>1</v>
      </c>
      <c r="C1133" s="4">
        <f>Table1[[#This Row],[int_flows_capacity]]/Table1[[#This Row],[total_capacity]]</f>
        <v>0</v>
      </c>
      <c r="D1133">
        <v>2483169</v>
      </c>
      <c r="E1133">
        <v>2012</v>
      </c>
      <c r="F1133">
        <v>2483169</v>
      </c>
      <c r="G1133">
        <v>0</v>
      </c>
    </row>
    <row r="1134" spans="1:7" x14ac:dyDescent="0.25">
      <c r="A1134" t="s">
        <v>77</v>
      </c>
      <c r="B1134" s="4">
        <f>Table1[[#This Row],[ext_flow_capacity]]/Table1[[#This Row],[total_capacity]]</f>
        <v>0.99803819307485764</v>
      </c>
      <c r="C1134" s="4">
        <f>Table1[[#This Row],[int_flows_capacity]]/Table1[[#This Row],[total_capacity]]</f>
        <v>1.9618069251423616E-3</v>
      </c>
      <c r="D1134">
        <v>19470273.672619</v>
      </c>
      <c r="E1134">
        <v>2012</v>
      </c>
      <c r="F1134">
        <v>19508545.672619</v>
      </c>
      <c r="G1134">
        <v>38272</v>
      </c>
    </row>
    <row r="1135" spans="1:7" x14ac:dyDescent="0.25">
      <c r="A1135" t="s">
        <v>64</v>
      </c>
      <c r="B1135" s="4">
        <f>Table1[[#This Row],[ext_flow_capacity]]/Table1[[#This Row],[total_capacity]]</f>
        <v>1</v>
      </c>
      <c r="C1135" s="4">
        <f>Table1[[#This Row],[int_flows_capacity]]/Table1[[#This Row],[total_capacity]]</f>
        <v>0</v>
      </c>
      <c r="D1135">
        <v>912600</v>
      </c>
      <c r="E1135">
        <v>2012</v>
      </c>
      <c r="F1135">
        <v>912600</v>
      </c>
      <c r="G1135">
        <v>0</v>
      </c>
    </row>
    <row r="1136" spans="1:7" x14ac:dyDescent="0.25">
      <c r="A1136" t="s">
        <v>66</v>
      </c>
      <c r="B1136" s="4">
        <f>Table1[[#This Row],[ext_flow_capacity]]/Table1[[#This Row],[total_capacity]]</f>
        <v>1</v>
      </c>
      <c r="C1136" s="4">
        <f>Table1[[#This Row],[int_flows_capacity]]/Table1[[#This Row],[total_capacity]]</f>
        <v>0</v>
      </c>
      <c r="D1136">
        <v>2001282.3999999899</v>
      </c>
      <c r="E1136">
        <v>2012</v>
      </c>
      <c r="F1136">
        <v>2001282.3999999899</v>
      </c>
      <c r="G1136">
        <v>0</v>
      </c>
    </row>
    <row r="1137" spans="1:7" x14ac:dyDescent="0.25">
      <c r="A1137" t="s">
        <v>83</v>
      </c>
      <c r="B1137" s="4">
        <f>Table1[[#This Row],[ext_flow_capacity]]/Table1[[#This Row],[total_capacity]]</f>
        <v>1</v>
      </c>
      <c r="C1137" s="4">
        <f>Table1[[#This Row],[int_flows_capacity]]/Table1[[#This Row],[total_capacity]]</f>
        <v>0</v>
      </c>
      <c r="D1137">
        <v>2169185.9333333299</v>
      </c>
      <c r="E1137">
        <v>2012</v>
      </c>
      <c r="F1137">
        <v>2169185.9333333299</v>
      </c>
      <c r="G1137">
        <v>0</v>
      </c>
    </row>
    <row r="1138" spans="1:7" x14ac:dyDescent="0.25">
      <c r="A1138" t="s">
        <v>68</v>
      </c>
      <c r="B1138" s="4">
        <f>Table1[[#This Row],[ext_flow_capacity]]/Table1[[#This Row],[total_capacity]]</f>
        <v>1</v>
      </c>
      <c r="C1138" s="4">
        <f>Table1[[#This Row],[int_flows_capacity]]/Table1[[#This Row],[total_capacity]]</f>
        <v>0</v>
      </c>
      <c r="D1138">
        <v>2532561.3999999901</v>
      </c>
      <c r="E1138">
        <v>2012</v>
      </c>
      <c r="F1138">
        <v>2532561.3999999901</v>
      </c>
      <c r="G1138">
        <v>0</v>
      </c>
    </row>
    <row r="1139" spans="1:7" x14ac:dyDescent="0.25">
      <c r="A1139" t="s">
        <v>30</v>
      </c>
      <c r="B1139" s="4">
        <f>Table1[[#This Row],[ext_flow_capacity]]/Table1[[#This Row],[total_capacity]]</f>
        <v>0.98874469161758449</v>
      </c>
      <c r="C1139" s="4">
        <f>Table1[[#This Row],[int_flows_capacity]]/Table1[[#This Row],[total_capacity]]</f>
        <v>1.1255308382415501E-2</v>
      </c>
      <c r="D1139">
        <v>23912330.6435064</v>
      </c>
      <c r="E1139">
        <v>2012</v>
      </c>
      <c r="F1139">
        <v>24184535.043506399</v>
      </c>
      <c r="G1139">
        <v>272204.39999999898</v>
      </c>
    </row>
    <row r="1140" spans="1:7" x14ac:dyDescent="0.25">
      <c r="A1140" t="s">
        <v>69</v>
      </c>
      <c r="B1140" s="4">
        <f>Table1[[#This Row],[ext_flow_capacity]]/Table1[[#This Row],[total_capacity]]</f>
        <v>1</v>
      </c>
      <c r="C1140" s="4">
        <f>Table1[[#This Row],[int_flows_capacity]]/Table1[[#This Row],[total_capacity]]</f>
        <v>0</v>
      </c>
      <c r="D1140">
        <v>606320</v>
      </c>
      <c r="E1140">
        <v>2012</v>
      </c>
      <c r="F1140">
        <v>606320</v>
      </c>
      <c r="G1140">
        <v>0</v>
      </c>
    </row>
    <row r="1141" spans="1:7" x14ac:dyDescent="0.25">
      <c r="A1141" t="s">
        <v>70</v>
      </c>
      <c r="B1141" s="4">
        <f>Table1[[#This Row],[ext_flow_capacity]]/Table1[[#This Row],[total_capacity]]</f>
        <v>0.93598553048952082</v>
      </c>
      <c r="C1141" s="4">
        <f>Table1[[#This Row],[int_flows_capacity]]/Table1[[#This Row],[total_capacity]]</f>
        <v>6.4014469510479191E-2</v>
      </c>
      <c r="D1141">
        <v>3562842.4</v>
      </c>
      <c r="E1141">
        <v>2012</v>
      </c>
      <c r="F1141">
        <v>3806514.4</v>
      </c>
      <c r="G1141">
        <v>243672</v>
      </c>
    </row>
    <row r="1142" spans="1:7" x14ac:dyDescent="0.25">
      <c r="A1142" t="s">
        <v>71</v>
      </c>
      <c r="B1142" s="4">
        <f>Table1[[#This Row],[ext_flow_capacity]]/Table1[[#This Row],[total_capacity]]</f>
        <v>1</v>
      </c>
      <c r="C1142" s="4">
        <f>Table1[[#This Row],[int_flows_capacity]]/Table1[[#This Row],[total_capacity]]</f>
        <v>0</v>
      </c>
      <c r="D1142">
        <v>3149116.3333333302</v>
      </c>
      <c r="E1142">
        <v>2012</v>
      </c>
      <c r="F1142">
        <v>3149116.3333333302</v>
      </c>
      <c r="G1142">
        <v>0</v>
      </c>
    </row>
    <row r="1143" spans="1:7" x14ac:dyDescent="0.25">
      <c r="A1143" t="s">
        <v>86</v>
      </c>
      <c r="B1143" s="4">
        <f>Table1[[#This Row],[ext_flow_capacity]]/Table1[[#This Row],[total_capacity]]</f>
        <v>1</v>
      </c>
      <c r="C1143" s="4">
        <f>Table1[[#This Row],[int_flows_capacity]]/Table1[[#This Row],[total_capacity]]</f>
        <v>0</v>
      </c>
      <c r="D1143">
        <v>1665241.1833333301</v>
      </c>
      <c r="E1143">
        <v>2012</v>
      </c>
      <c r="F1143">
        <v>1665241.1833333301</v>
      </c>
      <c r="G1143">
        <v>0</v>
      </c>
    </row>
    <row r="1144" spans="1:7" x14ac:dyDescent="0.25">
      <c r="A1144" t="s">
        <v>72</v>
      </c>
      <c r="B1144" s="4">
        <f>Table1[[#This Row],[ext_flow_capacity]]/Table1[[#This Row],[total_capacity]]</f>
        <v>0.99453487990461176</v>
      </c>
      <c r="C1144" s="4">
        <f>Table1[[#This Row],[int_flows_capacity]]/Table1[[#This Row],[total_capacity]]</f>
        <v>5.4651200953882836E-3</v>
      </c>
      <c r="D1144">
        <v>9462886.9727272708</v>
      </c>
      <c r="E1144">
        <v>2012</v>
      </c>
      <c r="F1144">
        <v>9514886.9727272708</v>
      </c>
      <c r="G1144">
        <v>52000</v>
      </c>
    </row>
    <row r="1145" spans="1:7" x14ac:dyDescent="0.25">
      <c r="A1145" t="s">
        <v>73</v>
      </c>
      <c r="B1145" s="4">
        <f>Table1[[#This Row],[ext_flow_capacity]]/Table1[[#This Row],[total_capacity]]</f>
        <v>1</v>
      </c>
      <c r="C1145" s="4">
        <f>Table1[[#This Row],[int_flows_capacity]]/Table1[[#This Row],[total_capacity]]</f>
        <v>0</v>
      </c>
      <c r="D1145">
        <v>2336916.4</v>
      </c>
      <c r="E1145">
        <v>2012</v>
      </c>
      <c r="F1145">
        <v>2336916.4</v>
      </c>
      <c r="G1145">
        <v>0</v>
      </c>
    </row>
    <row r="1146" spans="1:7" x14ac:dyDescent="0.25">
      <c r="A1146" t="s">
        <v>74</v>
      </c>
      <c r="B1146" s="4">
        <f>Table1[[#This Row],[ext_flow_capacity]]/Table1[[#This Row],[total_capacity]]</f>
        <v>0.84675390035228992</v>
      </c>
      <c r="C1146" s="4">
        <f>Table1[[#This Row],[int_flows_capacity]]/Table1[[#This Row],[total_capacity]]</f>
        <v>0.1532460996477101</v>
      </c>
      <c r="D1146">
        <v>874900</v>
      </c>
      <c r="E1146">
        <v>2012</v>
      </c>
      <c r="F1146">
        <v>1033240</v>
      </c>
      <c r="G1146">
        <v>158340</v>
      </c>
    </row>
    <row r="1147" spans="1:7" x14ac:dyDescent="0.25">
      <c r="A1147" t="s">
        <v>75</v>
      </c>
      <c r="B1147" s="4">
        <f>Table1[[#This Row],[ext_flow_capacity]]/Table1[[#This Row],[total_capacity]]</f>
        <v>0.93240149415592244</v>
      </c>
      <c r="C1147" s="4">
        <f>Table1[[#This Row],[int_flows_capacity]]/Table1[[#This Row],[total_capacity]]</f>
        <v>6.7598505844077603E-2</v>
      </c>
      <c r="D1147">
        <v>1609504</v>
      </c>
      <c r="E1147">
        <v>2012</v>
      </c>
      <c r="F1147">
        <v>1726192</v>
      </c>
      <c r="G1147">
        <v>116688</v>
      </c>
    </row>
    <row r="1148" spans="1:7" x14ac:dyDescent="0.25">
      <c r="A1148" t="s">
        <v>76</v>
      </c>
      <c r="B1148" s="4">
        <f>Table1[[#This Row],[ext_flow_capacity]]/Table1[[#This Row],[total_capacity]]</f>
        <v>1</v>
      </c>
      <c r="C1148" s="4">
        <f>Table1[[#This Row],[int_flows_capacity]]/Table1[[#This Row],[total_capacity]]</f>
        <v>0</v>
      </c>
      <c r="D1148">
        <v>505960</v>
      </c>
      <c r="E1148">
        <v>2012</v>
      </c>
      <c r="F1148">
        <v>505960</v>
      </c>
      <c r="G1148">
        <v>0</v>
      </c>
    </row>
    <row r="1149" spans="1:7" x14ac:dyDescent="0.25">
      <c r="A1149" t="s">
        <v>67</v>
      </c>
      <c r="B1149" s="4">
        <f>Table1[[#This Row],[ext_flow_capacity]]/Table1[[#This Row],[total_capacity]]</f>
        <v>1</v>
      </c>
      <c r="C1149" s="4">
        <f>Table1[[#This Row],[int_flows_capacity]]/Table1[[#This Row],[total_capacity]]</f>
        <v>0</v>
      </c>
      <c r="D1149">
        <v>3912206.1833333299</v>
      </c>
      <c r="E1149">
        <v>2012</v>
      </c>
      <c r="F1149">
        <v>3912206.1833333299</v>
      </c>
      <c r="G1149">
        <v>0</v>
      </c>
    </row>
    <row r="1150" spans="1:7" x14ac:dyDescent="0.25">
      <c r="A1150" t="s">
        <v>78</v>
      </c>
      <c r="B1150" s="4">
        <f>Table1[[#This Row],[ext_flow_capacity]]/Table1[[#This Row],[total_capacity]]</f>
        <v>1</v>
      </c>
      <c r="C1150" s="4">
        <f>Table1[[#This Row],[int_flows_capacity]]/Table1[[#This Row],[total_capacity]]</f>
        <v>0</v>
      </c>
      <c r="D1150">
        <v>378511.25</v>
      </c>
      <c r="E1150">
        <v>2012</v>
      </c>
      <c r="F1150">
        <v>378511.25</v>
      </c>
      <c r="G1150">
        <v>0</v>
      </c>
    </row>
    <row r="1151" spans="1:7" x14ac:dyDescent="0.25">
      <c r="A1151" t="s">
        <v>24</v>
      </c>
      <c r="B1151" s="4">
        <f>Table1[[#This Row],[ext_flow_capacity]]/Table1[[#This Row],[total_capacity]]</f>
        <v>0.97813480546433784</v>
      </c>
      <c r="C1151" s="4">
        <f>Table1[[#This Row],[int_flows_capacity]]/Table1[[#This Row],[total_capacity]]</f>
        <v>2.1865194535662109E-2</v>
      </c>
      <c r="D1151">
        <v>10111739.263491999</v>
      </c>
      <c r="E1151">
        <v>2012</v>
      </c>
      <c r="F1151">
        <v>10337776.763491999</v>
      </c>
      <c r="G1151">
        <v>226037.5</v>
      </c>
    </row>
    <row r="1152" spans="1:7" x14ac:dyDescent="0.25">
      <c r="A1152" t="s">
        <v>141</v>
      </c>
      <c r="B1152" s="4">
        <f>Table1[[#This Row],[ext_flow_capacity]]/Table1[[#This Row],[total_capacity]]</f>
        <v>0.91521095465306768</v>
      </c>
      <c r="C1152" s="4">
        <f>Table1[[#This Row],[int_flows_capacity]]/Table1[[#This Row],[total_capacity]]</f>
        <v>8.4789045346932282E-2</v>
      </c>
      <c r="D1152">
        <v>41316041.393578596</v>
      </c>
      <c r="E1152">
        <v>2012</v>
      </c>
      <c r="F1152">
        <v>45143735.642063439</v>
      </c>
      <c r="G1152">
        <v>3827694.2484848402</v>
      </c>
    </row>
    <row r="1153" spans="1:7" x14ac:dyDescent="0.25">
      <c r="A1153" t="s">
        <v>37</v>
      </c>
      <c r="B1153" s="4">
        <f>Table1[[#This Row],[ext_flow_capacity]]/Table1[[#This Row],[total_capacity]]</f>
        <v>0.46156980512887669</v>
      </c>
      <c r="C1153" s="4">
        <f>Table1[[#This Row],[int_flows_capacity]]/Table1[[#This Row],[total_capacity]]</f>
        <v>0.53843019487112331</v>
      </c>
      <c r="D1153">
        <v>1765436.49999999</v>
      </c>
      <c r="E1153">
        <v>2012</v>
      </c>
      <c r="F1153">
        <v>3824852.6666666502</v>
      </c>
      <c r="G1153">
        <v>2059416.16666666</v>
      </c>
    </row>
    <row r="1154" spans="1:7" x14ac:dyDescent="0.25">
      <c r="A1154" t="s">
        <v>177</v>
      </c>
      <c r="B1154" s="4">
        <f>Table1[[#This Row],[ext_flow_capacity]]/Table1[[#This Row],[total_capacity]]</f>
        <v>1</v>
      </c>
      <c r="C1154" s="4">
        <f>Table1[[#This Row],[int_flows_capacity]]/Table1[[#This Row],[total_capacity]]</f>
        <v>0</v>
      </c>
      <c r="D1154">
        <v>370074.25</v>
      </c>
      <c r="E1154">
        <v>2012</v>
      </c>
      <c r="F1154">
        <v>370074.25</v>
      </c>
      <c r="G1154">
        <v>0</v>
      </c>
    </row>
    <row r="1155" spans="1:7" x14ac:dyDescent="0.25">
      <c r="A1155" t="s">
        <v>52</v>
      </c>
      <c r="B1155" s="4">
        <f>Table1[[#This Row],[ext_flow_capacity]]/Table1[[#This Row],[total_capacity]]</f>
        <v>1</v>
      </c>
      <c r="C1155" s="4">
        <f>Table1[[#This Row],[int_flows_capacity]]/Table1[[#This Row],[total_capacity]]</f>
        <v>0</v>
      </c>
      <c r="D1155">
        <v>12742986.430158701</v>
      </c>
      <c r="E1155">
        <v>2012</v>
      </c>
      <c r="F1155">
        <v>12742986.430158701</v>
      </c>
      <c r="G1155">
        <v>0</v>
      </c>
    </row>
    <row r="1156" spans="1:7" x14ac:dyDescent="0.25">
      <c r="A1156" t="s">
        <v>151</v>
      </c>
      <c r="B1156" s="4">
        <f>Table1[[#This Row],[ext_flow_capacity]]/Table1[[#This Row],[total_capacity]]</f>
        <v>0.85357199718556509</v>
      </c>
      <c r="C1156" s="4">
        <f>Table1[[#This Row],[int_flows_capacity]]/Table1[[#This Row],[total_capacity]]</f>
        <v>0.14642800281443488</v>
      </c>
      <c r="D1156">
        <v>1655726.66666666</v>
      </c>
      <c r="E1156">
        <v>2012</v>
      </c>
      <c r="F1156">
        <v>1939762.16666666</v>
      </c>
      <c r="G1156">
        <v>284035.5</v>
      </c>
    </row>
    <row r="1157" spans="1:7" x14ac:dyDescent="0.25">
      <c r="A1157" t="s">
        <v>155</v>
      </c>
      <c r="B1157" s="4">
        <f>Table1[[#This Row],[ext_flow_capacity]]/Table1[[#This Row],[total_capacity]]</f>
        <v>0.94711265608958095</v>
      </c>
      <c r="C1157" s="4">
        <f>Table1[[#This Row],[int_flows_capacity]]/Table1[[#This Row],[total_capacity]]</f>
        <v>5.2887343910419014E-2</v>
      </c>
      <c r="D1157">
        <v>21123584.679292899</v>
      </c>
      <c r="E1157">
        <v>2012</v>
      </c>
      <c r="F1157">
        <v>22303138.43181815</v>
      </c>
      <c r="G1157">
        <v>1179553.75252525</v>
      </c>
    </row>
    <row r="1158" spans="1:7" x14ac:dyDescent="0.25">
      <c r="A1158" t="s">
        <v>65</v>
      </c>
      <c r="B1158" s="4">
        <f>Table1[[#This Row],[ext_flow_capacity]]/Table1[[#This Row],[total_capacity]]</f>
        <v>0.98579136544760937</v>
      </c>
      <c r="C1158" s="4">
        <f>Table1[[#This Row],[int_flows_capacity]]/Table1[[#This Row],[total_capacity]]</f>
        <v>1.4208634552390718E-2</v>
      </c>
      <c r="D1158">
        <v>30156505.112229399</v>
      </c>
      <c r="E1158">
        <v>2012</v>
      </c>
      <c r="F1158">
        <v>30591163.778896064</v>
      </c>
      <c r="G1158">
        <v>434658.66666666599</v>
      </c>
    </row>
    <row r="1159" spans="1:7" x14ac:dyDescent="0.25">
      <c r="A1159" t="s">
        <v>81</v>
      </c>
      <c r="B1159" s="4">
        <f>Table1[[#This Row],[ext_flow_capacity]]/Table1[[#This Row],[total_capacity]]</f>
        <v>1</v>
      </c>
      <c r="C1159" s="4">
        <f>Table1[[#This Row],[int_flows_capacity]]/Table1[[#This Row],[total_capacity]]</f>
        <v>0</v>
      </c>
      <c r="D1159">
        <v>1100962</v>
      </c>
      <c r="E1159">
        <v>2012</v>
      </c>
      <c r="F1159">
        <v>1100962</v>
      </c>
      <c r="G1159">
        <v>0</v>
      </c>
    </row>
    <row r="1160" spans="1:7" x14ac:dyDescent="0.25">
      <c r="A1160" t="s">
        <v>129</v>
      </c>
      <c r="B1160" s="4">
        <f>Table1[[#This Row],[ext_flow_capacity]]/Table1[[#This Row],[total_capacity]]</f>
        <v>1</v>
      </c>
      <c r="C1160" s="4">
        <f>Table1[[#This Row],[int_flows_capacity]]/Table1[[#This Row],[total_capacity]]</f>
        <v>0</v>
      </c>
      <c r="D1160">
        <v>3613133.16666666</v>
      </c>
      <c r="E1160">
        <v>2012</v>
      </c>
      <c r="F1160">
        <v>3613133.16666666</v>
      </c>
      <c r="G1160">
        <v>0</v>
      </c>
    </row>
    <row r="1161" spans="1:7" x14ac:dyDescent="0.25">
      <c r="A1161" t="s">
        <v>87</v>
      </c>
      <c r="B1161" s="4">
        <f>Table1[[#This Row],[ext_flow_capacity]]/Table1[[#This Row],[total_capacity]]</f>
        <v>0.7938175522075932</v>
      </c>
      <c r="C1161" s="4">
        <f>Table1[[#This Row],[int_flows_capacity]]/Table1[[#This Row],[total_capacity]]</f>
        <v>0.2061824477924068</v>
      </c>
      <c r="D1161">
        <v>16934338.7084415</v>
      </c>
      <c r="E1161">
        <v>2012</v>
      </c>
      <c r="F1161">
        <v>21332784.4179653</v>
      </c>
      <c r="G1161">
        <v>4398445.7095237998</v>
      </c>
    </row>
    <row r="1162" spans="1:7" x14ac:dyDescent="0.25">
      <c r="A1162" t="s">
        <v>6</v>
      </c>
      <c r="B1162" s="4">
        <f>Table1[[#This Row],[ext_flow_capacity]]/Table1[[#This Row],[total_capacity]]</f>
        <v>0.95959196730539886</v>
      </c>
      <c r="C1162" s="4">
        <f>Table1[[#This Row],[int_flows_capacity]]/Table1[[#This Row],[total_capacity]]</f>
        <v>4.0408032694601158E-2</v>
      </c>
      <c r="D1162">
        <v>50288385.018939301</v>
      </c>
      <c r="E1162">
        <v>2012</v>
      </c>
      <c r="F1162">
        <v>52406008.73322501</v>
      </c>
      <c r="G1162">
        <v>2117623.7142857099</v>
      </c>
    </row>
    <row r="1163" spans="1:7" x14ac:dyDescent="0.25">
      <c r="A1163" t="s">
        <v>89</v>
      </c>
      <c r="B1163" s="4">
        <f>Table1[[#This Row],[ext_flow_capacity]]/Table1[[#This Row],[total_capacity]]</f>
        <v>0.81471383272180087</v>
      </c>
      <c r="C1163" s="4">
        <f>Table1[[#This Row],[int_flows_capacity]]/Table1[[#This Row],[total_capacity]]</f>
        <v>0.18528616727819913</v>
      </c>
      <c r="D1163">
        <v>999623.26666666602</v>
      </c>
      <c r="E1163">
        <v>2012</v>
      </c>
      <c r="F1163">
        <v>1226962.433333332</v>
      </c>
      <c r="G1163">
        <v>227339.16666666599</v>
      </c>
    </row>
    <row r="1164" spans="1:7" x14ac:dyDescent="0.25">
      <c r="A1164" t="s">
        <v>92</v>
      </c>
      <c r="B1164" s="4">
        <f>Table1[[#This Row],[ext_flow_capacity]]/Table1[[#This Row],[total_capacity]]</f>
        <v>0.97368556215236668</v>
      </c>
      <c r="C1164" s="4">
        <f>Table1[[#This Row],[int_flows_capacity]]/Table1[[#This Row],[total_capacity]]</f>
        <v>2.6314437847633283E-2</v>
      </c>
      <c r="D1164">
        <v>3605470.1880952301</v>
      </c>
      <c r="E1164">
        <v>2012</v>
      </c>
      <c r="F1164">
        <v>3702910.1880952301</v>
      </c>
      <c r="G1164">
        <v>97440</v>
      </c>
    </row>
    <row r="1165" spans="1:7" x14ac:dyDescent="0.25">
      <c r="A1165" t="s">
        <v>93</v>
      </c>
      <c r="B1165" s="4">
        <f>Table1[[#This Row],[ext_flow_capacity]]/Table1[[#This Row],[total_capacity]]</f>
        <v>1</v>
      </c>
      <c r="C1165" s="4">
        <f>Table1[[#This Row],[int_flows_capacity]]/Table1[[#This Row],[total_capacity]]</f>
        <v>0</v>
      </c>
      <c r="D1165">
        <v>1716177.83333333</v>
      </c>
      <c r="E1165">
        <v>2012</v>
      </c>
      <c r="F1165">
        <v>1716177.83333333</v>
      </c>
      <c r="G1165">
        <v>0</v>
      </c>
    </row>
    <row r="1166" spans="1:7" x14ac:dyDescent="0.25">
      <c r="A1166" t="s">
        <v>105</v>
      </c>
      <c r="B1166" s="4">
        <f>Table1[[#This Row],[ext_flow_capacity]]/Table1[[#This Row],[total_capacity]]</f>
        <v>1</v>
      </c>
      <c r="C1166" s="4">
        <f>Table1[[#This Row],[int_flows_capacity]]/Table1[[#This Row],[total_capacity]]</f>
        <v>0</v>
      </c>
      <c r="D1166">
        <v>1934745.43571428</v>
      </c>
      <c r="E1166">
        <v>2012</v>
      </c>
      <c r="F1166">
        <v>1934745.43571428</v>
      </c>
      <c r="G1166">
        <v>0</v>
      </c>
    </row>
    <row r="1167" spans="1:7" x14ac:dyDescent="0.25">
      <c r="A1167" t="s">
        <v>94</v>
      </c>
      <c r="B1167" s="4">
        <f>Table1[[#This Row],[ext_flow_capacity]]/Table1[[#This Row],[total_capacity]]</f>
        <v>0.89133216232315071</v>
      </c>
      <c r="C1167" s="4">
        <f>Table1[[#This Row],[int_flows_capacity]]/Table1[[#This Row],[total_capacity]]</f>
        <v>0.10866783767684923</v>
      </c>
      <c r="D1167">
        <v>1439439.4499999899</v>
      </c>
      <c r="E1167">
        <v>2012</v>
      </c>
      <c r="F1167">
        <v>1614930.4499999899</v>
      </c>
      <c r="G1167">
        <v>175491</v>
      </c>
    </row>
    <row r="1168" spans="1:7" x14ac:dyDescent="0.25">
      <c r="A1168" t="s">
        <v>95</v>
      </c>
      <c r="B1168" s="4">
        <f>Table1[[#This Row],[ext_flow_capacity]]/Table1[[#This Row],[total_capacity]]</f>
        <v>1</v>
      </c>
      <c r="C1168" s="4">
        <f>Table1[[#This Row],[int_flows_capacity]]/Table1[[#This Row],[total_capacity]]</f>
        <v>0</v>
      </c>
      <c r="D1168">
        <v>964074.83333333302</v>
      </c>
      <c r="E1168">
        <v>2012</v>
      </c>
      <c r="F1168">
        <v>964074.83333333302</v>
      </c>
      <c r="G1168">
        <v>0</v>
      </c>
    </row>
    <row r="1169" spans="1:7" x14ac:dyDescent="0.25">
      <c r="A1169" t="s">
        <v>85</v>
      </c>
      <c r="B1169" s="4">
        <f>Table1[[#This Row],[ext_flow_capacity]]/Table1[[#This Row],[total_capacity]]</f>
        <v>0.88660689730781383</v>
      </c>
      <c r="C1169" s="4">
        <f>Table1[[#This Row],[int_flows_capacity]]/Table1[[#This Row],[total_capacity]]</f>
        <v>0.11339310269218614</v>
      </c>
      <c r="D1169">
        <v>36775671.042207703</v>
      </c>
      <c r="E1169">
        <v>2012</v>
      </c>
      <c r="F1169">
        <v>41479116.792207696</v>
      </c>
      <c r="G1169">
        <v>4703445.7499999898</v>
      </c>
    </row>
    <row r="1170" spans="1:7" x14ac:dyDescent="0.25">
      <c r="A1170" t="s">
        <v>101</v>
      </c>
      <c r="B1170" s="4">
        <f>Table1[[#This Row],[ext_flow_capacity]]/Table1[[#This Row],[total_capacity]]</f>
        <v>1</v>
      </c>
      <c r="C1170" s="4">
        <f>Table1[[#This Row],[int_flows_capacity]]/Table1[[#This Row],[total_capacity]]</f>
        <v>0</v>
      </c>
      <c r="D1170">
        <v>645132.875</v>
      </c>
      <c r="E1170">
        <v>2012</v>
      </c>
      <c r="F1170">
        <v>645132.875</v>
      </c>
      <c r="G1170">
        <v>0</v>
      </c>
    </row>
    <row r="1171" spans="1:7" x14ac:dyDescent="0.25">
      <c r="A1171" t="s">
        <v>103</v>
      </c>
      <c r="B1171" s="4">
        <f>Table1[[#This Row],[ext_flow_capacity]]/Table1[[#This Row],[total_capacity]]</f>
        <v>0.83036327837702983</v>
      </c>
      <c r="C1171" s="4">
        <f>Table1[[#This Row],[int_flows_capacity]]/Table1[[#This Row],[total_capacity]]</f>
        <v>0.16963672162297014</v>
      </c>
      <c r="D1171">
        <v>71694486.073087901</v>
      </c>
      <c r="E1171">
        <v>2012</v>
      </c>
      <c r="F1171">
        <v>86341108.693073407</v>
      </c>
      <c r="G1171">
        <v>14646622.6199855</v>
      </c>
    </row>
    <row r="1172" spans="1:7" x14ac:dyDescent="0.25">
      <c r="A1172" t="s">
        <v>79</v>
      </c>
      <c r="B1172" s="4">
        <f>Table1[[#This Row],[ext_flow_capacity]]/Table1[[#This Row],[total_capacity]]</f>
        <v>0.96153802834372071</v>
      </c>
      <c r="C1172" s="4">
        <f>Table1[[#This Row],[int_flows_capacity]]/Table1[[#This Row],[total_capacity]]</f>
        <v>3.8461971656279348E-2</v>
      </c>
      <c r="D1172">
        <v>53734739.739898898</v>
      </c>
      <c r="E1172">
        <v>2012</v>
      </c>
      <c r="F1172">
        <v>55884154.506565556</v>
      </c>
      <c r="G1172">
        <v>2149414.7666666601</v>
      </c>
    </row>
    <row r="1173" spans="1:7" x14ac:dyDescent="0.25">
      <c r="A1173" t="s">
        <v>104</v>
      </c>
      <c r="B1173" s="4">
        <f>Table1[[#This Row],[ext_flow_capacity]]/Table1[[#This Row],[total_capacity]]</f>
        <v>0.98084813420811934</v>
      </c>
      <c r="C1173" s="4">
        <f>Table1[[#This Row],[int_flows_capacity]]/Table1[[#This Row],[total_capacity]]</f>
        <v>1.9151865791880683E-2</v>
      </c>
      <c r="D1173">
        <v>16064389.2318181</v>
      </c>
      <c r="E1173">
        <v>2012</v>
      </c>
      <c r="F1173">
        <v>16378059.631818099</v>
      </c>
      <c r="G1173">
        <v>313670.39999999898</v>
      </c>
    </row>
    <row r="1174" spans="1:7" x14ac:dyDescent="0.25">
      <c r="A1174" t="s">
        <v>106</v>
      </c>
      <c r="B1174" s="4">
        <f>Table1[[#This Row],[ext_flow_capacity]]/Table1[[#This Row],[total_capacity]]</f>
        <v>0.96158129063928854</v>
      </c>
      <c r="C1174" s="4">
        <f>Table1[[#This Row],[int_flows_capacity]]/Table1[[#This Row],[total_capacity]]</f>
        <v>3.8418709360711525E-2</v>
      </c>
      <c r="D1174">
        <v>35190800.528354898</v>
      </c>
      <c r="E1174">
        <v>2012</v>
      </c>
      <c r="F1174">
        <v>36596802.445021555</v>
      </c>
      <c r="G1174">
        <v>1406001.91666666</v>
      </c>
    </row>
    <row r="1175" spans="1:7" x14ac:dyDescent="0.25">
      <c r="A1175" t="s">
        <v>181</v>
      </c>
      <c r="B1175" s="4">
        <f>Table1[[#This Row],[ext_flow_capacity]]/Table1[[#This Row],[total_capacity]]</f>
        <v>1</v>
      </c>
      <c r="C1175" s="4">
        <f>Table1[[#This Row],[int_flows_capacity]]/Table1[[#This Row],[total_capacity]]</f>
        <v>0</v>
      </c>
      <c r="D1175">
        <v>40802.666666666599</v>
      </c>
      <c r="E1175">
        <v>2012</v>
      </c>
      <c r="F1175">
        <v>40802.666666666599</v>
      </c>
      <c r="G1175">
        <v>0</v>
      </c>
    </row>
    <row r="1176" spans="1:7" x14ac:dyDescent="0.25">
      <c r="A1176" t="s">
        <v>108</v>
      </c>
      <c r="B1176" s="4">
        <f>Table1[[#This Row],[ext_flow_capacity]]/Table1[[#This Row],[total_capacity]]</f>
        <v>1</v>
      </c>
      <c r="C1176" s="4">
        <f>Table1[[#This Row],[int_flows_capacity]]/Table1[[#This Row],[total_capacity]]</f>
        <v>0</v>
      </c>
      <c r="D1176">
        <v>587672</v>
      </c>
      <c r="E1176">
        <v>2012</v>
      </c>
      <c r="F1176">
        <v>587672</v>
      </c>
      <c r="G1176">
        <v>0</v>
      </c>
    </row>
    <row r="1177" spans="1:7" x14ac:dyDescent="0.25">
      <c r="A1177" t="s">
        <v>110</v>
      </c>
      <c r="B1177" s="4">
        <f>Table1[[#This Row],[ext_flow_capacity]]/Table1[[#This Row],[total_capacity]]</f>
        <v>0.92289717466275778</v>
      </c>
      <c r="C1177" s="4">
        <f>Table1[[#This Row],[int_flows_capacity]]/Table1[[#This Row],[total_capacity]]</f>
        <v>7.7102825337242165E-2</v>
      </c>
      <c r="D1177">
        <v>4492519.1666666605</v>
      </c>
      <c r="E1177">
        <v>2012</v>
      </c>
      <c r="F1177">
        <v>4867843.6666666605</v>
      </c>
      <c r="G1177">
        <v>375324.5</v>
      </c>
    </row>
    <row r="1178" spans="1:7" x14ac:dyDescent="0.25">
      <c r="A1178" t="s">
        <v>182</v>
      </c>
      <c r="B1178" s="4">
        <f>Table1[[#This Row],[ext_flow_capacity]]/Table1[[#This Row],[total_capacity]]</f>
        <v>1</v>
      </c>
      <c r="C1178" s="4">
        <f>Table1[[#This Row],[int_flows_capacity]]/Table1[[#This Row],[total_capacity]]</f>
        <v>0</v>
      </c>
      <c r="D1178">
        <v>248980.75</v>
      </c>
      <c r="E1178">
        <v>2012</v>
      </c>
      <c r="F1178">
        <v>248980.75</v>
      </c>
      <c r="G1178">
        <v>0</v>
      </c>
    </row>
    <row r="1179" spans="1:7" x14ac:dyDescent="0.25">
      <c r="A1179" t="s">
        <v>111</v>
      </c>
      <c r="B1179" s="4">
        <f>Table1[[#This Row],[ext_flow_capacity]]/Table1[[#This Row],[total_capacity]]</f>
        <v>0.91114810396862744</v>
      </c>
      <c r="C1179" s="4">
        <f>Table1[[#This Row],[int_flows_capacity]]/Table1[[#This Row],[total_capacity]]</f>
        <v>8.8851896031372585E-2</v>
      </c>
      <c r="D1179">
        <v>351940.75</v>
      </c>
      <c r="E1179">
        <v>2012</v>
      </c>
      <c r="F1179">
        <v>386260.75</v>
      </c>
      <c r="G1179">
        <v>34320</v>
      </c>
    </row>
    <row r="1180" spans="1:7" x14ac:dyDescent="0.25">
      <c r="A1180" t="s">
        <v>112</v>
      </c>
      <c r="B1180" s="4">
        <f>Table1[[#This Row],[ext_flow_capacity]]/Table1[[#This Row],[total_capacity]]</f>
        <v>1</v>
      </c>
      <c r="C1180" s="4">
        <f>Table1[[#This Row],[int_flows_capacity]]/Table1[[#This Row],[total_capacity]]</f>
        <v>0</v>
      </c>
      <c r="D1180">
        <v>4610093.4880952304</v>
      </c>
      <c r="E1180">
        <v>2012</v>
      </c>
      <c r="F1180">
        <v>4610093.4880952304</v>
      </c>
      <c r="G1180">
        <v>0</v>
      </c>
    </row>
    <row r="1181" spans="1:7" x14ac:dyDescent="0.25">
      <c r="A1181" t="s">
        <v>113</v>
      </c>
      <c r="B1181" s="4">
        <f>Table1[[#This Row],[ext_flow_capacity]]/Table1[[#This Row],[total_capacity]]</f>
        <v>0.62511376541128205</v>
      </c>
      <c r="C1181" s="4">
        <f>Table1[[#This Row],[int_flows_capacity]]/Table1[[#This Row],[total_capacity]]</f>
        <v>0.374886234588718</v>
      </c>
      <c r="D1181">
        <v>38823313.457214899</v>
      </c>
      <c r="E1181">
        <v>2012</v>
      </c>
      <c r="F1181">
        <v>62105996.708729997</v>
      </c>
      <c r="G1181">
        <v>23282683.251515102</v>
      </c>
    </row>
    <row r="1182" spans="1:7" x14ac:dyDescent="0.25">
      <c r="A1182" t="s">
        <v>114</v>
      </c>
      <c r="B1182" s="4">
        <f>Table1[[#This Row],[ext_flow_capacity]]/Table1[[#This Row],[total_capacity]]</f>
        <v>1</v>
      </c>
      <c r="C1182" s="4">
        <f>Table1[[#This Row],[int_flows_capacity]]/Table1[[#This Row],[total_capacity]]</f>
        <v>0</v>
      </c>
      <c r="D1182">
        <v>2272622.5714285602</v>
      </c>
      <c r="E1182">
        <v>2012</v>
      </c>
      <c r="F1182">
        <v>2272622.5714285602</v>
      </c>
      <c r="G1182">
        <v>0</v>
      </c>
    </row>
    <row r="1183" spans="1:7" x14ac:dyDescent="0.25">
      <c r="A1183" t="s">
        <v>116</v>
      </c>
      <c r="B1183" s="4">
        <f>Table1[[#This Row],[ext_flow_capacity]]/Table1[[#This Row],[total_capacity]]</f>
        <v>0.97809154728909475</v>
      </c>
      <c r="C1183" s="4">
        <f>Table1[[#This Row],[int_flows_capacity]]/Table1[[#This Row],[total_capacity]]</f>
        <v>2.1908452710905253E-2</v>
      </c>
      <c r="D1183">
        <v>2539378.2000000002</v>
      </c>
      <c r="E1183">
        <v>2012</v>
      </c>
      <c r="F1183">
        <v>2596258.2000000002</v>
      </c>
      <c r="G1183">
        <v>56880</v>
      </c>
    </row>
    <row r="1184" spans="1:7" x14ac:dyDescent="0.25">
      <c r="A1184" t="s">
        <v>117</v>
      </c>
      <c r="B1184" s="4">
        <f>Table1[[#This Row],[ext_flow_capacity]]/Table1[[#This Row],[total_capacity]]</f>
        <v>0.98265468006345846</v>
      </c>
      <c r="C1184" s="4">
        <f>Table1[[#This Row],[int_flows_capacity]]/Table1[[#This Row],[total_capacity]]</f>
        <v>1.7345319936541512E-2</v>
      </c>
      <c r="D1184">
        <v>334476</v>
      </c>
      <c r="E1184">
        <v>2012</v>
      </c>
      <c r="F1184">
        <v>340380</v>
      </c>
      <c r="G1184">
        <v>5904</v>
      </c>
    </row>
    <row r="1185" spans="1:7" x14ac:dyDescent="0.25">
      <c r="A1185" t="s">
        <v>118</v>
      </c>
      <c r="B1185" s="4">
        <f>Table1[[#This Row],[ext_flow_capacity]]/Table1[[#This Row],[total_capacity]]</f>
        <v>0.92521983912076522</v>
      </c>
      <c r="C1185" s="4">
        <f>Table1[[#This Row],[int_flows_capacity]]/Table1[[#This Row],[total_capacity]]</f>
        <v>7.4780160879234822E-2</v>
      </c>
      <c r="D1185">
        <v>988658</v>
      </c>
      <c r="E1185">
        <v>2012</v>
      </c>
      <c r="F1185">
        <v>1068565.5</v>
      </c>
      <c r="G1185">
        <v>79907.5</v>
      </c>
    </row>
    <row r="1186" spans="1:7" x14ac:dyDescent="0.25">
      <c r="A1186" t="s">
        <v>119</v>
      </c>
      <c r="B1186" s="4">
        <f>Table1[[#This Row],[ext_flow_capacity]]/Table1[[#This Row],[total_capacity]]</f>
        <v>1</v>
      </c>
      <c r="C1186" s="4">
        <f>Table1[[#This Row],[int_flows_capacity]]/Table1[[#This Row],[total_capacity]]</f>
        <v>0</v>
      </c>
      <c r="D1186">
        <v>113704.25</v>
      </c>
      <c r="E1186">
        <v>2012</v>
      </c>
      <c r="F1186">
        <v>113704.25</v>
      </c>
      <c r="G1186">
        <v>0</v>
      </c>
    </row>
    <row r="1187" spans="1:7" x14ac:dyDescent="0.25">
      <c r="A1187" t="s">
        <v>120</v>
      </c>
      <c r="B1187" s="4">
        <f>Table1[[#This Row],[ext_flow_capacity]]/Table1[[#This Row],[total_capacity]]</f>
        <v>1</v>
      </c>
      <c r="C1187" s="4">
        <f>Table1[[#This Row],[int_flows_capacity]]/Table1[[#This Row],[total_capacity]]</f>
        <v>0</v>
      </c>
      <c r="D1187">
        <v>624612</v>
      </c>
      <c r="E1187">
        <v>2012</v>
      </c>
      <c r="F1187">
        <v>624612</v>
      </c>
      <c r="G1187">
        <v>0</v>
      </c>
    </row>
    <row r="1188" spans="1:7" x14ac:dyDescent="0.25">
      <c r="A1188" t="s">
        <v>139</v>
      </c>
      <c r="B1188" s="4">
        <f>Table1[[#This Row],[ext_flow_capacity]]/Table1[[#This Row],[total_capacity]]</f>
        <v>1</v>
      </c>
      <c r="C1188" s="4">
        <f>Table1[[#This Row],[int_flows_capacity]]/Table1[[#This Row],[total_capacity]]</f>
        <v>0</v>
      </c>
      <c r="D1188">
        <v>199756.66666666599</v>
      </c>
      <c r="E1188">
        <v>2012</v>
      </c>
      <c r="F1188">
        <v>199756.66666666599</v>
      </c>
      <c r="G1188">
        <v>0</v>
      </c>
    </row>
    <row r="1189" spans="1:7" x14ac:dyDescent="0.25">
      <c r="A1189" t="s">
        <v>122</v>
      </c>
      <c r="B1189" s="4">
        <f>Table1[[#This Row],[ext_flow_capacity]]/Table1[[#This Row],[total_capacity]]</f>
        <v>1</v>
      </c>
      <c r="C1189" s="4">
        <f>Table1[[#This Row],[int_flows_capacity]]/Table1[[#This Row],[total_capacity]]</f>
        <v>0</v>
      </c>
      <c r="D1189">
        <v>7564.5</v>
      </c>
      <c r="E1189">
        <v>2012</v>
      </c>
      <c r="F1189">
        <v>7564.5</v>
      </c>
      <c r="G1189">
        <v>0</v>
      </c>
    </row>
    <row r="1190" spans="1:7" x14ac:dyDescent="0.25">
      <c r="A1190" t="s">
        <v>185</v>
      </c>
      <c r="B1190" s="4">
        <f>Table1[[#This Row],[ext_flow_capacity]]/Table1[[#This Row],[total_capacity]]</f>
        <v>1</v>
      </c>
      <c r="C1190" s="4">
        <f>Table1[[#This Row],[int_flows_capacity]]/Table1[[#This Row],[total_capacity]]</f>
        <v>0</v>
      </c>
      <c r="D1190">
        <v>6630</v>
      </c>
      <c r="E1190">
        <v>2012</v>
      </c>
      <c r="F1190">
        <v>6630</v>
      </c>
      <c r="G1190">
        <v>0</v>
      </c>
    </row>
    <row r="1191" spans="1:7" x14ac:dyDescent="0.25">
      <c r="A1191" t="s">
        <v>115</v>
      </c>
      <c r="B1191" s="4">
        <f>Table1[[#This Row],[ext_flow_capacity]]/Table1[[#This Row],[total_capacity]]</f>
        <v>0.76992582019762956</v>
      </c>
      <c r="C1191" s="4">
        <f>Table1[[#This Row],[int_flows_capacity]]/Table1[[#This Row],[total_capacity]]</f>
        <v>0.23007417980237047</v>
      </c>
      <c r="D1191">
        <v>5474210</v>
      </c>
      <c r="E1191">
        <v>2012</v>
      </c>
      <c r="F1191">
        <v>7110048.5999999903</v>
      </c>
      <c r="G1191">
        <v>1635838.5999999901</v>
      </c>
    </row>
    <row r="1192" spans="1:7" x14ac:dyDescent="0.25">
      <c r="A1192" t="s">
        <v>124</v>
      </c>
      <c r="B1192" s="4">
        <f>Table1[[#This Row],[ext_flow_capacity]]/Table1[[#This Row],[total_capacity]]</f>
        <v>0.81575460389379661</v>
      </c>
      <c r="C1192" s="4">
        <f>Table1[[#This Row],[int_flows_capacity]]/Table1[[#This Row],[total_capacity]]</f>
        <v>0.18424539610620339</v>
      </c>
      <c r="D1192">
        <v>26124833.755555499</v>
      </c>
      <c r="E1192">
        <v>2012</v>
      </c>
      <c r="F1192">
        <v>32025358.64444438</v>
      </c>
      <c r="G1192">
        <v>5900524.8888888797</v>
      </c>
    </row>
    <row r="1193" spans="1:7" x14ac:dyDescent="0.25">
      <c r="A1193" t="s">
        <v>126</v>
      </c>
      <c r="B1193" s="4">
        <f>Table1[[#This Row],[ext_flow_capacity]]/Table1[[#This Row],[total_capacity]]</f>
        <v>1</v>
      </c>
      <c r="C1193" s="4">
        <f>Table1[[#This Row],[int_flows_capacity]]/Table1[[#This Row],[total_capacity]]</f>
        <v>0</v>
      </c>
      <c r="D1193">
        <v>344106</v>
      </c>
      <c r="E1193">
        <v>2012</v>
      </c>
      <c r="F1193">
        <v>344106</v>
      </c>
      <c r="G1193">
        <v>0</v>
      </c>
    </row>
    <row r="1194" spans="1:7" x14ac:dyDescent="0.25">
      <c r="A1194" t="s">
        <v>127</v>
      </c>
      <c r="B1194" s="4">
        <f>Table1[[#This Row],[ext_flow_capacity]]/Table1[[#This Row],[total_capacity]]</f>
        <v>1</v>
      </c>
      <c r="C1194" s="4">
        <f>Table1[[#This Row],[int_flows_capacity]]/Table1[[#This Row],[total_capacity]]</f>
        <v>0</v>
      </c>
      <c r="D1194">
        <v>2328384.63333333</v>
      </c>
      <c r="E1194">
        <v>2012</v>
      </c>
      <c r="F1194">
        <v>2328384.63333333</v>
      </c>
      <c r="G1194">
        <v>0</v>
      </c>
    </row>
    <row r="1195" spans="1:7" x14ac:dyDescent="0.25">
      <c r="A1195" t="s">
        <v>187</v>
      </c>
      <c r="B1195" s="4">
        <f>Table1[[#This Row],[ext_flow_capacity]]/Table1[[#This Row],[total_capacity]]</f>
        <v>1</v>
      </c>
      <c r="C1195" s="4">
        <f>Table1[[#This Row],[int_flows_capacity]]/Table1[[#This Row],[total_capacity]]</f>
        <v>0</v>
      </c>
      <c r="D1195">
        <v>734692.39999999898</v>
      </c>
      <c r="E1195">
        <v>2012</v>
      </c>
      <c r="F1195">
        <v>734692.39999999898</v>
      </c>
      <c r="G1195">
        <v>0</v>
      </c>
    </row>
    <row r="1196" spans="1:7" x14ac:dyDescent="0.25">
      <c r="A1196" t="s">
        <v>128</v>
      </c>
      <c r="B1196" s="4">
        <f>Table1[[#This Row],[ext_flow_capacity]]/Table1[[#This Row],[total_capacity]]</f>
        <v>1</v>
      </c>
      <c r="C1196" s="4">
        <f>Table1[[#This Row],[int_flows_capacity]]/Table1[[#This Row],[total_capacity]]</f>
        <v>0</v>
      </c>
      <c r="D1196">
        <v>13488321.6928571</v>
      </c>
      <c r="E1196">
        <v>2012</v>
      </c>
      <c r="F1196">
        <v>13488321.6928571</v>
      </c>
      <c r="G1196">
        <v>0</v>
      </c>
    </row>
    <row r="1197" spans="1:7" x14ac:dyDescent="0.25">
      <c r="A1197" t="s">
        <v>80</v>
      </c>
      <c r="B1197" s="4">
        <f>Table1[[#This Row],[ext_flow_capacity]]/Table1[[#This Row],[total_capacity]]</f>
        <v>1</v>
      </c>
      <c r="C1197" s="4">
        <f>Table1[[#This Row],[int_flows_capacity]]/Table1[[#This Row],[total_capacity]]</f>
        <v>0</v>
      </c>
      <c r="D1197">
        <v>2709338.79999999</v>
      </c>
      <c r="E1197">
        <v>2012</v>
      </c>
      <c r="F1197">
        <v>2709338.79999999</v>
      </c>
      <c r="G1197">
        <v>0</v>
      </c>
    </row>
    <row r="1198" spans="1:7" x14ac:dyDescent="0.25">
      <c r="A1198" t="s">
        <v>130</v>
      </c>
      <c r="B1198" s="4">
        <f>Table1[[#This Row],[ext_flow_capacity]]/Table1[[#This Row],[total_capacity]]</f>
        <v>0.98055625226784082</v>
      </c>
      <c r="C1198" s="4">
        <f>Table1[[#This Row],[int_flows_capacity]]/Table1[[#This Row],[total_capacity]]</f>
        <v>1.9443747732159136E-2</v>
      </c>
      <c r="D1198">
        <v>2343198.7666666601</v>
      </c>
      <c r="E1198">
        <v>2012</v>
      </c>
      <c r="F1198">
        <v>2389662.7666666601</v>
      </c>
      <c r="G1198">
        <v>46464</v>
      </c>
    </row>
    <row r="1199" spans="1:7" x14ac:dyDescent="0.25">
      <c r="A1199" t="s">
        <v>158</v>
      </c>
      <c r="B1199" s="4">
        <f>Table1[[#This Row],[ext_flow_capacity]]/Table1[[#This Row],[total_capacity]]</f>
        <v>0.92949085396392728</v>
      </c>
      <c r="C1199" s="4">
        <f>Table1[[#This Row],[int_flows_capacity]]/Table1[[#This Row],[total_capacity]]</f>
        <v>7.0509146036072751E-2</v>
      </c>
      <c r="D1199">
        <v>1909216.58333333</v>
      </c>
      <c r="E1199">
        <v>2012</v>
      </c>
      <c r="F1199">
        <v>2054045.58333333</v>
      </c>
      <c r="G1199">
        <v>144829</v>
      </c>
    </row>
    <row r="1200" spans="1:7" x14ac:dyDescent="0.25">
      <c r="A1200" t="s">
        <v>91</v>
      </c>
      <c r="B1200" s="4">
        <f>Table1[[#This Row],[ext_flow_capacity]]/Table1[[#This Row],[total_capacity]]</f>
        <v>0.85177922021539265</v>
      </c>
      <c r="C1200" s="4">
        <f>Table1[[#This Row],[int_flows_capacity]]/Table1[[#This Row],[total_capacity]]</f>
        <v>0.14822077978460735</v>
      </c>
      <c r="D1200">
        <v>1383180</v>
      </c>
      <c r="E1200">
        <v>2012</v>
      </c>
      <c r="F1200">
        <v>1623871.5</v>
      </c>
      <c r="G1200">
        <v>240691.5</v>
      </c>
    </row>
    <row r="1201" spans="1:7" x14ac:dyDescent="0.25">
      <c r="A1201" t="s">
        <v>134</v>
      </c>
      <c r="B1201" s="4">
        <f>Table1[[#This Row],[ext_flow_capacity]]/Table1[[#This Row],[total_capacity]]</f>
        <v>1</v>
      </c>
      <c r="C1201" s="4">
        <f>Table1[[#This Row],[int_flows_capacity]]/Table1[[#This Row],[total_capacity]]</f>
        <v>0</v>
      </c>
      <c r="D1201">
        <v>12583784.2666666</v>
      </c>
      <c r="E1201">
        <v>2012</v>
      </c>
      <c r="F1201">
        <v>12583784.2666666</v>
      </c>
      <c r="G1201">
        <v>0</v>
      </c>
    </row>
    <row r="1202" spans="1:7" x14ac:dyDescent="0.25">
      <c r="A1202" t="s">
        <v>135</v>
      </c>
      <c r="B1202" s="4">
        <f>Table1[[#This Row],[ext_flow_capacity]]/Table1[[#This Row],[total_capacity]]</f>
        <v>0.93618541219322571</v>
      </c>
      <c r="C1202" s="4">
        <f>Table1[[#This Row],[int_flows_capacity]]/Table1[[#This Row],[total_capacity]]</f>
        <v>6.3814587806774334E-2</v>
      </c>
      <c r="D1202">
        <v>14801434.166666601</v>
      </c>
      <c r="E1202">
        <v>2012</v>
      </c>
      <c r="F1202">
        <v>15810366.166666601</v>
      </c>
      <c r="G1202">
        <v>1008932</v>
      </c>
    </row>
    <row r="1203" spans="1:7" x14ac:dyDescent="0.25">
      <c r="A1203" t="s">
        <v>136</v>
      </c>
      <c r="B1203" s="4">
        <f>Table1[[#This Row],[ext_flow_capacity]]/Table1[[#This Row],[total_capacity]]</f>
        <v>0.73199766756548823</v>
      </c>
      <c r="C1203" s="4">
        <f>Table1[[#This Row],[int_flows_capacity]]/Table1[[#This Row],[total_capacity]]</f>
        <v>0.26800233243451171</v>
      </c>
      <c r="D1203">
        <v>3188615.0238095201</v>
      </c>
      <c r="E1203">
        <v>2012</v>
      </c>
      <c r="F1203">
        <v>4356045.33333332</v>
      </c>
      <c r="G1203">
        <v>1167430.3095237999</v>
      </c>
    </row>
    <row r="1204" spans="1:7" x14ac:dyDescent="0.25">
      <c r="A1204" t="s">
        <v>137</v>
      </c>
      <c r="B1204" s="4">
        <f>Table1[[#This Row],[ext_flow_capacity]]/Table1[[#This Row],[total_capacity]]</f>
        <v>1</v>
      </c>
      <c r="C1204" s="4">
        <f>Table1[[#This Row],[int_flows_capacity]]/Table1[[#This Row],[total_capacity]]</f>
        <v>0</v>
      </c>
      <c r="D1204">
        <v>2181767.82142857</v>
      </c>
      <c r="E1204">
        <v>2012</v>
      </c>
      <c r="F1204">
        <v>2181767.82142857</v>
      </c>
      <c r="G1204">
        <v>0</v>
      </c>
    </row>
    <row r="1205" spans="1:7" x14ac:dyDescent="0.25">
      <c r="A1205" t="s">
        <v>138</v>
      </c>
      <c r="B1205" s="4">
        <f>Table1[[#This Row],[ext_flow_capacity]]/Table1[[#This Row],[total_capacity]]</f>
        <v>0.78310135843150908</v>
      </c>
      <c r="C1205" s="4">
        <f>Table1[[#This Row],[int_flows_capacity]]/Table1[[#This Row],[total_capacity]]</f>
        <v>0.21689864156849092</v>
      </c>
      <c r="D1205">
        <v>9254705.1666666605</v>
      </c>
      <c r="E1205">
        <v>2012</v>
      </c>
      <c r="F1205">
        <v>11818016.999999991</v>
      </c>
      <c r="G1205">
        <v>2563311.8333333302</v>
      </c>
    </row>
    <row r="1206" spans="1:7" x14ac:dyDescent="0.25">
      <c r="A1206" t="s">
        <v>82</v>
      </c>
      <c r="B1206" s="4">
        <f>Table1[[#This Row],[ext_flow_capacity]]/Table1[[#This Row],[total_capacity]]</f>
        <v>0.9975633471542722</v>
      </c>
      <c r="C1206" s="4">
        <f>Table1[[#This Row],[int_flows_capacity]]/Table1[[#This Row],[total_capacity]]</f>
        <v>2.4366528457277653E-3</v>
      </c>
      <c r="D1206">
        <v>9154162.6380952299</v>
      </c>
      <c r="E1206">
        <v>2012</v>
      </c>
      <c r="F1206">
        <v>9176522.6380952299</v>
      </c>
      <c r="G1206">
        <v>22360</v>
      </c>
    </row>
    <row r="1207" spans="1:7" x14ac:dyDescent="0.25">
      <c r="A1207" t="s">
        <v>84</v>
      </c>
      <c r="B1207" s="4">
        <f>Table1[[#This Row],[ext_flow_capacity]]/Table1[[#This Row],[total_capacity]]</f>
        <v>0.98550530840803185</v>
      </c>
      <c r="C1207" s="4">
        <f>Table1[[#This Row],[int_flows_capacity]]/Table1[[#This Row],[total_capacity]]</f>
        <v>1.449469159196814E-2</v>
      </c>
      <c r="D1207">
        <v>6434646.9047619002</v>
      </c>
      <c r="E1207">
        <v>2012</v>
      </c>
      <c r="F1207">
        <v>6529286.9047619002</v>
      </c>
      <c r="G1207">
        <v>94640</v>
      </c>
    </row>
    <row r="1208" spans="1:7" x14ac:dyDescent="0.25">
      <c r="A1208" t="s">
        <v>140</v>
      </c>
      <c r="B1208" s="4">
        <f>Table1[[#This Row],[ext_flow_capacity]]/Table1[[#This Row],[total_capacity]]</f>
        <v>0.89070761020450884</v>
      </c>
      <c r="C1208" s="4">
        <f>Table1[[#This Row],[int_flows_capacity]]/Table1[[#This Row],[total_capacity]]</f>
        <v>0.10929238979549118</v>
      </c>
      <c r="D1208">
        <v>3575710.66666666</v>
      </c>
      <c r="E1208">
        <v>2012</v>
      </c>
      <c r="F1208">
        <v>4014460.66666666</v>
      </c>
      <c r="G1208">
        <v>438750</v>
      </c>
    </row>
    <row r="1209" spans="1:7" x14ac:dyDescent="0.25">
      <c r="A1209" t="s">
        <v>143</v>
      </c>
      <c r="B1209" s="4">
        <f>Table1[[#This Row],[ext_flow_capacity]]/Table1[[#This Row],[total_capacity]]</f>
        <v>1</v>
      </c>
      <c r="C1209" s="4">
        <f>Table1[[#This Row],[int_flows_capacity]]/Table1[[#This Row],[total_capacity]]</f>
        <v>0</v>
      </c>
      <c r="D1209">
        <v>2982480.16666666</v>
      </c>
      <c r="E1209">
        <v>2012</v>
      </c>
      <c r="F1209">
        <v>2982480.16666666</v>
      </c>
      <c r="G1209">
        <v>0</v>
      </c>
    </row>
    <row r="1210" spans="1:7" x14ac:dyDescent="0.25">
      <c r="A1210" t="s">
        <v>144</v>
      </c>
      <c r="B1210" s="4">
        <f>Table1[[#This Row],[ext_flow_capacity]]/Table1[[#This Row],[total_capacity]]</f>
        <v>1</v>
      </c>
      <c r="C1210" s="4">
        <f>Table1[[#This Row],[int_flows_capacity]]/Table1[[#This Row],[total_capacity]]</f>
        <v>0</v>
      </c>
      <c r="D1210">
        <v>2779247.5833333302</v>
      </c>
      <c r="E1210">
        <v>2012</v>
      </c>
      <c r="F1210">
        <v>2779247.5833333302</v>
      </c>
      <c r="G1210">
        <v>0</v>
      </c>
    </row>
    <row r="1211" spans="1:7" x14ac:dyDescent="0.25">
      <c r="A1211" t="s">
        <v>38</v>
      </c>
      <c r="B1211" s="4">
        <f>Table1[[#This Row],[ext_flow_capacity]]/Table1[[#This Row],[total_capacity]]</f>
        <v>0.97309303666856195</v>
      </c>
      <c r="C1211" s="4">
        <f>Table1[[#This Row],[int_flows_capacity]]/Table1[[#This Row],[total_capacity]]</f>
        <v>2.6906963331437998E-2</v>
      </c>
      <c r="D1211">
        <v>1237425.08333333</v>
      </c>
      <c r="E1211">
        <v>2012</v>
      </c>
      <c r="F1211">
        <v>1271641.08333333</v>
      </c>
      <c r="G1211">
        <v>34216</v>
      </c>
    </row>
    <row r="1212" spans="1:7" x14ac:dyDescent="0.25">
      <c r="A1212" t="s">
        <v>146</v>
      </c>
      <c r="B1212" s="4">
        <f>Table1[[#This Row],[ext_flow_capacity]]/Table1[[#This Row],[total_capacity]]</f>
        <v>0.49615403883453357</v>
      </c>
      <c r="C1212" s="4">
        <f>Table1[[#This Row],[int_flows_capacity]]/Table1[[#This Row],[total_capacity]]</f>
        <v>0.50384596116546654</v>
      </c>
      <c r="D1212">
        <v>5239147.9999999898</v>
      </c>
      <c r="E1212">
        <v>2012</v>
      </c>
      <c r="F1212">
        <v>10559518.999999989</v>
      </c>
      <c r="G1212">
        <v>5320371</v>
      </c>
    </row>
    <row r="1213" spans="1:7" x14ac:dyDescent="0.25">
      <c r="A1213" t="s">
        <v>147</v>
      </c>
      <c r="B1213" s="4">
        <f>Table1[[#This Row],[ext_flow_capacity]]/Table1[[#This Row],[total_capacity]]</f>
        <v>0.97684988139136641</v>
      </c>
      <c r="C1213" s="4">
        <f>Table1[[#This Row],[int_flows_capacity]]/Table1[[#This Row],[total_capacity]]</f>
        <v>2.3150118608633606E-2</v>
      </c>
      <c r="D1213">
        <v>13496578.291666601</v>
      </c>
      <c r="E1213">
        <v>2012</v>
      </c>
      <c r="F1213">
        <v>13816430.291666601</v>
      </c>
      <c r="G1213">
        <v>319852</v>
      </c>
    </row>
    <row r="1214" spans="1:7" x14ac:dyDescent="0.25">
      <c r="A1214" t="s">
        <v>148</v>
      </c>
      <c r="B1214" s="4">
        <f>Table1[[#This Row],[ext_flow_capacity]]/Table1[[#This Row],[total_capacity]]</f>
        <v>0.96210446860370546</v>
      </c>
      <c r="C1214" s="4">
        <f>Table1[[#This Row],[int_flows_capacity]]/Table1[[#This Row],[total_capacity]]</f>
        <v>3.789553139629441E-2</v>
      </c>
      <c r="D1214">
        <v>33947974.857070602</v>
      </c>
      <c r="E1214">
        <v>2012</v>
      </c>
      <c r="F1214">
        <v>35285123.357070595</v>
      </c>
      <c r="G1214">
        <v>1337148.49999999</v>
      </c>
    </row>
    <row r="1215" spans="1:7" x14ac:dyDescent="0.25">
      <c r="A1215" t="s">
        <v>150</v>
      </c>
      <c r="B1215" s="4">
        <f>Table1[[#This Row],[ext_flow_capacity]]/Table1[[#This Row],[total_capacity]]</f>
        <v>0.96797849362398969</v>
      </c>
      <c r="C1215" s="4">
        <f>Table1[[#This Row],[int_flows_capacity]]/Table1[[#This Row],[total_capacity]]</f>
        <v>3.2021506376010339E-2</v>
      </c>
      <c r="D1215">
        <v>7592318.5999999801</v>
      </c>
      <c r="E1215">
        <v>2012</v>
      </c>
      <c r="F1215">
        <v>7843478.5999999801</v>
      </c>
      <c r="G1215">
        <v>251160</v>
      </c>
    </row>
    <row r="1216" spans="1:7" x14ac:dyDescent="0.25">
      <c r="A1216" t="s">
        <v>133</v>
      </c>
      <c r="B1216" s="4">
        <f>Table1[[#This Row],[ext_flow_capacity]]/Table1[[#This Row],[total_capacity]]</f>
        <v>0.87956832531562257</v>
      </c>
      <c r="C1216" s="4">
        <f>Table1[[#This Row],[int_flows_capacity]]/Table1[[#This Row],[total_capacity]]</f>
        <v>0.1204316746843774</v>
      </c>
      <c r="D1216">
        <v>1696224.49999999</v>
      </c>
      <c r="E1216">
        <v>2012</v>
      </c>
      <c r="F1216">
        <v>1928473.833333323</v>
      </c>
      <c r="G1216">
        <v>232249.33333333299</v>
      </c>
    </row>
    <row r="1217" spans="1:7" x14ac:dyDescent="0.25">
      <c r="A1217" t="s">
        <v>154</v>
      </c>
      <c r="B1217" s="4">
        <f>Table1[[#This Row],[ext_flow_capacity]]/Table1[[#This Row],[total_capacity]]</f>
        <v>0.89824640862916649</v>
      </c>
      <c r="C1217" s="4">
        <f>Table1[[#This Row],[int_flows_capacity]]/Table1[[#This Row],[total_capacity]]</f>
        <v>0.10175359137083356</v>
      </c>
      <c r="D1217">
        <v>1361163.83333333</v>
      </c>
      <c r="E1217">
        <v>2012</v>
      </c>
      <c r="F1217">
        <v>1515356.83333333</v>
      </c>
      <c r="G1217">
        <v>154193</v>
      </c>
    </row>
    <row r="1218" spans="1:7" x14ac:dyDescent="0.25">
      <c r="A1218" t="s">
        <v>48</v>
      </c>
      <c r="B1218" s="4">
        <f>Table1[[#This Row],[ext_flow_capacity]]/Table1[[#This Row],[total_capacity]]</f>
        <v>1</v>
      </c>
      <c r="C1218" s="4">
        <f>Table1[[#This Row],[int_flows_capacity]]/Table1[[#This Row],[total_capacity]]</f>
        <v>0</v>
      </c>
      <c r="D1218">
        <v>13116919.6742424</v>
      </c>
      <c r="E1218">
        <v>2012</v>
      </c>
      <c r="F1218">
        <v>13116919.6742424</v>
      </c>
      <c r="G1218">
        <v>0</v>
      </c>
    </row>
    <row r="1219" spans="1:7" x14ac:dyDescent="0.25">
      <c r="A1219" t="s">
        <v>99</v>
      </c>
      <c r="B1219" s="4">
        <f>Table1[[#This Row],[ext_flow_capacity]]/Table1[[#This Row],[total_capacity]]</f>
        <v>1</v>
      </c>
      <c r="C1219" s="4">
        <f>Table1[[#This Row],[int_flows_capacity]]/Table1[[#This Row],[total_capacity]]</f>
        <v>0</v>
      </c>
      <c r="D1219">
        <v>1107290.83333333</v>
      </c>
      <c r="E1219">
        <v>2012</v>
      </c>
      <c r="F1219">
        <v>1107290.83333333</v>
      </c>
      <c r="G1219">
        <v>0</v>
      </c>
    </row>
    <row r="1220" spans="1:7" x14ac:dyDescent="0.25">
      <c r="A1220" t="s">
        <v>156</v>
      </c>
      <c r="B1220" s="4">
        <f>Table1[[#This Row],[ext_flow_capacity]]/Table1[[#This Row],[total_capacity]]</f>
        <v>1</v>
      </c>
      <c r="C1220" s="4">
        <f>Table1[[#This Row],[int_flows_capacity]]/Table1[[#This Row],[total_capacity]]</f>
        <v>0</v>
      </c>
      <c r="D1220">
        <v>49680</v>
      </c>
      <c r="E1220">
        <v>2012</v>
      </c>
      <c r="F1220">
        <v>49680</v>
      </c>
      <c r="G1220">
        <v>0</v>
      </c>
    </row>
    <row r="1221" spans="1:7" x14ac:dyDescent="0.25">
      <c r="A1221" t="s">
        <v>157</v>
      </c>
      <c r="B1221" s="4">
        <f>Table1[[#This Row],[ext_flow_capacity]]/Table1[[#This Row],[total_capacity]]</f>
        <v>1</v>
      </c>
      <c r="C1221" s="4">
        <f>Table1[[#This Row],[int_flows_capacity]]/Table1[[#This Row],[total_capacity]]</f>
        <v>0</v>
      </c>
      <c r="D1221">
        <v>841048.49999999895</v>
      </c>
      <c r="E1221">
        <v>2012</v>
      </c>
      <c r="F1221">
        <v>841048.49999999895</v>
      </c>
      <c r="G1221">
        <v>0</v>
      </c>
    </row>
    <row r="1222" spans="1:7" x14ac:dyDescent="0.25">
      <c r="A1222" t="s">
        <v>175</v>
      </c>
      <c r="B1222" s="4">
        <f>Table1[[#This Row],[ext_flow_capacity]]/Table1[[#This Row],[total_capacity]]</f>
        <v>1</v>
      </c>
      <c r="C1222" s="4">
        <f>Table1[[#This Row],[int_flows_capacity]]/Table1[[#This Row],[total_capacity]]</f>
        <v>0</v>
      </c>
      <c r="D1222">
        <v>120744</v>
      </c>
      <c r="E1222">
        <v>2012</v>
      </c>
      <c r="F1222">
        <v>120744</v>
      </c>
      <c r="G1222">
        <v>0</v>
      </c>
    </row>
    <row r="1223" spans="1:7" x14ac:dyDescent="0.25">
      <c r="A1223" t="s">
        <v>159</v>
      </c>
      <c r="B1223" s="4">
        <f>Table1[[#This Row],[ext_flow_capacity]]/Table1[[#This Row],[total_capacity]]</f>
        <v>1</v>
      </c>
      <c r="C1223" s="4">
        <f>Table1[[#This Row],[int_flows_capacity]]/Table1[[#This Row],[total_capacity]]</f>
        <v>0</v>
      </c>
      <c r="D1223">
        <v>1401887.5</v>
      </c>
      <c r="E1223">
        <v>2012</v>
      </c>
      <c r="F1223">
        <v>1401887.5</v>
      </c>
      <c r="G1223">
        <v>0</v>
      </c>
    </row>
    <row r="1224" spans="1:7" x14ac:dyDescent="0.25">
      <c r="A1224" t="s">
        <v>160</v>
      </c>
      <c r="B1224" s="4">
        <f>Table1[[#This Row],[ext_flow_capacity]]/Table1[[#This Row],[total_capacity]]</f>
        <v>0.74361670316985362</v>
      </c>
      <c r="C1224" s="4">
        <f>Table1[[#This Row],[int_flows_capacity]]/Table1[[#This Row],[total_capacity]]</f>
        <v>0.25638329683014638</v>
      </c>
      <c r="D1224">
        <v>2030507.5</v>
      </c>
      <c r="E1224">
        <v>2012</v>
      </c>
      <c r="F1224">
        <v>2730583.5</v>
      </c>
      <c r="G1224">
        <v>700076</v>
      </c>
    </row>
    <row r="1225" spans="1:7" x14ac:dyDescent="0.25">
      <c r="A1225" t="s">
        <v>161</v>
      </c>
      <c r="B1225" s="4">
        <f>Table1[[#This Row],[ext_flow_capacity]]/Table1[[#This Row],[total_capacity]]</f>
        <v>0.87241136210087245</v>
      </c>
      <c r="C1225" s="4">
        <f>Table1[[#This Row],[int_flows_capacity]]/Table1[[#This Row],[total_capacity]]</f>
        <v>0.12758863789912758</v>
      </c>
      <c r="D1225">
        <v>29699.5</v>
      </c>
      <c r="E1225">
        <v>2012</v>
      </c>
      <c r="F1225">
        <v>34043</v>
      </c>
      <c r="G1225">
        <v>4343.5</v>
      </c>
    </row>
    <row r="1226" spans="1:7" x14ac:dyDescent="0.25">
      <c r="A1226" t="s">
        <v>186</v>
      </c>
      <c r="B1226" s="4">
        <f>Table1[[#This Row],[ext_flow_capacity]]/Table1[[#This Row],[total_capacity]]</f>
        <v>1</v>
      </c>
      <c r="C1226" s="4">
        <f>Table1[[#This Row],[int_flows_capacity]]/Table1[[#This Row],[total_capacity]]</f>
        <v>0</v>
      </c>
      <c r="D1226">
        <v>11808</v>
      </c>
      <c r="E1226">
        <v>2012</v>
      </c>
      <c r="F1226">
        <v>11808</v>
      </c>
      <c r="G1226">
        <v>0</v>
      </c>
    </row>
    <row r="1227" spans="1:7" x14ac:dyDescent="0.25">
      <c r="A1227" t="s">
        <v>164</v>
      </c>
      <c r="B1227" s="4">
        <f>Table1[[#This Row],[ext_flow_capacity]]/Table1[[#This Row],[total_capacity]]</f>
        <v>1</v>
      </c>
      <c r="C1227" s="4">
        <f>Table1[[#This Row],[int_flows_capacity]]/Table1[[#This Row],[total_capacity]]</f>
        <v>0</v>
      </c>
      <c r="D1227">
        <v>2165930</v>
      </c>
      <c r="E1227">
        <v>2012</v>
      </c>
      <c r="F1227">
        <v>2165930</v>
      </c>
      <c r="G1227">
        <v>0</v>
      </c>
    </row>
    <row r="1228" spans="1:7" x14ac:dyDescent="0.25">
      <c r="A1228" t="s">
        <v>165</v>
      </c>
      <c r="B1228" s="4">
        <f>Table1[[#This Row],[ext_flow_capacity]]/Table1[[#This Row],[total_capacity]]</f>
        <v>1</v>
      </c>
      <c r="C1228" s="4">
        <f>Table1[[#This Row],[int_flows_capacity]]/Table1[[#This Row],[total_capacity]]</f>
        <v>0</v>
      </c>
      <c r="D1228">
        <v>662766</v>
      </c>
      <c r="E1228">
        <v>2012</v>
      </c>
      <c r="F1228">
        <v>662766</v>
      </c>
      <c r="G1228">
        <v>0</v>
      </c>
    </row>
    <row r="1229" spans="1:7" x14ac:dyDescent="0.25">
      <c r="A1229" t="s">
        <v>162</v>
      </c>
      <c r="B1229" s="4">
        <f>Table1[[#This Row],[ext_flow_capacity]]/Table1[[#This Row],[total_capacity]]</f>
        <v>0.98172883528692345</v>
      </c>
      <c r="C1229" s="4">
        <f>Table1[[#This Row],[int_flows_capacity]]/Table1[[#This Row],[total_capacity]]</f>
        <v>1.827116471307651E-2</v>
      </c>
      <c r="D1229">
        <v>1732288.99999999</v>
      </c>
      <c r="E1229">
        <v>2012</v>
      </c>
      <c r="F1229">
        <v>1764528.99999999</v>
      </c>
      <c r="G1229">
        <v>32240</v>
      </c>
    </row>
    <row r="1230" spans="1:7" x14ac:dyDescent="0.25">
      <c r="A1230" t="s">
        <v>163</v>
      </c>
      <c r="B1230" s="4">
        <f>Table1[[#This Row],[ext_flow_capacity]]/Table1[[#This Row],[total_capacity]]</f>
        <v>1</v>
      </c>
      <c r="C1230" s="4">
        <f>Table1[[#This Row],[int_flows_capacity]]/Table1[[#This Row],[total_capacity]]</f>
        <v>0</v>
      </c>
      <c r="D1230">
        <v>2311958.9999999902</v>
      </c>
      <c r="E1230">
        <v>2012</v>
      </c>
      <c r="F1230">
        <v>2311958.9999999902</v>
      </c>
      <c r="G1230">
        <v>0</v>
      </c>
    </row>
    <row r="1231" spans="1:7" x14ac:dyDescent="0.25">
      <c r="A1231" t="s">
        <v>166</v>
      </c>
      <c r="B1231" s="4">
        <f>Table1[[#This Row],[ext_flow_capacity]]/Table1[[#This Row],[total_capacity]]</f>
        <v>1</v>
      </c>
      <c r="C1231" s="4">
        <f>Table1[[#This Row],[int_flows_capacity]]/Table1[[#This Row],[total_capacity]]</f>
        <v>0</v>
      </c>
      <c r="D1231">
        <v>680299.75</v>
      </c>
      <c r="E1231">
        <v>2012</v>
      </c>
      <c r="F1231">
        <v>680299.75</v>
      </c>
      <c r="G1231">
        <v>0</v>
      </c>
    </row>
    <row r="1232" spans="1:7" x14ac:dyDescent="0.25">
      <c r="A1232" t="s">
        <v>167</v>
      </c>
      <c r="B1232" s="4">
        <f>Table1[[#This Row],[ext_flow_capacity]]/Table1[[#This Row],[total_capacity]]</f>
        <v>1</v>
      </c>
      <c r="C1232" s="4">
        <f>Table1[[#This Row],[int_flows_capacity]]/Table1[[#This Row],[total_capacity]]</f>
        <v>0</v>
      </c>
      <c r="D1232">
        <v>1101503</v>
      </c>
      <c r="E1232">
        <v>2012</v>
      </c>
      <c r="F1232">
        <v>1101503</v>
      </c>
      <c r="G1232">
        <v>0</v>
      </c>
    </row>
    <row r="1233" spans="1:7" x14ac:dyDescent="0.25">
      <c r="A1233" t="s">
        <v>168</v>
      </c>
      <c r="B1233" s="4">
        <f>Table1[[#This Row],[ext_flow_capacity]]/Table1[[#This Row],[total_capacity]]</f>
        <v>1</v>
      </c>
      <c r="C1233" s="4">
        <f>Table1[[#This Row],[int_flows_capacity]]/Table1[[#This Row],[total_capacity]]</f>
        <v>0</v>
      </c>
      <c r="D1233">
        <v>10746.666666666601</v>
      </c>
      <c r="E1233">
        <v>2012</v>
      </c>
      <c r="F1233">
        <v>10746.666666666601</v>
      </c>
      <c r="G1233">
        <v>0</v>
      </c>
    </row>
    <row r="1234" spans="1:7" x14ac:dyDescent="0.25">
      <c r="A1234" t="s">
        <v>183</v>
      </c>
      <c r="B1234" s="4">
        <f>Table1[[#This Row],[ext_flow_capacity]]/Table1[[#This Row],[total_capacity]]</f>
        <v>1</v>
      </c>
      <c r="C1234" s="4">
        <f>Table1[[#This Row],[int_flows_capacity]]/Table1[[#This Row],[total_capacity]]</f>
        <v>0</v>
      </c>
      <c r="D1234">
        <v>67464.25</v>
      </c>
      <c r="E1234">
        <v>2012</v>
      </c>
      <c r="F1234">
        <v>67464.25</v>
      </c>
      <c r="G1234">
        <v>0</v>
      </c>
    </row>
    <row r="1235" spans="1:7" x14ac:dyDescent="0.25">
      <c r="A1235" t="s">
        <v>170</v>
      </c>
      <c r="B1235" s="4">
        <f>Table1[[#This Row],[ext_flow_capacity]]/Table1[[#This Row],[total_capacity]]</f>
        <v>0.72662576687116565</v>
      </c>
      <c r="C1235" s="4">
        <f>Table1[[#This Row],[int_flows_capacity]]/Table1[[#This Row],[total_capacity]]</f>
        <v>0.27337423312883435</v>
      </c>
      <c r="D1235">
        <v>288697.5</v>
      </c>
      <c r="E1235">
        <v>2012</v>
      </c>
      <c r="F1235">
        <v>397312.5</v>
      </c>
      <c r="G1235">
        <v>108615</v>
      </c>
    </row>
    <row r="1236" spans="1:7" x14ac:dyDescent="0.25">
      <c r="A1236" t="s">
        <v>171</v>
      </c>
      <c r="B1236" s="4">
        <f>Table1[[#This Row],[ext_flow_capacity]]/Table1[[#This Row],[total_capacity]]</f>
        <v>1</v>
      </c>
      <c r="C1236" s="4">
        <f>Table1[[#This Row],[int_flows_capacity]]/Table1[[#This Row],[total_capacity]]</f>
        <v>0</v>
      </c>
      <c r="D1236">
        <v>1034013.5</v>
      </c>
      <c r="E1236">
        <v>2012</v>
      </c>
      <c r="F1236">
        <v>1034013.5</v>
      </c>
      <c r="G1236">
        <v>0</v>
      </c>
    </row>
    <row r="1237" spans="1:7" x14ac:dyDescent="0.25">
      <c r="A1237" t="s">
        <v>173</v>
      </c>
      <c r="B1237" s="4">
        <f>Table1[[#This Row],[ext_flow_capacity]]/Table1[[#This Row],[total_capacity]]</f>
        <v>1</v>
      </c>
      <c r="C1237" s="4">
        <f>Table1[[#This Row],[int_flows_capacity]]/Table1[[#This Row],[total_capacity]]</f>
        <v>0</v>
      </c>
      <c r="D1237">
        <v>68536</v>
      </c>
      <c r="E1237">
        <v>2012</v>
      </c>
      <c r="F1237">
        <v>68536</v>
      </c>
      <c r="G1237">
        <v>0</v>
      </c>
    </row>
    <row r="1238" spans="1:7" x14ac:dyDescent="0.25">
      <c r="A1238" t="s">
        <v>174</v>
      </c>
      <c r="B1238" s="4">
        <f>Table1[[#This Row],[ext_flow_capacity]]/Table1[[#This Row],[total_capacity]]</f>
        <v>1</v>
      </c>
      <c r="C1238" s="4">
        <f>Table1[[#This Row],[int_flows_capacity]]/Table1[[#This Row],[total_capacity]]</f>
        <v>0</v>
      </c>
      <c r="D1238">
        <v>68536</v>
      </c>
      <c r="E1238">
        <v>2012</v>
      </c>
      <c r="F1238">
        <v>68536</v>
      </c>
      <c r="G1238">
        <v>0</v>
      </c>
    </row>
    <row r="1239" spans="1:7" x14ac:dyDescent="0.25">
      <c r="A1239" t="s">
        <v>172</v>
      </c>
      <c r="B1239" s="4">
        <f>Table1[[#This Row],[ext_flow_capacity]]/Table1[[#This Row],[total_capacity]]</f>
        <v>1</v>
      </c>
      <c r="C1239" s="4">
        <f>Table1[[#This Row],[int_flows_capacity]]/Table1[[#This Row],[total_capacity]]</f>
        <v>0</v>
      </c>
      <c r="D1239">
        <v>930176</v>
      </c>
      <c r="E1239">
        <v>2012</v>
      </c>
      <c r="F1239">
        <v>930176</v>
      </c>
      <c r="G1239">
        <v>0</v>
      </c>
    </row>
    <row r="1240" spans="1:7" x14ac:dyDescent="0.25">
      <c r="A1240" t="s">
        <v>131</v>
      </c>
      <c r="B1240" s="4">
        <f>Table1[[#This Row],[ext_flow_capacity]]/Table1[[#This Row],[total_capacity]]</f>
        <v>1</v>
      </c>
      <c r="C1240" s="4">
        <f>Table1[[#This Row],[int_flows_capacity]]/Table1[[#This Row],[total_capacity]]</f>
        <v>0</v>
      </c>
      <c r="D1240">
        <v>1020774.6999999901</v>
      </c>
      <c r="E1240">
        <v>2012</v>
      </c>
      <c r="F1240">
        <v>1020774.6999999901</v>
      </c>
      <c r="G1240">
        <v>0</v>
      </c>
    </row>
    <row r="1241" spans="1:7" x14ac:dyDescent="0.25">
      <c r="A1241" t="s">
        <v>132</v>
      </c>
      <c r="B1241" s="4">
        <f>Table1[[#This Row],[ext_flow_capacity]]/Table1[[#This Row],[total_capacity]]</f>
        <v>1</v>
      </c>
      <c r="C1241" s="4">
        <f>Table1[[#This Row],[int_flows_capacity]]/Table1[[#This Row],[total_capacity]]</f>
        <v>0</v>
      </c>
      <c r="D1241">
        <v>479811.19999999902</v>
      </c>
      <c r="E1241">
        <v>2012</v>
      </c>
      <c r="F1241">
        <v>479811.19999999902</v>
      </c>
      <c r="G1241">
        <v>0</v>
      </c>
    </row>
    <row r="1242" spans="1:7" x14ac:dyDescent="0.25">
      <c r="A1242" t="s">
        <v>179</v>
      </c>
      <c r="B1242" s="4">
        <f>Table1[[#This Row],[ext_flow_capacity]]/Table1[[#This Row],[total_capacity]]</f>
        <v>1</v>
      </c>
      <c r="C1242" s="4">
        <f>Table1[[#This Row],[int_flows_capacity]]/Table1[[#This Row],[total_capacity]]</f>
        <v>0</v>
      </c>
      <c r="D1242">
        <v>13156</v>
      </c>
      <c r="E1242">
        <v>2012</v>
      </c>
      <c r="F1242">
        <v>13156</v>
      </c>
      <c r="G1242">
        <v>0</v>
      </c>
    </row>
    <row r="1243" spans="1:7" x14ac:dyDescent="0.25">
      <c r="A1243" t="s">
        <v>188</v>
      </c>
      <c r="B1243" s="4">
        <f>Table1[[#This Row],[ext_flow_capacity]]/Table1[[#This Row],[total_capacity]]</f>
        <v>1</v>
      </c>
      <c r="C1243" s="4">
        <f>Table1[[#This Row],[int_flows_capacity]]/Table1[[#This Row],[total_capacity]]</f>
        <v>0</v>
      </c>
      <c r="D1243">
        <v>13832</v>
      </c>
      <c r="E1243">
        <v>2012</v>
      </c>
      <c r="F1243">
        <v>13832</v>
      </c>
      <c r="G1243">
        <v>0</v>
      </c>
    </row>
    <row r="1244" spans="1:7" x14ac:dyDescent="0.25">
      <c r="A1244" t="s">
        <v>53</v>
      </c>
      <c r="B1244" s="4">
        <f>Table1[[#This Row],[ext_flow_capacity]]/Table1[[#This Row],[total_capacity]]</f>
        <v>1</v>
      </c>
      <c r="C1244" s="4">
        <f>Table1[[#This Row],[int_flows_capacity]]/Table1[[#This Row],[total_capacity]]</f>
        <v>0</v>
      </c>
      <c r="D1244">
        <v>7176</v>
      </c>
      <c r="E1244">
        <v>2012</v>
      </c>
      <c r="F1244">
        <v>7176</v>
      </c>
      <c r="G1244">
        <v>0</v>
      </c>
    </row>
    <row r="1245" spans="1:7" x14ac:dyDescent="0.25">
      <c r="A1245" t="s">
        <v>4</v>
      </c>
      <c r="B1245" s="4">
        <f>Table1[[#This Row],[ext_flow_capacity]]/Table1[[#This Row],[total_capacity]]</f>
        <v>0.92096021121239879</v>
      </c>
      <c r="C1245" s="4">
        <f>Table1[[#This Row],[int_flows_capacity]]/Table1[[#This Row],[total_capacity]]</f>
        <v>7.9039788787601234E-2</v>
      </c>
      <c r="D1245">
        <v>199751560.26884899</v>
      </c>
      <c r="E1245">
        <v>2013</v>
      </c>
      <c r="F1245">
        <v>216894886.26863247</v>
      </c>
      <c r="G1245">
        <v>17143325.999783501</v>
      </c>
    </row>
    <row r="1246" spans="1:7" x14ac:dyDescent="0.25">
      <c r="A1246" t="s">
        <v>5</v>
      </c>
      <c r="B1246" s="4">
        <f>Table1[[#This Row],[ext_flow_capacity]]/Table1[[#This Row],[total_capacity]]</f>
        <v>0.83427092167914552</v>
      </c>
      <c r="C1246" s="4">
        <f>Table1[[#This Row],[int_flows_capacity]]/Table1[[#This Row],[total_capacity]]</f>
        <v>0.16572907832085446</v>
      </c>
      <c r="D1246">
        <v>20119011.9555916</v>
      </c>
      <c r="E1246">
        <v>2013</v>
      </c>
      <c r="F1246">
        <v>24115681.648232281</v>
      </c>
      <c r="G1246">
        <v>3996669.6926406799</v>
      </c>
    </row>
    <row r="1247" spans="1:7" x14ac:dyDescent="0.25">
      <c r="A1247" t="s">
        <v>109</v>
      </c>
      <c r="B1247" s="4">
        <f>Table1[[#This Row],[ext_flow_capacity]]/Table1[[#This Row],[total_capacity]]</f>
        <v>0.70303020727995436</v>
      </c>
      <c r="C1247" s="4">
        <f>Table1[[#This Row],[int_flows_capacity]]/Table1[[#This Row],[total_capacity]]</f>
        <v>0.29696979272004564</v>
      </c>
      <c r="D1247">
        <v>87375926.356673807</v>
      </c>
      <c r="E1247">
        <v>2013</v>
      </c>
      <c r="F1247">
        <v>124284739.76208501</v>
      </c>
      <c r="G1247">
        <v>36908813.405411199</v>
      </c>
    </row>
    <row r="1248" spans="1:7" x14ac:dyDescent="0.25">
      <c r="A1248" t="s">
        <v>7</v>
      </c>
      <c r="B1248" s="4">
        <f>Table1[[#This Row],[ext_flow_capacity]]/Table1[[#This Row],[total_capacity]]</f>
        <v>0.99195824628093709</v>
      </c>
      <c r="C1248" s="4">
        <f>Table1[[#This Row],[int_flows_capacity]]/Table1[[#This Row],[total_capacity]]</f>
        <v>8.0417537190628739E-3</v>
      </c>
      <c r="D1248">
        <v>197489491.74931401</v>
      </c>
      <c r="E1248">
        <v>2013</v>
      </c>
      <c r="F1248">
        <v>199090528.74931401</v>
      </c>
      <c r="G1248">
        <v>1601036.99999999</v>
      </c>
    </row>
    <row r="1249" spans="1:7" x14ac:dyDescent="0.25">
      <c r="A1249" t="s">
        <v>8</v>
      </c>
      <c r="B1249" s="4">
        <f>Table1[[#This Row],[ext_flow_capacity]]/Table1[[#This Row],[total_capacity]]</f>
        <v>1</v>
      </c>
      <c r="C1249" s="4">
        <f>Table1[[#This Row],[int_flows_capacity]]/Table1[[#This Row],[total_capacity]]</f>
        <v>0</v>
      </c>
      <c r="D1249">
        <v>10835504.1424242</v>
      </c>
      <c r="E1249">
        <v>2013</v>
      </c>
      <c r="F1249">
        <v>10835504.1424242</v>
      </c>
      <c r="G1249">
        <v>0</v>
      </c>
    </row>
    <row r="1250" spans="1:7" x14ac:dyDescent="0.25">
      <c r="A1250" t="s">
        <v>88</v>
      </c>
      <c r="B1250" s="4">
        <f>Table1[[#This Row],[ext_flow_capacity]]/Table1[[#This Row],[total_capacity]]</f>
        <v>1</v>
      </c>
      <c r="C1250" s="4">
        <f>Table1[[#This Row],[int_flows_capacity]]/Table1[[#This Row],[total_capacity]]</f>
        <v>0</v>
      </c>
      <c r="D1250">
        <v>10053809.733621901</v>
      </c>
      <c r="E1250">
        <v>2013</v>
      </c>
      <c r="F1250">
        <v>10053809.733621901</v>
      </c>
      <c r="G1250">
        <v>0</v>
      </c>
    </row>
    <row r="1251" spans="1:7" x14ac:dyDescent="0.25">
      <c r="A1251" t="s">
        <v>10</v>
      </c>
      <c r="B1251" s="4">
        <f>Table1[[#This Row],[ext_flow_capacity]]/Table1[[#This Row],[total_capacity]]</f>
        <v>0.96443860093202194</v>
      </c>
      <c r="C1251" s="4">
        <f>Table1[[#This Row],[int_flows_capacity]]/Table1[[#This Row],[total_capacity]]</f>
        <v>3.5561399067978158E-2</v>
      </c>
      <c r="D1251">
        <v>63846162.137959197</v>
      </c>
      <c r="E1251">
        <v>2013</v>
      </c>
      <c r="F1251">
        <v>66200338.804625854</v>
      </c>
      <c r="G1251">
        <v>2354176.66666666</v>
      </c>
    </row>
    <row r="1252" spans="1:7" x14ac:dyDescent="0.25">
      <c r="A1252" t="s">
        <v>11</v>
      </c>
      <c r="B1252" s="4">
        <f>Table1[[#This Row],[ext_flow_capacity]]/Table1[[#This Row],[total_capacity]]</f>
        <v>1</v>
      </c>
      <c r="C1252" s="4">
        <f>Table1[[#This Row],[int_flows_capacity]]/Table1[[#This Row],[total_capacity]]</f>
        <v>0</v>
      </c>
      <c r="D1252">
        <v>11187175.5451298</v>
      </c>
      <c r="E1252">
        <v>2013</v>
      </c>
      <c r="F1252">
        <v>11187175.5451298</v>
      </c>
      <c r="G1252">
        <v>0</v>
      </c>
    </row>
    <row r="1253" spans="1:7" x14ac:dyDescent="0.25">
      <c r="A1253" t="s">
        <v>12</v>
      </c>
      <c r="B1253" s="4">
        <f>Table1[[#This Row],[ext_flow_capacity]]/Table1[[#This Row],[total_capacity]]</f>
        <v>0.98385887999827182</v>
      </c>
      <c r="C1253" s="4">
        <f>Table1[[#This Row],[int_flows_capacity]]/Table1[[#This Row],[total_capacity]]</f>
        <v>1.6141120001728303E-2</v>
      </c>
      <c r="D1253">
        <v>18318942.605158702</v>
      </c>
      <c r="E1253">
        <v>2013</v>
      </c>
      <c r="F1253">
        <v>18619481.896825366</v>
      </c>
      <c r="G1253">
        <v>300539.29166666599</v>
      </c>
    </row>
    <row r="1254" spans="1:7" x14ac:dyDescent="0.25">
      <c r="A1254" t="s">
        <v>90</v>
      </c>
      <c r="B1254" s="4">
        <f>Table1[[#This Row],[ext_flow_capacity]]/Table1[[#This Row],[total_capacity]]</f>
        <v>1</v>
      </c>
      <c r="C1254" s="4">
        <f>Table1[[#This Row],[int_flows_capacity]]/Table1[[#This Row],[total_capacity]]</f>
        <v>0</v>
      </c>
      <c r="D1254">
        <v>8709030.7162698302</v>
      </c>
      <c r="E1254">
        <v>2013</v>
      </c>
      <c r="F1254">
        <v>8709030.7162698302</v>
      </c>
      <c r="G1254">
        <v>0</v>
      </c>
    </row>
    <row r="1255" spans="1:7" x14ac:dyDescent="0.25">
      <c r="A1255" t="s">
        <v>13</v>
      </c>
      <c r="B1255" s="4">
        <f>Table1[[#This Row],[ext_flow_capacity]]/Table1[[#This Row],[total_capacity]]</f>
        <v>0.69744420168426946</v>
      </c>
      <c r="C1255" s="4">
        <f>Table1[[#This Row],[int_flows_capacity]]/Table1[[#This Row],[total_capacity]]</f>
        <v>0.30255579831573065</v>
      </c>
      <c r="D1255">
        <v>1505164673.85954</v>
      </c>
      <c r="E1255">
        <v>2013</v>
      </c>
      <c r="F1255">
        <v>2158114828.7199078</v>
      </c>
      <c r="G1255">
        <v>652950154.86036801</v>
      </c>
    </row>
    <row r="1256" spans="1:7" x14ac:dyDescent="0.25">
      <c r="A1256" t="s">
        <v>14</v>
      </c>
      <c r="B1256" s="4">
        <f>Table1[[#This Row],[ext_flow_capacity]]/Table1[[#This Row],[total_capacity]]</f>
        <v>0.96531027877788522</v>
      </c>
      <c r="C1256" s="4">
        <f>Table1[[#This Row],[int_flows_capacity]]/Table1[[#This Row],[total_capacity]]</f>
        <v>3.4689721222114688E-2</v>
      </c>
      <c r="D1256">
        <v>278258897.71562999</v>
      </c>
      <c r="E1256">
        <v>2013</v>
      </c>
      <c r="F1256">
        <v>288258504.89017373</v>
      </c>
      <c r="G1256">
        <v>9999607.1745437104</v>
      </c>
    </row>
    <row r="1257" spans="1:7" x14ac:dyDescent="0.25">
      <c r="A1257" t="s">
        <v>15</v>
      </c>
      <c r="B1257" s="4">
        <f>Table1[[#This Row],[ext_flow_capacity]]/Table1[[#This Row],[total_capacity]]</f>
        <v>1</v>
      </c>
      <c r="C1257" s="4">
        <f>Table1[[#This Row],[int_flows_capacity]]/Table1[[#This Row],[total_capacity]]</f>
        <v>0</v>
      </c>
      <c r="D1257">
        <v>12431762.9559523</v>
      </c>
      <c r="E1257">
        <v>2013</v>
      </c>
      <c r="F1257">
        <v>12431762.9559523</v>
      </c>
      <c r="G1257">
        <v>0</v>
      </c>
    </row>
    <row r="1258" spans="1:7" x14ac:dyDescent="0.25">
      <c r="A1258" t="s">
        <v>16</v>
      </c>
      <c r="B1258" s="4">
        <f>Table1[[#This Row],[ext_flow_capacity]]/Table1[[#This Row],[total_capacity]]</f>
        <v>0.97396997886162184</v>
      </c>
      <c r="C1258" s="4">
        <f>Table1[[#This Row],[int_flows_capacity]]/Table1[[#This Row],[total_capacity]]</f>
        <v>2.6030021138378222E-2</v>
      </c>
      <c r="D1258">
        <v>128203611.60141499</v>
      </c>
      <c r="E1258">
        <v>2013</v>
      </c>
      <c r="F1258">
        <v>131629941.76808165</v>
      </c>
      <c r="G1258">
        <v>3426330.16666666</v>
      </c>
    </row>
    <row r="1259" spans="1:7" x14ac:dyDescent="0.25">
      <c r="A1259" t="s">
        <v>18</v>
      </c>
      <c r="B1259" s="4">
        <f>Table1[[#This Row],[ext_flow_capacity]]/Table1[[#This Row],[total_capacity]]</f>
        <v>0.87490975501924528</v>
      </c>
      <c r="C1259" s="4">
        <f>Table1[[#This Row],[int_flows_capacity]]/Table1[[#This Row],[total_capacity]]</f>
        <v>0.12509024498075477</v>
      </c>
      <c r="D1259">
        <v>248433879.22845599</v>
      </c>
      <c r="E1259">
        <v>2013</v>
      </c>
      <c r="F1259">
        <v>283953719.57304466</v>
      </c>
      <c r="G1259">
        <v>35519840.344588697</v>
      </c>
    </row>
    <row r="1260" spans="1:7" x14ac:dyDescent="0.25">
      <c r="A1260" t="s">
        <v>19</v>
      </c>
      <c r="B1260" s="4">
        <f>Table1[[#This Row],[ext_flow_capacity]]/Table1[[#This Row],[total_capacity]]</f>
        <v>0.96759286966910218</v>
      </c>
      <c r="C1260" s="4">
        <f>Table1[[#This Row],[int_flows_capacity]]/Table1[[#This Row],[total_capacity]]</f>
        <v>3.2407130330897878E-2</v>
      </c>
      <c r="D1260">
        <v>205673207.215794</v>
      </c>
      <c r="E1260">
        <v>2013</v>
      </c>
      <c r="F1260">
        <v>212561722.66557753</v>
      </c>
      <c r="G1260">
        <v>6888515.4497835403</v>
      </c>
    </row>
    <row r="1261" spans="1:7" x14ac:dyDescent="0.25">
      <c r="A1261" t="s">
        <v>20</v>
      </c>
      <c r="B1261" s="4">
        <f>Table1[[#This Row],[ext_flow_capacity]]/Table1[[#This Row],[total_capacity]]</f>
        <v>0.97831851668557157</v>
      </c>
      <c r="C1261" s="4">
        <f>Table1[[#This Row],[int_flows_capacity]]/Table1[[#This Row],[total_capacity]]</f>
        <v>2.1681483314428512E-2</v>
      </c>
      <c r="D1261">
        <v>212357111.94901901</v>
      </c>
      <c r="E1261">
        <v>2013</v>
      </c>
      <c r="F1261">
        <v>217063367.73473328</v>
      </c>
      <c r="G1261">
        <v>4706255.7857142799</v>
      </c>
    </row>
    <row r="1262" spans="1:7" x14ac:dyDescent="0.25">
      <c r="A1262" t="s">
        <v>21</v>
      </c>
      <c r="B1262" s="4">
        <f>Table1[[#This Row],[ext_flow_capacity]]/Table1[[#This Row],[total_capacity]]</f>
        <v>0.98151350748265809</v>
      </c>
      <c r="C1262" s="4">
        <f>Table1[[#This Row],[int_flows_capacity]]/Table1[[#This Row],[total_capacity]]</f>
        <v>1.8486492517341895E-2</v>
      </c>
      <c r="D1262">
        <v>15142882.074098101</v>
      </c>
      <c r="E1262">
        <v>2013</v>
      </c>
      <c r="F1262">
        <v>15428093.407431435</v>
      </c>
      <c r="G1262">
        <v>285211.33333333302</v>
      </c>
    </row>
    <row r="1263" spans="1:7" x14ac:dyDescent="0.25">
      <c r="A1263" t="s">
        <v>22</v>
      </c>
      <c r="B1263" s="4">
        <f>Table1[[#This Row],[ext_flow_capacity]]/Table1[[#This Row],[total_capacity]]</f>
        <v>0.95556399543523529</v>
      </c>
      <c r="C1263" s="4">
        <f>Table1[[#This Row],[int_flows_capacity]]/Table1[[#This Row],[total_capacity]]</f>
        <v>4.4436004564764715E-2</v>
      </c>
      <c r="D1263">
        <v>43496479.683766097</v>
      </c>
      <c r="E1263">
        <v>2013</v>
      </c>
      <c r="F1263">
        <v>45519169.717099428</v>
      </c>
      <c r="G1263">
        <v>2022690.0333333299</v>
      </c>
    </row>
    <row r="1264" spans="1:7" x14ac:dyDescent="0.25">
      <c r="A1264" t="s">
        <v>23</v>
      </c>
      <c r="B1264" s="4">
        <f>Table1[[#This Row],[ext_flow_capacity]]/Table1[[#This Row],[total_capacity]]</f>
        <v>1</v>
      </c>
      <c r="C1264" s="4">
        <f>Table1[[#This Row],[int_flows_capacity]]/Table1[[#This Row],[total_capacity]]</f>
        <v>0</v>
      </c>
      <c r="D1264">
        <v>405720782.36945701</v>
      </c>
      <c r="E1264">
        <v>2013</v>
      </c>
      <c r="F1264">
        <v>405720782.36945701</v>
      </c>
      <c r="G1264">
        <v>0</v>
      </c>
    </row>
    <row r="1265" spans="1:7" x14ac:dyDescent="0.25">
      <c r="A1265" t="s">
        <v>25</v>
      </c>
      <c r="B1265" s="4">
        <f>Table1[[#This Row],[ext_flow_capacity]]/Table1[[#This Row],[total_capacity]]</f>
        <v>0.77116430672277425</v>
      </c>
      <c r="C1265" s="4">
        <f>Table1[[#This Row],[int_flows_capacity]]/Table1[[#This Row],[total_capacity]]</f>
        <v>0.22883569327722575</v>
      </c>
      <c r="D1265">
        <v>36033090.319047503</v>
      </c>
      <c r="E1265">
        <v>2013</v>
      </c>
      <c r="F1265">
        <v>46725568.085714102</v>
      </c>
      <c r="G1265">
        <v>10692477.7666666</v>
      </c>
    </row>
    <row r="1266" spans="1:7" x14ac:dyDescent="0.25">
      <c r="A1266" t="s">
        <v>26</v>
      </c>
      <c r="B1266" s="4">
        <f>Table1[[#This Row],[ext_flow_capacity]]/Table1[[#This Row],[total_capacity]]</f>
        <v>0.8683216103961483</v>
      </c>
      <c r="C1266" s="4">
        <f>Table1[[#This Row],[int_flows_capacity]]/Table1[[#This Row],[total_capacity]]</f>
        <v>0.13167838960385167</v>
      </c>
      <c r="D1266">
        <v>124439498.99246</v>
      </c>
      <c r="E1266">
        <v>2013</v>
      </c>
      <c r="F1266">
        <v>143310378.8994585</v>
      </c>
      <c r="G1266">
        <v>18870879.9069985</v>
      </c>
    </row>
    <row r="1267" spans="1:7" x14ac:dyDescent="0.25">
      <c r="A1267" t="s">
        <v>27</v>
      </c>
      <c r="B1267" s="4">
        <f>Table1[[#This Row],[ext_flow_capacity]]/Table1[[#This Row],[total_capacity]]</f>
        <v>1</v>
      </c>
      <c r="C1267" s="4">
        <f>Table1[[#This Row],[int_flows_capacity]]/Table1[[#This Row],[total_capacity]]</f>
        <v>0</v>
      </c>
      <c r="D1267">
        <v>896491.33333333302</v>
      </c>
      <c r="E1267">
        <v>2013</v>
      </c>
      <c r="F1267">
        <v>896491.33333333302</v>
      </c>
      <c r="G1267">
        <v>0</v>
      </c>
    </row>
    <row r="1268" spans="1:7" x14ac:dyDescent="0.25">
      <c r="A1268" t="s">
        <v>28</v>
      </c>
      <c r="B1268" s="4">
        <f>Table1[[#This Row],[ext_flow_capacity]]/Table1[[#This Row],[total_capacity]]</f>
        <v>0.90640530488656879</v>
      </c>
      <c r="C1268" s="4">
        <f>Table1[[#This Row],[int_flows_capacity]]/Table1[[#This Row],[total_capacity]]</f>
        <v>9.3594695113431298E-2</v>
      </c>
      <c r="D1268">
        <v>13254234.6833333</v>
      </c>
      <c r="E1268">
        <v>2013</v>
      </c>
      <c r="F1268">
        <v>14622856.476984089</v>
      </c>
      <c r="G1268">
        <v>1368621.7936507899</v>
      </c>
    </row>
    <row r="1269" spans="1:7" x14ac:dyDescent="0.25">
      <c r="A1269" t="s">
        <v>29</v>
      </c>
      <c r="B1269" s="4">
        <f>Table1[[#This Row],[ext_flow_capacity]]/Table1[[#This Row],[total_capacity]]</f>
        <v>0.85478661689838153</v>
      </c>
      <c r="C1269" s="4">
        <f>Table1[[#This Row],[int_flows_capacity]]/Table1[[#This Row],[total_capacity]]</f>
        <v>0.14521338310161852</v>
      </c>
      <c r="D1269">
        <v>229737939.92223501</v>
      </c>
      <c r="E1269">
        <v>2013</v>
      </c>
      <c r="F1269">
        <v>268766421.21029681</v>
      </c>
      <c r="G1269">
        <v>39028481.288061798</v>
      </c>
    </row>
    <row r="1270" spans="1:7" x14ac:dyDescent="0.25">
      <c r="A1270" t="s">
        <v>31</v>
      </c>
      <c r="B1270" s="4">
        <f>Table1[[#This Row],[ext_flow_capacity]]/Table1[[#This Row],[total_capacity]]</f>
        <v>1</v>
      </c>
      <c r="C1270" s="4">
        <f>Table1[[#This Row],[int_flows_capacity]]/Table1[[#This Row],[total_capacity]]</f>
        <v>0</v>
      </c>
      <c r="D1270">
        <v>15042508.9357142</v>
      </c>
      <c r="E1270">
        <v>2013</v>
      </c>
      <c r="F1270">
        <v>15042508.9357142</v>
      </c>
      <c r="G1270">
        <v>0</v>
      </c>
    </row>
    <row r="1271" spans="1:7" x14ac:dyDescent="0.25">
      <c r="A1271" t="s">
        <v>32</v>
      </c>
      <c r="B1271" s="4">
        <f>Table1[[#This Row],[ext_flow_capacity]]/Table1[[#This Row],[total_capacity]]</f>
        <v>0.67604065850422701</v>
      </c>
      <c r="C1271" s="4">
        <f>Table1[[#This Row],[int_flows_capacity]]/Table1[[#This Row],[total_capacity]]</f>
        <v>0.32395934149577293</v>
      </c>
      <c r="D1271">
        <v>290840327.08097702</v>
      </c>
      <c r="E1271">
        <v>2013</v>
      </c>
      <c r="F1271">
        <v>430211294.87163603</v>
      </c>
      <c r="G1271">
        <v>139370967.79065901</v>
      </c>
    </row>
    <row r="1272" spans="1:7" x14ac:dyDescent="0.25">
      <c r="A1272" t="s">
        <v>33</v>
      </c>
      <c r="B1272" s="4">
        <f>Table1[[#This Row],[ext_flow_capacity]]/Table1[[#This Row],[total_capacity]]</f>
        <v>1</v>
      </c>
      <c r="C1272" s="4">
        <f>Table1[[#This Row],[int_flows_capacity]]/Table1[[#This Row],[total_capacity]]</f>
        <v>0</v>
      </c>
      <c r="D1272">
        <v>7035012.5751983998</v>
      </c>
      <c r="E1272">
        <v>2013</v>
      </c>
      <c r="F1272">
        <v>7035012.5751983998</v>
      </c>
      <c r="G1272">
        <v>0</v>
      </c>
    </row>
    <row r="1273" spans="1:7" x14ac:dyDescent="0.25">
      <c r="A1273" t="s">
        <v>178</v>
      </c>
      <c r="B1273" s="4">
        <f>Table1[[#This Row],[ext_flow_capacity]]/Table1[[#This Row],[total_capacity]]</f>
        <v>0.82893137866216438</v>
      </c>
      <c r="C1273" s="4">
        <f>Table1[[#This Row],[int_flows_capacity]]/Table1[[#This Row],[total_capacity]]</f>
        <v>0.17106862133783565</v>
      </c>
      <c r="D1273">
        <v>728507.99999999802</v>
      </c>
      <c r="E1273">
        <v>2013</v>
      </c>
      <c r="F1273">
        <v>878851.99999999697</v>
      </c>
      <c r="G1273">
        <v>150343.99999999901</v>
      </c>
    </row>
    <row r="1274" spans="1:7" x14ac:dyDescent="0.25">
      <c r="A1274" t="s">
        <v>34</v>
      </c>
      <c r="B1274" s="4">
        <f>Table1[[#This Row],[ext_flow_capacity]]/Table1[[#This Row],[total_capacity]]</f>
        <v>0.92293813745247777</v>
      </c>
      <c r="C1274" s="4">
        <f>Table1[[#This Row],[int_flows_capacity]]/Table1[[#This Row],[total_capacity]]</f>
        <v>7.7061862547522147E-2</v>
      </c>
      <c r="D1274">
        <v>392671930.37436903</v>
      </c>
      <c r="E1274">
        <v>2013</v>
      </c>
      <c r="F1274">
        <v>425458559.39839494</v>
      </c>
      <c r="G1274">
        <v>32786629.024025898</v>
      </c>
    </row>
    <row r="1275" spans="1:7" x14ac:dyDescent="0.25">
      <c r="A1275" t="s">
        <v>35</v>
      </c>
      <c r="B1275" s="4">
        <f>Table1[[#This Row],[ext_flow_capacity]]/Table1[[#This Row],[total_capacity]]</f>
        <v>0.74836000467963615</v>
      </c>
      <c r="C1275" s="4">
        <f>Table1[[#This Row],[int_flows_capacity]]/Table1[[#This Row],[total_capacity]]</f>
        <v>0.25163999532036385</v>
      </c>
      <c r="D1275">
        <v>2489929.75</v>
      </c>
      <c r="E1275">
        <v>2013</v>
      </c>
      <c r="F1275">
        <v>3327181.75</v>
      </c>
      <c r="G1275">
        <v>837252</v>
      </c>
    </row>
    <row r="1276" spans="1:7" x14ac:dyDescent="0.25">
      <c r="A1276" t="s">
        <v>142</v>
      </c>
      <c r="B1276" s="4">
        <f>Table1[[#This Row],[ext_flow_capacity]]/Table1[[#This Row],[total_capacity]]</f>
        <v>1</v>
      </c>
      <c r="C1276" s="4">
        <f>Table1[[#This Row],[int_flows_capacity]]/Table1[[#This Row],[total_capacity]]</f>
        <v>0</v>
      </c>
      <c r="D1276">
        <v>30750939.339393899</v>
      </c>
      <c r="E1276">
        <v>2013</v>
      </c>
      <c r="F1276">
        <v>30750939.339393899</v>
      </c>
      <c r="G1276">
        <v>0</v>
      </c>
    </row>
    <row r="1277" spans="1:7" x14ac:dyDescent="0.25">
      <c r="A1277" t="s">
        <v>36</v>
      </c>
      <c r="B1277" s="4">
        <f>Table1[[#This Row],[ext_flow_capacity]]/Table1[[#This Row],[total_capacity]]</f>
        <v>1</v>
      </c>
      <c r="C1277" s="4">
        <f>Table1[[#This Row],[int_flows_capacity]]/Table1[[#This Row],[total_capacity]]</f>
        <v>0</v>
      </c>
      <c r="D1277">
        <v>80580778.044993699</v>
      </c>
      <c r="E1277">
        <v>2013</v>
      </c>
      <c r="F1277">
        <v>80580778.044993699</v>
      </c>
      <c r="G1277">
        <v>0</v>
      </c>
    </row>
    <row r="1278" spans="1:7" x14ac:dyDescent="0.25">
      <c r="A1278" t="s">
        <v>37</v>
      </c>
      <c r="B1278" s="4">
        <f>Table1[[#This Row],[ext_flow_capacity]]/Table1[[#This Row],[total_capacity]]</f>
        <v>0.71085909160839977</v>
      </c>
      <c r="C1278" s="4">
        <f>Table1[[#This Row],[int_flows_capacity]]/Table1[[#This Row],[total_capacity]]</f>
        <v>0.28914090839160017</v>
      </c>
      <c r="D1278">
        <v>3407257.7499999902</v>
      </c>
      <c r="E1278">
        <v>2013</v>
      </c>
      <c r="F1278">
        <v>4793154.9166666502</v>
      </c>
      <c r="G1278">
        <v>1385897.16666666</v>
      </c>
    </row>
    <row r="1279" spans="1:7" x14ac:dyDescent="0.25">
      <c r="A1279" t="s">
        <v>96</v>
      </c>
      <c r="B1279" s="4">
        <f>Table1[[#This Row],[ext_flow_capacity]]/Table1[[#This Row],[total_capacity]]</f>
        <v>0.986586641849586</v>
      </c>
      <c r="C1279" s="4">
        <f>Table1[[#This Row],[int_flows_capacity]]/Table1[[#This Row],[total_capacity]]</f>
        <v>1.3413358150413902E-2</v>
      </c>
      <c r="D1279">
        <v>84873896.0368983</v>
      </c>
      <c r="E1279">
        <v>2013</v>
      </c>
      <c r="F1279">
        <v>86027817.970231637</v>
      </c>
      <c r="G1279">
        <v>1153921.9333333301</v>
      </c>
    </row>
    <row r="1280" spans="1:7" x14ac:dyDescent="0.25">
      <c r="A1280" t="s">
        <v>145</v>
      </c>
      <c r="B1280" s="4">
        <f>Table1[[#This Row],[ext_flow_capacity]]/Table1[[#This Row],[total_capacity]]</f>
        <v>0.91215286030836951</v>
      </c>
      <c r="C1280" s="4">
        <f>Table1[[#This Row],[int_flows_capacity]]/Table1[[#This Row],[total_capacity]]</f>
        <v>8.7847139691630452E-2</v>
      </c>
      <c r="D1280">
        <v>4285461.7023809403</v>
      </c>
      <c r="E1280">
        <v>2013</v>
      </c>
      <c r="F1280">
        <v>4698183.7023809403</v>
      </c>
      <c r="G1280">
        <v>412722</v>
      </c>
    </row>
    <row r="1281" spans="1:7" x14ac:dyDescent="0.25">
      <c r="A1281" t="s">
        <v>39</v>
      </c>
      <c r="B1281" s="4">
        <f>Table1[[#This Row],[ext_flow_capacity]]/Table1[[#This Row],[total_capacity]]</f>
        <v>1</v>
      </c>
      <c r="C1281" s="4">
        <f>Table1[[#This Row],[int_flows_capacity]]/Table1[[#This Row],[total_capacity]]</f>
        <v>0</v>
      </c>
      <c r="D1281">
        <v>46475135.786868602</v>
      </c>
      <c r="E1281">
        <v>2013</v>
      </c>
      <c r="F1281">
        <v>46475135.786868602</v>
      </c>
      <c r="G1281">
        <v>0</v>
      </c>
    </row>
    <row r="1282" spans="1:7" x14ac:dyDescent="0.25">
      <c r="A1282" t="s">
        <v>40</v>
      </c>
      <c r="B1282" s="4">
        <f>Table1[[#This Row],[ext_flow_capacity]]/Table1[[#This Row],[total_capacity]]</f>
        <v>1</v>
      </c>
      <c r="C1282" s="4">
        <f>Table1[[#This Row],[int_flows_capacity]]/Table1[[#This Row],[total_capacity]]</f>
        <v>0</v>
      </c>
      <c r="D1282">
        <v>17898208.2359307</v>
      </c>
      <c r="E1282">
        <v>2013</v>
      </c>
      <c r="F1282">
        <v>17898208.2359307</v>
      </c>
      <c r="G1282">
        <v>0</v>
      </c>
    </row>
    <row r="1283" spans="1:7" x14ac:dyDescent="0.25">
      <c r="A1283" t="s">
        <v>97</v>
      </c>
      <c r="B1283" s="4">
        <f>Table1[[#This Row],[ext_flow_capacity]]/Table1[[#This Row],[total_capacity]]</f>
        <v>0.91050632451376368</v>
      </c>
      <c r="C1283" s="4">
        <f>Table1[[#This Row],[int_flows_capacity]]/Table1[[#This Row],[total_capacity]]</f>
        <v>8.9493675486236282E-2</v>
      </c>
      <c r="D1283">
        <v>107096407.031829</v>
      </c>
      <c r="E1283">
        <v>2013</v>
      </c>
      <c r="F1283">
        <v>117622913.9199242</v>
      </c>
      <c r="G1283">
        <v>10526506.8880952</v>
      </c>
    </row>
    <row r="1284" spans="1:7" x14ac:dyDescent="0.25">
      <c r="A1284" t="s">
        <v>41</v>
      </c>
      <c r="B1284" s="4">
        <f>Table1[[#This Row],[ext_flow_capacity]]/Table1[[#This Row],[total_capacity]]</f>
        <v>0.93958209727333053</v>
      </c>
      <c r="C1284" s="4">
        <f>Table1[[#This Row],[int_flows_capacity]]/Table1[[#This Row],[total_capacity]]</f>
        <v>6.0417902726669442E-2</v>
      </c>
      <c r="D1284">
        <v>347588875.51086003</v>
      </c>
      <c r="E1284">
        <v>2013</v>
      </c>
      <c r="F1284">
        <v>369939866.37204325</v>
      </c>
      <c r="G1284">
        <v>22350990.8611832</v>
      </c>
    </row>
    <row r="1285" spans="1:7" x14ac:dyDescent="0.25">
      <c r="A1285" t="s">
        <v>42</v>
      </c>
      <c r="B1285" s="4">
        <f>Table1[[#This Row],[ext_flow_capacity]]/Table1[[#This Row],[total_capacity]]</f>
        <v>0.8706814263548851</v>
      </c>
      <c r="C1285" s="4">
        <f>Table1[[#This Row],[int_flows_capacity]]/Table1[[#This Row],[total_capacity]]</f>
        <v>0.12931857364511498</v>
      </c>
      <c r="D1285">
        <v>8446019.2079364993</v>
      </c>
      <c r="E1285">
        <v>2013</v>
      </c>
      <c r="F1285">
        <v>9700470.1746031586</v>
      </c>
      <c r="G1285">
        <v>1254450.96666666</v>
      </c>
    </row>
    <row r="1286" spans="1:7" x14ac:dyDescent="0.25">
      <c r="A1286" t="s">
        <v>98</v>
      </c>
      <c r="B1286" s="4">
        <f>Table1[[#This Row],[ext_flow_capacity]]/Table1[[#This Row],[total_capacity]]</f>
        <v>0.99476109934365753</v>
      </c>
      <c r="C1286" s="4">
        <f>Table1[[#This Row],[int_flows_capacity]]/Table1[[#This Row],[total_capacity]]</f>
        <v>5.2389006563424633E-3</v>
      </c>
      <c r="D1286">
        <v>9487531.1349206194</v>
      </c>
      <c r="E1286">
        <v>2013</v>
      </c>
      <c r="F1286">
        <v>9537497.1349206194</v>
      </c>
      <c r="G1286">
        <v>49966</v>
      </c>
    </row>
    <row r="1287" spans="1:7" x14ac:dyDescent="0.25">
      <c r="A1287" t="s">
        <v>43</v>
      </c>
      <c r="B1287" s="4">
        <f>Table1[[#This Row],[ext_flow_capacity]]/Table1[[#This Row],[total_capacity]]</f>
        <v>0.91492046048669973</v>
      </c>
      <c r="C1287" s="4">
        <f>Table1[[#This Row],[int_flows_capacity]]/Table1[[#This Row],[total_capacity]]</f>
        <v>8.5079539513300287E-2</v>
      </c>
      <c r="D1287">
        <v>28850547.641883001</v>
      </c>
      <c r="E1287">
        <v>2013</v>
      </c>
      <c r="F1287">
        <v>31533394.308982562</v>
      </c>
      <c r="G1287">
        <v>2682846.6670995601</v>
      </c>
    </row>
    <row r="1288" spans="1:7" x14ac:dyDescent="0.25">
      <c r="A1288" t="s">
        <v>44</v>
      </c>
      <c r="B1288" s="4">
        <f>Table1[[#This Row],[ext_flow_capacity]]/Table1[[#This Row],[total_capacity]]</f>
        <v>0.99914643188836594</v>
      </c>
      <c r="C1288" s="4">
        <f>Table1[[#This Row],[int_flows_capacity]]/Table1[[#This Row],[total_capacity]]</f>
        <v>8.5356811163402502E-4</v>
      </c>
      <c r="D1288">
        <v>223517032.289141</v>
      </c>
      <c r="E1288">
        <v>2013</v>
      </c>
      <c r="F1288">
        <v>223707982.289141</v>
      </c>
      <c r="G1288">
        <v>190950</v>
      </c>
    </row>
    <row r="1289" spans="1:7" x14ac:dyDescent="0.25">
      <c r="A1289" t="s">
        <v>45</v>
      </c>
      <c r="B1289" s="4">
        <f>Table1[[#This Row],[ext_flow_capacity]]/Table1[[#This Row],[total_capacity]]</f>
        <v>0.98598358458659818</v>
      </c>
      <c r="C1289" s="4">
        <f>Table1[[#This Row],[int_flows_capacity]]/Table1[[#This Row],[total_capacity]]</f>
        <v>1.4016415413401826E-2</v>
      </c>
      <c r="D1289">
        <v>83546090.813846394</v>
      </c>
      <c r="E1289">
        <v>2013</v>
      </c>
      <c r="F1289">
        <v>84733754.313846394</v>
      </c>
      <c r="G1289">
        <v>1187663.5</v>
      </c>
    </row>
    <row r="1290" spans="1:7" x14ac:dyDescent="0.25">
      <c r="A1290" t="s">
        <v>46</v>
      </c>
      <c r="B1290" s="4">
        <f>Table1[[#This Row],[ext_flow_capacity]]/Table1[[#This Row],[total_capacity]]</f>
        <v>0.9964436782331122</v>
      </c>
      <c r="C1290" s="4">
        <f>Table1[[#This Row],[int_flows_capacity]]/Table1[[#This Row],[total_capacity]]</f>
        <v>3.5563217668877706E-3</v>
      </c>
      <c r="D1290">
        <v>40306394.620292097</v>
      </c>
      <c r="E1290">
        <v>2013</v>
      </c>
      <c r="F1290">
        <v>40450248.720292099</v>
      </c>
      <c r="G1290">
        <v>143854.09999999899</v>
      </c>
    </row>
    <row r="1291" spans="1:7" x14ac:dyDescent="0.25">
      <c r="A1291" t="s">
        <v>47</v>
      </c>
      <c r="B1291" s="4">
        <f>Table1[[#This Row],[ext_flow_capacity]]/Table1[[#This Row],[total_capacity]]</f>
        <v>1</v>
      </c>
      <c r="C1291" s="4">
        <f>Table1[[#This Row],[int_flows_capacity]]/Table1[[#This Row],[total_capacity]]</f>
        <v>0</v>
      </c>
      <c r="D1291">
        <v>1431311.7142857099</v>
      </c>
      <c r="E1291">
        <v>2013</v>
      </c>
      <c r="F1291">
        <v>1431311.7142857099</v>
      </c>
      <c r="G1291">
        <v>0</v>
      </c>
    </row>
    <row r="1292" spans="1:7" x14ac:dyDescent="0.25">
      <c r="A1292" t="s">
        <v>125</v>
      </c>
      <c r="B1292" s="4">
        <f>Table1[[#This Row],[ext_flow_capacity]]/Table1[[#This Row],[total_capacity]]</f>
        <v>1</v>
      </c>
      <c r="C1292" s="4">
        <f>Table1[[#This Row],[int_flows_capacity]]/Table1[[#This Row],[total_capacity]]</f>
        <v>0</v>
      </c>
      <c r="D1292">
        <v>6366013.0357142799</v>
      </c>
      <c r="E1292">
        <v>2013</v>
      </c>
      <c r="F1292">
        <v>6366013.0357142799</v>
      </c>
      <c r="G1292">
        <v>0</v>
      </c>
    </row>
    <row r="1293" spans="1:7" x14ac:dyDescent="0.25">
      <c r="A1293" t="s">
        <v>148</v>
      </c>
      <c r="B1293" s="4">
        <f>Table1[[#This Row],[ext_flow_capacity]]/Table1[[#This Row],[total_capacity]]</f>
        <v>0.96148749213589435</v>
      </c>
      <c r="C1293" s="4">
        <f>Table1[[#This Row],[int_flows_capacity]]/Table1[[#This Row],[total_capacity]]</f>
        <v>3.8512507864105601E-2</v>
      </c>
      <c r="D1293">
        <v>48177759.782352798</v>
      </c>
      <c r="E1293">
        <v>2013</v>
      </c>
      <c r="F1293">
        <v>50107526.28235279</v>
      </c>
      <c r="G1293">
        <v>1929766.49999999</v>
      </c>
    </row>
    <row r="1294" spans="1:7" x14ac:dyDescent="0.25">
      <c r="A1294" t="s">
        <v>49</v>
      </c>
      <c r="B1294" s="4">
        <f>Table1[[#This Row],[ext_flow_capacity]]/Table1[[#This Row],[total_capacity]]</f>
        <v>0.97433348883699744</v>
      </c>
      <c r="C1294" s="4">
        <f>Table1[[#This Row],[int_flows_capacity]]/Table1[[#This Row],[total_capacity]]</f>
        <v>2.5666511163002517E-2</v>
      </c>
      <c r="D1294">
        <v>157789202.571753</v>
      </c>
      <c r="E1294">
        <v>2013</v>
      </c>
      <c r="F1294">
        <v>161945785.89318156</v>
      </c>
      <c r="G1294">
        <v>4156583.3214285602</v>
      </c>
    </row>
    <row r="1295" spans="1:7" x14ac:dyDescent="0.25">
      <c r="A1295" t="s">
        <v>176</v>
      </c>
      <c r="B1295" s="4">
        <f>Table1[[#This Row],[ext_flow_capacity]]/Table1[[#This Row],[total_capacity]]</f>
        <v>1</v>
      </c>
      <c r="C1295" s="4">
        <f>Table1[[#This Row],[int_flows_capacity]]/Table1[[#This Row],[total_capacity]]</f>
        <v>0</v>
      </c>
      <c r="D1295">
        <v>2283509.79999999</v>
      </c>
      <c r="E1295">
        <v>2013</v>
      </c>
      <c r="F1295">
        <v>2283509.79999999</v>
      </c>
      <c r="G1295">
        <v>0</v>
      </c>
    </row>
    <row r="1296" spans="1:7" x14ac:dyDescent="0.25">
      <c r="A1296" t="s">
        <v>50</v>
      </c>
      <c r="B1296" s="4">
        <f>Table1[[#This Row],[ext_flow_capacity]]/Table1[[#This Row],[total_capacity]]</f>
        <v>1</v>
      </c>
      <c r="C1296" s="4">
        <f>Table1[[#This Row],[int_flows_capacity]]/Table1[[#This Row],[total_capacity]]</f>
        <v>0</v>
      </c>
      <c r="D1296">
        <v>4366280.4904761799</v>
      </c>
      <c r="E1296">
        <v>2013</v>
      </c>
      <c r="F1296">
        <v>4366280.4904761799</v>
      </c>
      <c r="G1296">
        <v>0</v>
      </c>
    </row>
    <row r="1297" spans="1:7" x14ac:dyDescent="0.25">
      <c r="A1297" t="s">
        <v>149</v>
      </c>
      <c r="B1297" s="4">
        <f>Table1[[#This Row],[ext_flow_capacity]]/Table1[[#This Row],[total_capacity]]</f>
        <v>0.93995548430441789</v>
      </c>
      <c r="C1297" s="4">
        <f>Table1[[#This Row],[int_flows_capacity]]/Table1[[#This Row],[total_capacity]]</f>
        <v>6.0044515695582071E-2</v>
      </c>
      <c r="D1297">
        <v>23307885.333333299</v>
      </c>
      <c r="E1297">
        <v>2013</v>
      </c>
      <c r="F1297">
        <v>24796796.999999959</v>
      </c>
      <c r="G1297">
        <v>1488911.66666666</v>
      </c>
    </row>
    <row r="1298" spans="1:7" x14ac:dyDescent="0.25">
      <c r="A1298" t="s">
        <v>51</v>
      </c>
      <c r="B1298" s="4">
        <f>Table1[[#This Row],[ext_flow_capacity]]/Table1[[#This Row],[total_capacity]]</f>
        <v>1</v>
      </c>
      <c r="C1298" s="4">
        <f>Table1[[#This Row],[int_flows_capacity]]/Table1[[#This Row],[total_capacity]]</f>
        <v>0</v>
      </c>
      <c r="D1298">
        <v>366934838.67528802</v>
      </c>
      <c r="E1298">
        <v>2013</v>
      </c>
      <c r="F1298">
        <v>366934838.67528802</v>
      </c>
      <c r="G1298">
        <v>0</v>
      </c>
    </row>
    <row r="1299" spans="1:7" x14ac:dyDescent="0.25">
      <c r="A1299" t="s">
        <v>53</v>
      </c>
      <c r="B1299" s="4">
        <f>Table1[[#This Row],[ext_flow_capacity]]/Table1[[#This Row],[total_capacity]]</f>
        <v>1</v>
      </c>
      <c r="C1299" s="4">
        <f>Table1[[#This Row],[int_flows_capacity]]/Table1[[#This Row],[total_capacity]]</f>
        <v>0</v>
      </c>
      <c r="D1299">
        <v>175143</v>
      </c>
      <c r="E1299">
        <v>2013</v>
      </c>
      <c r="F1299">
        <v>175143</v>
      </c>
      <c r="G1299">
        <v>0</v>
      </c>
    </row>
    <row r="1300" spans="1:7" x14ac:dyDescent="0.25">
      <c r="A1300" t="s">
        <v>102</v>
      </c>
      <c r="B1300" s="4">
        <f>Table1[[#This Row],[ext_flow_capacity]]/Table1[[#This Row],[total_capacity]]</f>
        <v>1</v>
      </c>
      <c r="C1300" s="4">
        <f>Table1[[#This Row],[int_flows_capacity]]/Table1[[#This Row],[total_capacity]]</f>
        <v>0</v>
      </c>
      <c r="D1300">
        <v>10038670.2336579</v>
      </c>
      <c r="E1300">
        <v>2013</v>
      </c>
      <c r="F1300">
        <v>10038670.2336579</v>
      </c>
      <c r="G1300">
        <v>0</v>
      </c>
    </row>
    <row r="1301" spans="1:7" x14ac:dyDescent="0.25">
      <c r="A1301" t="s">
        <v>54</v>
      </c>
      <c r="B1301" s="4">
        <f>Table1[[#This Row],[ext_flow_capacity]]/Table1[[#This Row],[total_capacity]]</f>
        <v>0.91867080959391012</v>
      </c>
      <c r="C1301" s="4">
        <f>Table1[[#This Row],[int_flows_capacity]]/Table1[[#This Row],[total_capacity]]</f>
        <v>8.132919040608988E-2</v>
      </c>
      <c r="D1301">
        <v>61629367.440043204</v>
      </c>
      <c r="E1301">
        <v>2013</v>
      </c>
      <c r="F1301">
        <v>67085365.940043196</v>
      </c>
      <c r="G1301">
        <v>5455998.4999999898</v>
      </c>
    </row>
    <row r="1302" spans="1:7" x14ac:dyDescent="0.25">
      <c r="A1302" t="s">
        <v>55</v>
      </c>
      <c r="B1302" s="4">
        <f>Table1[[#This Row],[ext_flow_capacity]]/Table1[[#This Row],[total_capacity]]</f>
        <v>0.73138413750269515</v>
      </c>
      <c r="C1302" s="4">
        <f>Table1[[#This Row],[int_flows_capacity]]/Table1[[#This Row],[total_capacity]]</f>
        <v>0.26861586249730474</v>
      </c>
      <c r="D1302">
        <v>104246918.24682499</v>
      </c>
      <c r="E1302">
        <v>2013</v>
      </c>
      <c r="F1302">
        <v>142533742.39530981</v>
      </c>
      <c r="G1302">
        <v>38286824.148484796</v>
      </c>
    </row>
    <row r="1303" spans="1:7" x14ac:dyDescent="0.25">
      <c r="A1303" t="s">
        <v>56</v>
      </c>
      <c r="B1303" s="4">
        <f>Table1[[#This Row],[ext_flow_capacity]]/Table1[[#This Row],[total_capacity]]</f>
        <v>0.8992741763345885</v>
      </c>
      <c r="C1303" s="4">
        <f>Table1[[#This Row],[int_flows_capacity]]/Table1[[#This Row],[total_capacity]]</f>
        <v>0.10072582366541147</v>
      </c>
      <c r="D1303">
        <v>217954879.496988</v>
      </c>
      <c r="E1303">
        <v>2013</v>
      </c>
      <c r="F1303">
        <v>242367550.6677672</v>
      </c>
      <c r="G1303">
        <v>24412671.170779198</v>
      </c>
    </row>
    <row r="1304" spans="1:7" x14ac:dyDescent="0.25">
      <c r="A1304" t="s">
        <v>57</v>
      </c>
      <c r="B1304" s="4">
        <f>Table1[[#This Row],[ext_flow_capacity]]/Table1[[#This Row],[total_capacity]]</f>
        <v>0.89609650678060182</v>
      </c>
      <c r="C1304" s="4">
        <f>Table1[[#This Row],[int_flows_capacity]]/Table1[[#This Row],[total_capacity]]</f>
        <v>0.10390349321939826</v>
      </c>
      <c r="D1304">
        <v>7907552.0859126896</v>
      </c>
      <c r="E1304">
        <v>2013</v>
      </c>
      <c r="F1304">
        <v>8824442.4859126881</v>
      </c>
      <c r="G1304">
        <v>916890.39999999898</v>
      </c>
    </row>
    <row r="1305" spans="1:7" x14ac:dyDescent="0.25">
      <c r="A1305" t="s">
        <v>58</v>
      </c>
      <c r="B1305" s="4">
        <f>Table1[[#This Row],[ext_flow_capacity]]/Table1[[#This Row],[total_capacity]]</f>
        <v>0.72772612264759562</v>
      </c>
      <c r="C1305" s="4">
        <f>Table1[[#This Row],[int_flows_capacity]]/Table1[[#This Row],[total_capacity]]</f>
        <v>0.27227387735240444</v>
      </c>
      <c r="D1305">
        <v>514132917.00696403</v>
      </c>
      <c r="E1305">
        <v>2013</v>
      </c>
      <c r="F1305">
        <v>706492320.40270603</v>
      </c>
      <c r="G1305">
        <v>192359403.395742</v>
      </c>
    </row>
    <row r="1306" spans="1:7" x14ac:dyDescent="0.25">
      <c r="A1306" t="s">
        <v>152</v>
      </c>
      <c r="B1306" s="4">
        <f>Table1[[#This Row],[ext_flow_capacity]]/Table1[[#This Row],[total_capacity]]</f>
        <v>0.96058054400113213</v>
      </c>
      <c r="C1306" s="4">
        <f>Table1[[#This Row],[int_flows_capacity]]/Table1[[#This Row],[total_capacity]]</f>
        <v>3.9419455998867967E-2</v>
      </c>
      <c r="D1306">
        <v>62819110.270231597</v>
      </c>
      <c r="E1306">
        <v>2013</v>
      </c>
      <c r="F1306">
        <v>65397025.436898254</v>
      </c>
      <c r="G1306">
        <v>2577915.16666666</v>
      </c>
    </row>
    <row r="1307" spans="1:7" x14ac:dyDescent="0.25">
      <c r="A1307" t="s">
        <v>59</v>
      </c>
      <c r="B1307" s="4">
        <f>Table1[[#This Row],[ext_flow_capacity]]/Table1[[#This Row],[total_capacity]]</f>
        <v>0.97349346575639728</v>
      </c>
      <c r="C1307" s="4">
        <f>Table1[[#This Row],[int_flows_capacity]]/Table1[[#This Row],[total_capacity]]</f>
        <v>2.6506534243602775E-2</v>
      </c>
      <c r="D1307">
        <v>6234918.9142856998</v>
      </c>
      <c r="E1307">
        <v>2013</v>
      </c>
      <c r="F1307">
        <v>6404684.9142856998</v>
      </c>
      <c r="G1307">
        <v>169766</v>
      </c>
    </row>
    <row r="1308" spans="1:7" x14ac:dyDescent="0.25">
      <c r="A1308" t="s">
        <v>153</v>
      </c>
      <c r="B1308" s="4">
        <f>Table1[[#This Row],[ext_flow_capacity]]/Table1[[#This Row],[total_capacity]]</f>
        <v>1</v>
      </c>
      <c r="C1308" s="4">
        <f>Table1[[#This Row],[int_flows_capacity]]/Table1[[#This Row],[total_capacity]]</f>
        <v>0</v>
      </c>
      <c r="D1308">
        <v>908059.99999999697</v>
      </c>
      <c r="E1308">
        <v>2013</v>
      </c>
      <c r="F1308">
        <v>908059.99999999697</v>
      </c>
      <c r="G1308">
        <v>0</v>
      </c>
    </row>
    <row r="1309" spans="1:7" x14ac:dyDescent="0.25">
      <c r="A1309" t="s">
        <v>60</v>
      </c>
      <c r="B1309" s="4">
        <f>Table1[[#This Row],[ext_flow_capacity]]/Table1[[#This Row],[total_capacity]]</f>
        <v>0.86982982362747374</v>
      </c>
      <c r="C1309" s="4">
        <f>Table1[[#This Row],[int_flows_capacity]]/Table1[[#This Row],[total_capacity]]</f>
        <v>0.13017017637252623</v>
      </c>
      <c r="D1309">
        <v>84116141.4435063</v>
      </c>
      <c r="E1309">
        <v>2013</v>
      </c>
      <c r="F1309">
        <v>96704135.865006998</v>
      </c>
      <c r="G1309">
        <v>12587994.4215007</v>
      </c>
    </row>
    <row r="1310" spans="1:7" x14ac:dyDescent="0.25">
      <c r="A1310" t="s">
        <v>61</v>
      </c>
      <c r="B1310" s="4">
        <f>Table1[[#This Row],[ext_flow_capacity]]/Table1[[#This Row],[total_capacity]]</f>
        <v>1</v>
      </c>
      <c r="C1310" s="4">
        <f>Table1[[#This Row],[int_flows_capacity]]/Table1[[#This Row],[total_capacity]]</f>
        <v>0</v>
      </c>
      <c r="D1310">
        <v>1201486</v>
      </c>
      <c r="E1310">
        <v>2013</v>
      </c>
      <c r="F1310">
        <v>1201486</v>
      </c>
      <c r="G1310">
        <v>0</v>
      </c>
    </row>
    <row r="1311" spans="1:7" x14ac:dyDescent="0.25">
      <c r="A1311" t="s">
        <v>62</v>
      </c>
      <c r="B1311" s="4">
        <f>Table1[[#This Row],[ext_flow_capacity]]/Table1[[#This Row],[total_capacity]]</f>
        <v>1</v>
      </c>
      <c r="C1311" s="4">
        <f>Table1[[#This Row],[int_flows_capacity]]/Table1[[#This Row],[total_capacity]]</f>
        <v>0</v>
      </c>
      <c r="D1311">
        <v>2805976.2714285702</v>
      </c>
      <c r="E1311">
        <v>2013</v>
      </c>
      <c r="F1311">
        <v>2805976.2714285702</v>
      </c>
      <c r="G1311">
        <v>0</v>
      </c>
    </row>
    <row r="1312" spans="1:7" x14ac:dyDescent="0.25">
      <c r="A1312" t="s">
        <v>63</v>
      </c>
      <c r="B1312" s="4">
        <f>Table1[[#This Row],[ext_flow_capacity]]/Table1[[#This Row],[total_capacity]]</f>
        <v>1</v>
      </c>
      <c r="C1312" s="4">
        <f>Table1[[#This Row],[int_flows_capacity]]/Table1[[#This Row],[total_capacity]]</f>
        <v>0</v>
      </c>
      <c r="D1312">
        <v>2389694.66666666</v>
      </c>
      <c r="E1312">
        <v>2013</v>
      </c>
      <c r="F1312">
        <v>2389694.66666666</v>
      </c>
      <c r="G1312">
        <v>0</v>
      </c>
    </row>
    <row r="1313" spans="1:7" x14ac:dyDescent="0.25">
      <c r="A1313" t="s">
        <v>77</v>
      </c>
      <c r="B1313" s="4">
        <f>Table1[[#This Row],[ext_flow_capacity]]/Table1[[#This Row],[total_capacity]]</f>
        <v>0.99813946980768842</v>
      </c>
      <c r="C1313" s="4">
        <f>Table1[[#This Row],[int_flows_capacity]]/Table1[[#This Row],[total_capacity]]</f>
        <v>1.8605301923115992E-3</v>
      </c>
      <c r="D1313">
        <v>20532208.4781745</v>
      </c>
      <c r="E1313">
        <v>2013</v>
      </c>
      <c r="F1313">
        <v>20570480.4781745</v>
      </c>
      <c r="G1313">
        <v>38272</v>
      </c>
    </row>
    <row r="1314" spans="1:7" x14ac:dyDescent="0.25">
      <c r="A1314" t="s">
        <v>64</v>
      </c>
      <c r="B1314" s="4">
        <f>Table1[[#This Row],[ext_flow_capacity]]/Table1[[#This Row],[total_capacity]]</f>
        <v>1</v>
      </c>
      <c r="C1314" s="4">
        <f>Table1[[#This Row],[int_flows_capacity]]/Table1[[#This Row],[total_capacity]]</f>
        <v>0</v>
      </c>
      <c r="D1314">
        <v>792168</v>
      </c>
      <c r="E1314">
        <v>2013</v>
      </c>
      <c r="F1314">
        <v>792168</v>
      </c>
      <c r="G1314">
        <v>0</v>
      </c>
    </row>
    <row r="1315" spans="1:7" x14ac:dyDescent="0.25">
      <c r="A1315" t="s">
        <v>65</v>
      </c>
      <c r="B1315" s="4">
        <f>Table1[[#This Row],[ext_flow_capacity]]/Table1[[#This Row],[total_capacity]]</f>
        <v>0.97261237237808362</v>
      </c>
      <c r="C1315" s="4">
        <f>Table1[[#This Row],[int_flows_capacity]]/Table1[[#This Row],[total_capacity]]</f>
        <v>2.7387627621916329E-2</v>
      </c>
      <c r="D1315">
        <v>32452241.832756002</v>
      </c>
      <c r="E1315">
        <v>2013</v>
      </c>
      <c r="F1315">
        <v>33366059.032756001</v>
      </c>
      <c r="G1315">
        <v>913817.19999999902</v>
      </c>
    </row>
    <row r="1316" spans="1:7" x14ac:dyDescent="0.25">
      <c r="A1316" t="s">
        <v>66</v>
      </c>
      <c r="B1316" s="4">
        <f>Table1[[#This Row],[ext_flow_capacity]]/Table1[[#This Row],[total_capacity]]</f>
        <v>1</v>
      </c>
      <c r="C1316" s="4">
        <f>Table1[[#This Row],[int_flows_capacity]]/Table1[[#This Row],[total_capacity]]</f>
        <v>0</v>
      </c>
      <c r="D1316">
        <v>2341589.0333333299</v>
      </c>
      <c r="E1316">
        <v>2013</v>
      </c>
      <c r="F1316">
        <v>2341589.0333333299</v>
      </c>
      <c r="G1316">
        <v>0</v>
      </c>
    </row>
    <row r="1317" spans="1:7" x14ac:dyDescent="0.25">
      <c r="A1317" t="s">
        <v>67</v>
      </c>
      <c r="B1317" s="4">
        <f>Table1[[#This Row],[ext_flow_capacity]]/Table1[[#This Row],[total_capacity]]</f>
        <v>1</v>
      </c>
      <c r="C1317" s="4">
        <f>Table1[[#This Row],[int_flows_capacity]]/Table1[[#This Row],[total_capacity]]</f>
        <v>0</v>
      </c>
      <c r="D1317">
        <v>4337624</v>
      </c>
      <c r="E1317">
        <v>2013</v>
      </c>
      <c r="F1317">
        <v>4337624</v>
      </c>
      <c r="G1317">
        <v>0</v>
      </c>
    </row>
    <row r="1318" spans="1:7" x14ac:dyDescent="0.25">
      <c r="A1318" t="s">
        <v>83</v>
      </c>
      <c r="B1318" s="4">
        <f>Table1[[#This Row],[ext_flow_capacity]]/Table1[[#This Row],[total_capacity]]</f>
        <v>1</v>
      </c>
      <c r="C1318" s="4">
        <f>Table1[[#This Row],[int_flows_capacity]]/Table1[[#This Row],[total_capacity]]</f>
        <v>0</v>
      </c>
      <c r="D1318">
        <v>2575205.4</v>
      </c>
      <c r="E1318">
        <v>2013</v>
      </c>
      <c r="F1318">
        <v>2575205.4</v>
      </c>
      <c r="G1318">
        <v>0</v>
      </c>
    </row>
    <row r="1319" spans="1:7" x14ac:dyDescent="0.25">
      <c r="A1319" t="s">
        <v>68</v>
      </c>
      <c r="B1319" s="4">
        <f>Table1[[#This Row],[ext_flow_capacity]]/Table1[[#This Row],[total_capacity]]</f>
        <v>0.99618448579898655</v>
      </c>
      <c r="C1319" s="4">
        <f>Table1[[#This Row],[int_flows_capacity]]/Table1[[#This Row],[total_capacity]]</f>
        <v>3.8155142010134202E-3</v>
      </c>
      <c r="D1319">
        <v>3388711.7166666598</v>
      </c>
      <c r="E1319">
        <v>2013</v>
      </c>
      <c r="F1319">
        <v>3401690.91666666</v>
      </c>
      <c r="G1319">
        <v>12979.2</v>
      </c>
    </row>
    <row r="1320" spans="1:7" x14ac:dyDescent="0.25">
      <c r="A1320" t="s">
        <v>30</v>
      </c>
      <c r="B1320" s="4">
        <f>Table1[[#This Row],[ext_flow_capacity]]/Table1[[#This Row],[total_capacity]]</f>
        <v>0.98405645953269383</v>
      </c>
      <c r="C1320" s="4">
        <f>Table1[[#This Row],[int_flows_capacity]]/Table1[[#This Row],[total_capacity]]</f>
        <v>1.5943540467306165E-2</v>
      </c>
      <c r="D1320">
        <v>29094519.623124</v>
      </c>
      <c r="E1320">
        <v>2013</v>
      </c>
      <c r="F1320">
        <v>29565904.823123999</v>
      </c>
      <c r="G1320">
        <v>471385.2</v>
      </c>
    </row>
    <row r="1321" spans="1:7" x14ac:dyDescent="0.25">
      <c r="A1321" t="s">
        <v>69</v>
      </c>
      <c r="B1321" s="4">
        <f>Table1[[#This Row],[ext_flow_capacity]]/Table1[[#This Row],[total_capacity]]</f>
        <v>0.96234843650287172</v>
      </c>
      <c r="C1321" s="4">
        <f>Table1[[#This Row],[int_flows_capacity]]/Table1[[#This Row],[total_capacity]]</f>
        <v>3.7651563497128268E-2</v>
      </c>
      <c r="D1321">
        <v>784160</v>
      </c>
      <c r="E1321">
        <v>2013</v>
      </c>
      <c r="F1321">
        <v>814840</v>
      </c>
      <c r="G1321">
        <v>30680</v>
      </c>
    </row>
    <row r="1322" spans="1:7" x14ac:dyDescent="0.25">
      <c r="A1322" t="s">
        <v>70</v>
      </c>
      <c r="B1322" s="4">
        <f>Table1[[#This Row],[ext_flow_capacity]]/Table1[[#This Row],[total_capacity]]</f>
        <v>0.94667889524931859</v>
      </c>
      <c r="C1322" s="4">
        <f>Table1[[#This Row],[int_flows_capacity]]/Table1[[#This Row],[total_capacity]]</f>
        <v>5.3321104750681469E-2</v>
      </c>
      <c r="D1322">
        <v>3805527.7</v>
      </c>
      <c r="E1322">
        <v>2013</v>
      </c>
      <c r="F1322">
        <v>4019871.7</v>
      </c>
      <c r="G1322">
        <v>214344</v>
      </c>
    </row>
    <row r="1323" spans="1:7" x14ac:dyDescent="0.25">
      <c r="A1323" t="s">
        <v>71</v>
      </c>
      <c r="B1323" s="4">
        <f>Table1[[#This Row],[ext_flow_capacity]]/Table1[[#This Row],[total_capacity]]</f>
        <v>1</v>
      </c>
      <c r="C1323" s="4">
        <f>Table1[[#This Row],[int_flows_capacity]]/Table1[[#This Row],[total_capacity]]</f>
        <v>0</v>
      </c>
      <c r="D1323">
        <v>3192056.8333333302</v>
      </c>
      <c r="E1323">
        <v>2013</v>
      </c>
      <c r="F1323">
        <v>3192056.8333333302</v>
      </c>
      <c r="G1323">
        <v>0</v>
      </c>
    </row>
    <row r="1324" spans="1:7" x14ac:dyDescent="0.25">
      <c r="A1324" t="s">
        <v>129</v>
      </c>
      <c r="B1324" s="4">
        <f>Table1[[#This Row],[ext_flow_capacity]]/Table1[[#This Row],[total_capacity]]</f>
        <v>1</v>
      </c>
      <c r="C1324" s="4">
        <f>Table1[[#This Row],[int_flows_capacity]]/Table1[[#This Row],[total_capacity]]</f>
        <v>0</v>
      </c>
      <c r="D1324">
        <v>3852189.16666666</v>
      </c>
      <c r="E1324">
        <v>2013</v>
      </c>
      <c r="F1324">
        <v>3852189.16666666</v>
      </c>
      <c r="G1324">
        <v>0</v>
      </c>
    </row>
    <row r="1325" spans="1:7" x14ac:dyDescent="0.25">
      <c r="A1325" t="s">
        <v>86</v>
      </c>
      <c r="B1325" s="4">
        <f>Table1[[#This Row],[ext_flow_capacity]]/Table1[[#This Row],[total_capacity]]</f>
        <v>1</v>
      </c>
      <c r="C1325" s="4">
        <f>Table1[[#This Row],[int_flows_capacity]]/Table1[[#This Row],[total_capacity]]</f>
        <v>0</v>
      </c>
      <c r="D1325">
        <v>2090311.4</v>
      </c>
      <c r="E1325">
        <v>2013</v>
      </c>
      <c r="F1325">
        <v>2090311.4</v>
      </c>
      <c r="G1325">
        <v>0</v>
      </c>
    </row>
    <row r="1326" spans="1:7" x14ac:dyDescent="0.25">
      <c r="A1326" t="s">
        <v>72</v>
      </c>
      <c r="B1326" s="4">
        <f>Table1[[#This Row],[ext_flow_capacity]]/Table1[[#This Row],[total_capacity]]</f>
        <v>0.98965485959765076</v>
      </c>
      <c r="C1326" s="4">
        <f>Table1[[#This Row],[int_flows_capacity]]/Table1[[#This Row],[total_capacity]]</f>
        <v>1.0345140402349221E-2</v>
      </c>
      <c r="D1326">
        <v>10508662.241269801</v>
      </c>
      <c r="E1326">
        <v>2013</v>
      </c>
      <c r="F1326">
        <v>10618512.241269801</v>
      </c>
      <c r="G1326">
        <v>109850</v>
      </c>
    </row>
    <row r="1327" spans="1:7" x14ac:dyDescent="0.25">
      <c r="A1327" t="s">
        <v>73</v>
      </c>
      <c r="B1327" s="4">
        <f>Table1[[#This Row],[ext_flow_capacity]]/Table1[[#This Row],[total_capacity]]</f>
        <v>1</v>
      </c>
      <c r="C1327" s="4">
        <f>Table1[[#This Row],[int_flows_capacity]]/Table1[[#This Row],[total_capacity]]</f>
        <v>0</v>
      </c>
      <c r="D1327">
        <v>2652577.2000000002</v>
      </c>
      <c r="E1327">
        <v>2013</v>
      </c>
      <c r="F1327">
        <v>2652577.2000000002</v>
      </c>
      <c r="G1327">
        <v>0</v>
      </c>
    </row>
    <row r="1328" spans="1:7" x14ac:dyDescent="0.25">
      <c r="A1328" t="s">
        <v>74</v>
      </c>
      <c r="B1328" s="4">
        <f>Table1[[#This Row],[ext_flow_capacity]]/Table1[[#This Row],[total_capacity]]</f>
        <v>0.84675390035228992</v>
      </c>
      <c r="C1328" s="4">
        <f>Table1[[#This Row],[int_flows_capacity]]/Table1[[#This Row],[total_capacity]]</f>
        <v>0.1532460996477101</v>
      </c>
      <c r="D1328">
        <v>874900</v>
      </c>
      <c r="E1328">
        <v>2013</v>
      </c>
      <c r="F1328">
        <v>1033240</v>
      </c>
      <c r="G1328">
        <v>158340</v>
      </c>
    </row>
    <row r="1329" spans="1:7" x14ac:dyDescent="0.25">
      <c r="A1329" t="s">
        <v>75</v>
      </c>
      <c r="B1329" s="4">
        <f>Table1[[#This Row],[ext_flow_capacity]]/Table1[[#This Row],[total_capacity]]</f>
        <v>0.93253765445089143</v>
      </c>
      <c r="C1329" s="4">
        <f>Table1[[#This Row],[int_flows_capacity]]/Table1[[#This Row],[total_capacity]]</f>
        <v>6.7462345549108613E-2</v>
      </c>
      <c r="D1329">
        <v>1612988</v>
      </c>
      <c r="E1329">
        <v>2013</v>
      </c>
      <c r="F1329">
        <v>1729676</v>
      </c>
      <c r="G1329">
        <v>116688</v>
      </c>
    </row>
    <row r="1330" spans="1:7" x14ac:dyDescent="0.25">
      <c r="A1330" t="s">
        <v>76</v>
      </c>
      <c r="B1330" s="4">
        <f>Table1[[#This Row],[ext_flow_capacity]]/Table1[[#This Row],[total_capacity]]</f>
        <v>1</v>
      </c>
      <c r="C1330" s="4">
        <f>Table1[[#This Row],[int_flows_capacity]]/Table1[[#This Row],[total_capacity]]</f>
        <v>0</v>
      </c>
      <c r="D1330">
        <v>505960</v>
      </c>
      <c r="E1330">
        <v>2013</v>
      </c>
      <c r="F1330">
        <v>505960</v>
      </c>
      <c r="G1330">
        <v>0</v>
      </c>
    </row>
    <row r="1331" spans="1:7" x14ac:dyDescent="0.25">
      <c r="A1331" t="s">
        <v>78</v>
      </c>
      <c r="B1331" s="4">
        <f>Table1[[#This Row],[ext_flow_capacity]]/Table1[[#This Row],[total_capacity]]</f>
        <v>1</v>
      </c>
      <c r="C1331" s="4">
        <f>Table1[[#This Row],[int_flows_capacity]]/Table1[[#This Row],[total_capacity]]</f>
        <v>0</v>
      </c>
      <c r="D1331">
        <v>447479.5</v>
      </c>
      <c r="E1331">
        <v>2013</v>
      </c>
      <c r="F1331">
        <v>447479.5</v>
      </c>
      <c r="G1331">
        <v>0</v>
      </c>
    </row>
    <row r="1332" spans="1:7" x14ac:dyDescent="0.25">
      <c r="A1332" t="s">
        <v>141</v>
      </c>
      <c r="B1332" s="4">
        <f>Table1[[#This Row],[ext_flow_capacity]]/Table1[[#This Row],[total_capacity]]</f>
        <v>0.92152020420343772</v>
      </c>
      <c r="C1332" s="4">
        <f>Table1[[#This Row],[int_flows_capacity]]/Table1[[#This Row],[total_capacity]]</f>
        <v>7.8479795796562363E-2</v>
      </c>
      <c r="D1332">
        <v>46208360.252281003</v>
      </c>
      <c r="E1332">
        <v>2013</v>
      </c>
      <c r="F1332">
        <v>50143621.42197796</v>
      </c>
      <c r="G1332">
        <v>3935261.1696969601</v>
      </c>
    </row>
    <row r="1333" spans="1:7" x14ac:dyDescent="0.25">
      <c r="A1333" t="s">
        <v>177</v>
      </c>
      <c r="B1333" s="4">
        <f>Table1[[#This Row],[ext_flow_capacity]]/Table1[[#This Row],[total_capacity]]</f>
        <v>1</v>
      </c>
      <c r="C1333" s="4">
        <f>Table1[[#This Row],[int_flows_capacity]]/Table1[[#This Row],[total_capacity]]</f>
        <v>0</v>
      </c>
      <c r="D1333">
        <v>282295</v>
      </c>
      <c r="E1333">
        <v>2013</v>
      </c>
      <c r="F1333">
        <v>282295</v>
      </c>
      <c r="G1333">
        <v>0</v>
      </c>
    </row>
    <row r="1334" spans="1:7" x14ac:dyDescent="0.25">
      <c r="A1334" t="s">
        <v>52</v>
      </c>
      <c r="B1334" s="4">
        <f>Table1[[#This Row],[ext_flow_capacity]]/Table1[[#This Row],[total_capacity]]</f>
        <v>1</v>
      </c>
      <c r="C1334" s="4">
        <f>Table1[[#This Row],[int_flows_capacity]]/Table1[[#This Row],[total_capacity]]</f>
        <v>0</v>
      </c>
      <c r="D1334">
        <v>14841882.9791208</v>
      </c>
      <c r="E1334">
        <v>2013</v>
      </c>
      <c r="F1334">
        <v>14841882.9791208</v>
      </c>
      <c r="G1334">
        <v>0</v>
      </c>
    </row>
    <row r="1335" spans="1:7" x14ac:dyDescent="0.25">
      <c r="A1335" t="s">
        <v>151</v>
      </c>
      <c r="B1335" s="4">
        <f>Table1[[#This Row],[ext_flow_capacity]]/Table1[[#This Row],[total_capacity]]</f>
        <v>0.87617933233732115</v>
      </c>
      <c r="C1335" s="4">
        <f>Table1[[#This Row],[int_flows_capacity]]/Table1[[#This Row],[total_capacity]]</f>
        <v>0.12382066766267889</v>
      </c>
      <c r="D1335">
        <v>1910877.23809523</v>
      </c>
      <c r="E1335">
        <v>2013</v>
      </c>
      <c r="F1335">
        <v>2180920.23809523</v>
      </c>
      <c r="G1335">
        <v>270043</v>
      </c>
    </row>
    <row r="1336" spans="1:7" x14ac:dyDescent="0.25">
      <c r="A1336" t="s">
        <v>155</v>
      </c>
      <c r="B1336" s="4">
        <f>Table1[[#This Row],[ext_flow_capacity]]/Table1[[#This Row],[total_capacity]]</f>
        <v>0.95354744884579168</v>
      </c>
      <c r="C1336" s="4">
        <f>Table1[[#This Row],[int_flows_capacity]]/Table1[[#This Row],[total_capacity]]</f>
        <v>4.6452551154208439E-2</v>
      </c>
      <c r="D1336">
        <v>21204581.3685425</v>
      </c>
      <c r="E1336">
        <v>2013</v>
      </c>
      <c r="F1336">
        <v>22237573.383694008</v>
      </c>
      <c r="G1336">
        <v>1032992.01515151</v>
      </c>
    </row>
    <row r="1337" spans="1:7" x14ac:dyDescent="0.25">
      <c r="A1337" t="s">
        <v>9</v>
      </c>
      <c r="B1337" s="4">
        <f>Table1[[#This Row],[ext_flow_capacity]]/Table1[[#This Row],[total_capacity]]</f>
        <v>0.60738670324582567</v>
      </c>
      <c r="C1337" s="4">
        <f>Table1[[#This Row],[int_flows_capacity]]/Table1[[#This Row],[total_capacity]]</f>
        <v>0.39261329675417433</v>
      </c>
      <c r="D1337">
        <v>214978839.42921999</v>
      </c>
      <c r="E1337">
        <v>2013</v>
      </c>
      <c r="F1337">
        <v>353940641.57214898</v>
      </c>
      <c r="G1337">
        <v>138961802.14292899</v>
      </c>
    </row>
    <row r="1338" spans="1:7" x14ac:dyDescent="0.25">
      <c r="A1338" t="s">
        <v>81</v>
      </c>
      <c r="B1338" s="4">
        <f>Table1[[#This Row],[ext_flow_capacity]]/Table1[[#This Row],[total_capacity]]</f>
        <v>1</v>
      </c>
      <c r="C1338" s="4">
        <f>Table1[[#This Row],[int_flows_capacity]]/Table1[[#This Row],[total_capacity]]</f>
        <v>0</v>
      </c>
      <c r="D1338">
        <v>1169888.57142857</v>
      </c>
      <c r="E1338">
        <v>2013</v>
      </c>
      <c r="F1338">
        <v>1169888.57142857</v>
      </c>
      <c r="G1338">
        <v>0</v>
      </c>
    </row>
    <row r="1339" spans="1:7" x14ac:dyDescent="0.25">
      <c r="A1339" t="s">
        <v>180</v>
      </c>
      <c r="B1339" s="4">
        <f>Table1[[#This Row],[ext_flow_capacity]]/Table1[[#This Row],[total_capacity]]</f>
        <v>1</v>
      </c>
      <c r="C1339" s="4">
        <f>Table1[[#This Row],[int_flows_capacity]]/Table1[[#This Row],[total_capacity]]</f>
        <v>0</v>
      </c>
      <c r="D1339">
        <v>153400</v>
      </c>
      <c r="E1339">
        <v>2013</v>
      </c>
      <c r="F1339">
        <v>153400</v>
      </c>
      <c r="G1339">
        <v>0</v>
      </c>
    </row>
    <row r="1340" spans="1:7" x14ac:dyDescent="0.25">
      <c r="A1340" t="s">
        <v>87</v>
      </c>
      <c r="B1340" s="4">
        <f>Table1[[#This Row],[ext_flow_capacity]]/Table1[[#This Row],[total_capacity]]</f>
        <v>0.81044716974255349</v>
      </c>
      <c r="C1340" s="4">
        <f>Table1[[#This Row],[int_flows_capacity]]/Table1[[#This Row],[total_capacity]]</f>
        <v>0.18955283025744654</v>
      </c>
      <c r="D1340">
        <v>16643680.1833333</v>
      </c>
      <c r="E1340">
        <v>2013</v>
      </c>
      <c r="F1340">
        <v>20536415.949999958</v>
      </c>
      <c r="G1340">
        <v>3892735.7666666601</v>
      </c>
    </row>
    <row r="1341" spans="1:7" x14ac:dyDescent="0.25">
      <c r="A1341" t="s">
        <v>6</v>
      </c>
      <c r="B1341" s="4">
        <f>Table1[[#This Row],[ext_flow_capacity]]/Table1[[#This Row],[total_capacity]]</f>
        <v>0.94849869947186005</v>
      </c>
      <c r="C1341" s="4">
        <f>Table1[[#This Row],[int_flows_capacity]]/Table1[[#This Row],[total_capacity]]</f>
        <v>5.1501300528140039E-2</v>
      </c>
      <c r="D1341">
        <v>55526979.018398203</v>
      </c>
      <c r="E1341">
        <v>2013</v>
      </c>
      <c r="F1341">
        <v>58541966.4247474</v>
      </c>
      <c r="G1341">
        <v>3014987.4063491998</v>
      </c>
    </row>
    <row r="1342" spans="1:7" x14ac:dyDescent="0.25">
      <c r="A1342" t="s">
        <v>89</v>
      </c>
      <c r="B1342" s="4">
        <f>Table1[[#This Row],[ext_flow_capacity]]/Table1[[#This Row],[total_capacity]]</f>
        <v>0.90723489902085797</v>
      </c>
      <c r="C1342" s="4">
        <f>Table1[[#This Row],[int_flows_capacity]]/Table1[[#This Row],[total_capacity]]</f>
        <v>9.2765100979142007E-2</v>
      </c>
      <c r="D1342">
        <v>1383819</v>
      </c>
      <c r="E1342">
        <v>2013</v>
      </c>
      <c r="F1342">
        <v>1525315</v>
      </c>
      <c r="G1342">
        <v>141496</v>
      </c>
    </row>
    <row r="1343" spans="1:7" x14ac:dyDescent="0.25">
      <c r="A1343" t="s">
        <v>92</v>
      </c>
      <c r="B1343" s="4">
        <f>Table1[[#This Row],[ext_flow_capacity]]/Table1[[#This Row],[total_capacity]]</f>
        <v>0.95236257975080263</v>
      </c>
      <c r="C1343" s="4">
        <f>Table1[[#This Row],[int_flows_capacity]]/Table1[[#This Row],[total_capacity]]</f>
        <v>4.7637420249197426E-2</v>
      </c>
      <c r="D1343">
        <v>3624707.5428571398</v>
      </c>
      <c r="E1343">
        <v>2013</v>
      </c>
      <c r="F1343">
        <v>3806016.3428571387</v>
      </c>
      <c r="G1343">
        <v>181308.799999999</v>
      </c>
    </row>
    <row r="1344" spans="1:7" x14ac:dyDescent="0.25">
      <c r="A1344" t="s">
        <v>93</v>
      </c>
      <c r="B1344" s="4">
        <f>Table1[[#This Row],[ext_flow_capacity]]/Table1[[#This Row],[total_capacity]]</f>
        <v>1</v>
      </c>
      <c r="C1344" s="4">
        <f>Table1[[#This Row],[int_flows_capacity]]/Table1[[#This Row],[total_capacity]]</f>
        <v>0</v>
      </c>
      <c r="D1344">
        <v>2873781.7499999902</v>
      </c>
      <c r="E1344">
        <v>2013</v>
      </c>
      <c r="F1344">
        <v>2873781.7499999902</v>
      </c>
      <c r="G1344">
        <v>0</v>
      </c>
    </row>
    <row r="1345" spans="1:7" x14ac:dyDescent="0.25">
      <c r="A1345" t="s">
        <v>105</v>
      </c>
      <c r="B1345" s="4">
        <f>Table1[[#This Row],[ext_flow_capacity]]/Table1[[#This Row],[total_capacity]]</f>
        <v>1</v>
      </c>
      <c r="C1345" s="4">
        <f>Table1[[#This Row],[int_flows_capacity]]/Table1[[#This Row],[total_capacity]]</f>
        <v>0</v>
      </c>
      <c r="D1345">
        <v>3059754.8642857098</v>
      </c>
      <c r="E1345">
        <v>2013</v>
      </c>
      <c r="F1345">
        <v>3059754.8642857098</v>
      </c>
      <c r="G1345">
        <v>0</v>
      </c>
    </row>
    <row r="1346" spans="1:7" x14ac:dyDescent="0.25">
      <c r="A1346" t="s">
        <v>94</v>
      </c>
      <c r="B1346" s="4">
        <f>Table1[[#This Row],[ext_flow_capacity]]/Table1[[#This Row],[total_capacity]]</f>
        <v>0.89588333793075015</v>
      </c>
      <c r="C1346" s="4">
        <f>Table1[[#This Row],[int_flows_capacity]]/Table1[[#This Row],[total_capacity]]</f>
        <v>0.1041166620692499</v>
      </c>
      <c r="D1346">
        <v>1183443.7285714201</v>
      </c>
      <c r="E1346">
        <v>2013</v>
      </c>
      <c r="F1346">
        <v>1320979.7285714201</v>
      </c>
      <c r="G1346">
        <v>137536</v>
      </c>
    </row>
    <row r="1347" spans="1:7" x14ac:dyDescent="0.25">
      <c r="A1347" t="s">
        <v>95</v>
      </c>
      <c r="B1347" s="4">
        <f>Table1[[#This Row],[ext_flow_capacity]]/Table1[[#This Row],[total_capacity]]</f>
        <v>1</v>
      </c>
      <c r="C1347" s="4">
        <f>Table1[[#This Row],[int_flows_capacity]]/Table1[[#This Row],[total_capacity]]</f>
        <v>0</v>
      </c>
      <c r="D1347">
        <v>1007051.49999999</v>
      </c>
      <c r="E1347">
        <v>2013</v>
      </c>
      <c r="F1347">
        <v>1007051.49999999</v>
      </c>
      <c r="G1347">
        <v>0</v>
      </c>
    </row>
    <row r="1348" spans="1:7" x14ac:dyDescent="0.25">
      <c r="A1348" t="s">
        <v>85</v>
      </c>
      <c r="B1348" s="4">
        <f>Table1[[#This Row],[ext_flow_capacity]]/Table1[[#This Row],[total_capacity]]</f>
        <v>0.88968204032394171</v>
      </c>
      <c r="C1348" s="4">
        <f>Table1[[#This Row],[int_flows_capacity]]/Table1[[#This Row],[total_capacity]]</f>
        <v>0.11031795967605834</v>
      </c>
      <c r="D1348">
        <v>41124981.496608898</v>
      </c>
      <c r="E1348">
        <v>2013</v>
      </c>
      <c r="F1348">
        <v>46224358.402958095</v>
      </c>
      <c r="G1348">
        <v>5099376.9063491998</v>
      </c>
    </row>
    <row r="1349" spans="1:7" x14ac:dyDescent="0.25">
      <c r="A1349" t="s">
        <v>100</v>
      </c>
      <c r="B1349" s="4">
        <f>Table1[[#This Row],[ext_flow_capacity]]/Table1[[#This Row],[total_capacity]]</f>
        <v>1</v>
      </c>
      <c r="C1349" s="4">
        <f>Table1[[#This Row],[int_flows_capacity]]/Table1[[#This Row],[total_capacity]]</f>
        <v>0</v>
      </c>
      <c r="D1349">
        <v>7246518.7214285601</v>
      </c>
      <c r="E1349">
        <v>2013</v>
      </c>
      <c r="F1349">
        <v>7246518.7214285601</v>
      </c>
      <c r="G1349">
        <v>0</v>
      </c>
    </row>
    <row r="1350" spans="1:7" x14ac:dyDescent="0.25">
      <c r="A1350" t="s">
        <v>101</v>
      </c>
      <c r="B1350" s="4">
        <f>Table1[[#This Row],[ext_flow_capacity]]/Table1[[#This Row],[total_capacity]]</f>
        <v>1</v>
      </c>
      <c r="C1350" s="4">
        <f>Table1[[#This Row],[int_flows_capacity]]/Table1[[#This Row],[total_capacity]]</f>
        <v>0</v>
      </c>
      <c r="D1350">
        <v>552381.70833333302</v>
      </c>
      <c r="E1350">
        <v>2013</v>
      </c>
      <c r="F1350">
        <v>552381.70833333302</v>
      </c>
      <c r="G1350">
        <v>0</v>
      </c>
    </row>
    <row r="1351" spans="1:7" x14ac:dyDescent="0.25">
      <c r="A1351" t="s">
        <v>103</v>
      </c>
      <c r="B1351" s="4">
        <f>Table1[[#This Row],[ext_flow_capacity]]/Table1[[#This Row],[total_capacity]]</f>
        <v>0.82378589225042576</v>
      </c>
      <c r="C1351" s="4">
        <f>Table1[[#This Row],[int_flows_capacity]]/Table1[[#This Row],[total_capacity]]</f>
        <v>0.17621410774957419</v>
      </c>
      <c r="D1351">
        <v>76479466.928526893</v>
      </c>
      <c r="E1351">
        <v>2013</v>
      </c>
      <c r="F1351">
        <v>92839010.291375101</v>
      </c>
      <c r="G1351">
        <v>16359543.3628482</v>
      </c>
    </row>
    <row r="1352" spans="1:7" x14ac:dyDescent="0.25">
      <c r="A1352" t="s">
        <v>79</v>
      </c>
      <c r="B1352" s="4">
        <f>Table1[[#This Row],[ext_flow_capacity]]/Table1[[#This Row],[total_capacity]]</f>
        <v>0.96255008359758165</v>
      </c>
      <c r="C1352" s="4">
        <f>Table1[[#This Row],[int_flows_capacity]]/Table1[[#This Row],[total_capacity]]</f>
        <v>3.7449916402418279E-2</v>
      </c>
      <c r="D1352">
        <v>56393951.924458697</v>
      </c>
      <c r="E1352">
        <v>2013</v>
      </c>
      <c r="F1352">
        <v>58588070.257792018</v>
      </c>
      <c r="G1352">
        <v>2194118.33333332</v>
      </c>
    </row>
    <row r="1353" spans="1:7" x14ac:dyDescent="0.25">
      <c r="A1353" t="s">
        <v>104</v>
      </c>
      <c r="B1353" s="4">
        <f>Table1[[#This Row],[ext_flow_capacity]]/Table1[[#This Row],[total_capacity]]</f>
        <v>0.9963613773138319</v>
      </c>
      <c r="C1353" s="4">
        <f>Table1[[#This Row],[int_flows_capacity]]/Table1[[#This Row],[total_capacity]]</f>
        <v>3.638622686168227E-3</v>
      </c>
      <c r="D1353">
        <v>18526849.9718614</v>
      </c>
      <c r="E1353">
        <v>2013</v>
      </c>
      <c r="F1353">
        <v>18594508.371861398</v>
      </c>
      <c r="G1353">
        <v>67658.399999999907</v>
      </c>
    </row>
    <row r="1354" spans="1:7" x14ac:dyDescent="0.25">
      <c r="A1354" t="s">
        <v>123</v>
      </c>
      <c r="B1354" s="4">
        <f>Table1[[#This Row],[ext_flow_capacity]]/Table1[[#This Row],[total_capacity]]</f>
        <v>0.95321198993581202</v>
      </c>
      <c r="C1354" s="4">
        <f>Table1[[#This Row],[int_flows_capacity]]/Table1[[#This Row],[total_capacity]]</f>
        <v>4.6788010064187979E-2</v>
      </c>
      <c r="D1354">
        <v>113454735.19629499</v>
      </c>
      <c r="E1354">
        <v>2013</v>
      </c>
      <c r="F1354">
        <v>119023613.20899339</v>
      </c>
      <c r="G1354">
        <v>5568878.0126983998</v>
      </c>
    </row>
    <row r="1355" spans="1:7" x14ac:dyDescent="0.25">
      <c r="A1355" t="s">
        <v>106</v>
      </c>
      <c r="B1355" s="4">
        <f>Table1[[#This Row],[ext_flow_capacity]]/Table1[[#This Row],[total_capacity]]</f>
        <v>0.9808138068998814</v>
      </c>
      <c r="C1355" s="4">
        <f>Table1[[#This Row],[int_flows_capacity]]/Table1[[#This Row],[total_capacity]]</f>
        <v>1.9186193100118577E-2</v>
      </c>
      <c r="D1355">
        <v>41304748.576490097</v>
      </c>
      <c r="E1355">
        <v>2013</v>
      </c>
      <c r="F1355">
        <v>42112731.576490097</v>
      </c>
      <c r="G1355">
        <v>807983</v>
      </c>
    </row>
    <row r="1356" spans="1:7" x14ac:dyDescent="0.25">
      <c r="A1356" t="s">
        <v>181</v>
      </c>
      <c r="B1356" s="4">
        <f>Table1[[#This Row],[ext_flow_capacity]]/Table1[[#This Row],[total_capacity]]</f>
        <v>1</v>
      </c>
      <c r="C1356" s="4">
        <f>Table1[[#This Row],[int_flows_capacity]]/Table1[[#This Row],[total_capacity]]</f>
        <v>0</v>
      </c>
      <c r="D1356">
        <v>51271</v>
      </c>
      <c r="E1356">
        <v>2013</v>
      </c>
      <c r="F1356">
        <v>51271</v>
      </c>
      <c r="G1356">
        <v>0</v>
      </c>
    </row>
    <row r="1357" spans="1:7" x14ac:dyDescent="0.25">
      <c r="A1357" t="s">
        <v>107</v>
      </c>
      <c r="B1357" s="4">
        <f>Table1[[#This Row],[ext_flow_capacity]]/Table1[[#This Row],[total_capacity]]</f>
        <v>1</v>
      </c>
      <c r="C1357" s="4">
        <f>Table1[[#This Row],[int_flows_capacity]]/Table1[[#This Row],[total_capacity]]</f>
        <v>0</v>
      </c>
      <c r="D1357">
        <v>39336905.609451599</v>
      </c>
      <c r="E1357">
        <v>2013</v>
      </c>
      <c r="F1357">
        <v>39336905.609451599</v>
      </c>
      <c r="G1357">
        <v>0</v>
      </c>
    </row>
    <row r="1358" spans="1:7" x14ac:dyDescent="0.25">
      <c r="A1358" t="s">
        <v>108</v>
      </c>
      <c r="B1358" s="4">
        <f>Table1[[#This Row],[ext_flow_capacity]]/Table1[[#This Row],[total_capacity]]</f>
        <v>1</v>
      </c>
      <c r="C1358" s="4">
        <f>Table1[[#This Row],[int_flows_capacity]]/Table1[[#This Row],[total_capacity]]</f>
        <v>0</v>
      </c>
      <c r="D1358">
        <v>647248</v>
      </c>
      <c r="E1358">
        <v>2013</v>
      </c>
      <c r="F1358">
        <v>647248</v>
      </c>
      <c r="G1358">
        <v>0</v>
      </c>
    </row>
    <row r="1359" spans="1:7" x14ac:dyDescent="0.25">
      <c r="A1359" t="s">
        <v>161</v>
      </c>
      <c r="B1359" s="4">
        <f>Table1[[#This Row],[ext_flow_capacity]]/Table1[[#This Row],[total_capacity]]</f>
        <v>0.85981268527120591</v>
      </c>
      <c r="C1359" s="4">
        <f>Table1[[#This Row],[int_flows_capacity]]/Table1[[#This Row],[total_capacity]]</f>
        <v>0.14018731472879414</v>
      </c>
      <c r="D1359">
        <v>130958.5</v>
      </c>
      <c r="E1359">
        <v>2013</v>
      </c>
      <c r="F1359">
        <v>152310.5</v>
      </c>
      <c r="G1359">
        <v>21352</v>
      </c>
    </row>
    <row r="1360" spans="1:7" x14ac:dyDescent="0.25">
      <c r="A1360" t="s">
        <v>110</v>
      </c>
      <c r="B1360" s="4">
        <f>Table1[[#This Row],[ext_flow_capacity]]/Table1[[#This Row],[total_capacity]]</f>
        <v>0.94338136590655597</v>
      </c>
      <c r="C1360" s="4">
        <f>Table1[[#This Row],[int_flows_capacity]]/Table1[[#This Row],[total_capacity]]</f>
        <v>5.6618634093444052E-2</v>
      </c>
      <c r="D1360">
        <v>4897986.9285714198</v>
      </c>
      <c r="E1360">
        <v>2013</v>
      </c>
      <c r="F1360">
        <v>5191947.9285714198</v>
      </c>
      <c r="G1360">
        <v>293961</v>
      </c>
    </row>
    <row r="1361" spans="1:7" x14ac:dyDescent="0.25">
      <c r="A1361" t="s">
        <v>182</v>
      </c>
      <c r="B1361" s="4">
        <f>Table1[[#This Row],[ext_flow_capacity]]/Table1[[#This Row],[total_capacity]]</f>
        <v>1</v>
      </c>
      <c r="C1361" s="4">
        <f>Table1[[#This Row],[int_flows_capacity]]/Table1[[#This Row],[total_capacity]]</f>
        <v>0</v>
      </c>
      <c r="D1361">
        <v>456119.75</v>
      </c>
      <c r="E1361">
        <v>2013</v>
      </c>
      <c r="F1361">
        <v>456119.75</v>
      </c>
      <c r="G1361">
        <v>0</v>
      </c>
    </row>
    <row r="1362" spans="1:7" x14ac:dyDescent="0.25">
      <c r="A1362" t="s">
        <v>111</v>
      </c>
      <c r="B1362" s="4">
        <f>Table1[[#This Row],[ext_flow_capacity]]/Table1[[#This Row],[total_capacity]]</f>
        <v>0.97443550474537699</v>
      </c>
      <c r="C1362" s="4">
        <f>Table1[[#This Row],[int_flows_capacity]]/Table1[[#This Row],[total_capacity]]</f>
        <v>2.5564495254622979E-2</v>
      </c>
      <c r="D1362">
        <v>563746.75</v>
      </c>
      <c r="E1362">
        <v>2013</v>
      </c>
      <c r="F1362">
        <v>578536.75</v>
      </c>
      <c r="G1362">
        <v>14790</v>
      </c>
    </row>
    <row r="1363" spans="1:7" x14ac:dyDescent="0.25">
      <c r="A1363" t="s">
        <v>112</v>
      </c>
      <c r="B1363" s="4">
        <f>Table1[[#This Row],[ext_flow_capacity]]/Table1[[#This Row],[total_capacity]]</f>
        <v>1</v>
      </c>
      <c r="C1363" s="4">
        <f>Table1[[#This Row],[int_flows_capacity]]/Table1[[#This Row],[total_capacity]]</f>
        <v>0</v>
      </c>
      <c r="D1363">
        <v>4287597.3999999901</v>
      </c>
      <c r="E1363">
        <v>2013</v>
      </c>
      <c r="F1363">
        <v>4287597.3999999901</v>
      </c>
      <c r="G1363">
        <v>0</v>
      </c>
    </row>
    <row r="1364" spans="1:7" x14ac:dyDescent="0.25">
      <c r="A1364" t="s">
        <v>113</v>
      </c>
      <c r="B1364" s="4">
        <f>Table1[[#This Row],[ext_flow_capacity]]/Table1[[#This Row],[total_capacity]]</f>
        <v>0.61351616154876454</v>
      </c>
      <c r="C1364" s="4">
        <f>Table1[[#This Row],[int_flows_capacity]]/Table1[[#This Row],[total_capacity]]</f>
        <v>0.38648383845123552</v>
      </c>
      <c r="D1364">
        <v>40397520.038816698</v>
      </c>
      <c r="E1364">
        <v>2013</v>
      </c>
      <c r="F1364">
        <v>65845893.834054694</v>
      </c>
      <c r="G1364">
        <v>25448373.795237999</v>
      </c>
    </row>
    <row r="1365" spans="1:7" x14ac:dyDescent="0.25">
      <c r="A1365" t="s">
        <v>114</v>
      </c>
      <c r="B1365" s="4">
        <f>Table1[[#This Row],[ext_flow_capacity]]/Table1[[#This Row],[total_capacity]]</f>
        <v>1</v>
      </c>
      <c r="C1365" s="4">
        <f>Table1[[#This Row],[int_flows_capacity]]/Table1[[#This Row],[total_capacity]]</f>
        <v>0</v>
      </c>
      <c r="D1365">
        <v>2479479.57142857</v>
      </c>
      <c r="E1365">
        <v>2013</v>
      </c>
      <c r="F1365">
        <v>2479479.57142857</v>
      </c>
      <c r="G1365">
        <v>0</v>
      </c>
    </row>
    <row r="1366" spans="1:7" x14ac:dyDescent="0.25">
      <c r="A1366" t="s">
        <v>116</v>
      </c>
      <c r="B1366" s="4">
        <f>Table1[[#This Row],[ext_flow_capacity]]/Table1[[#This Row],[total_capacity]]</f>
        <v>0.9597286056269535</v>
      </c>
      <c r="C1366" s="4">
        <f>Table1[[#This Row],[int_flows_capacity]]/Table1[[#This Row],[total_capacity]]</f>
        <v>4.0271394373046526E-2</v>
      </c>
      <c r="D1366">
        <v>2263386.8499999898</v>
      </c>
      <c r="E1366">
        <v>2013</v>
      </c>
      <c r="F1366">
        <v>2358361.3499999898</v>
      </c>
      <c r="G1366">
        <v>94974.5</v>
      </c>
    </row>
    <row r="1367" spans="1:7" x14ac:dyDescent="0.25">
      <c r="A1367" t="s">
        <v>117</v>
      </c>
      <c r="B1367" s="4">
        <f>Table1[[#This Row],[ext_flow_capacity]]/Table1[[#This Row],[total_capacity]]</f>
        <v>1</v>
      </c>
      <c r="C1367" s="4">
        <f>Table1[[#This Row],[int_flows_capacity]]/Table1[[#This Row],[total_capacity]]</f>
        <v>0</v>
      </c>
      <c r="D1367">
        <v>560660</v>
      </c>
      <c r="E1367">
        <v>2013</v>
      </c>
      <c r="F1367">
        <v>560660</v>
      </c>
      <c r="G1367">
        <v>0</v>
      </c>
    </row>
    <row r="1368" spans="1:7" x14ac:dyDescent="0.25">
      <c r="A1368" t="s">
        <v>118</v>
      </c>
      <c r="B1368" s="4">
        <f>Table1[[#This Row],[ext_flow_capacity]]/Table1[[#This Row],[total_capacity]]</f>
        <v>0.94164718806143399</v>
      </c>
      <c r="C1368" s="4">
        <f>Table1[[#This Row],[int_flows_capacity]]/Table1[[#This Row],[total_capacity]]</f>
        <v>5.8352811938566E-2</v>
      </c>
      <c r="D1368">
        <v>1409570.65</v>
      </c>
      <c r="E1368">
        <v>2013</v>
      </c>
      <c r="F1368">
        <v>1496920.15</v>
      </c>
      <c r="G1368">
        <v>87349.5</v>
      </c>
    </row>
    <row r="1369" spans="1:7" x14ac:dyDescent="0.25">
      <c r="A1369" t="s">
        <v>120</v>
      </c>
      <c r="B1369" s="4">
        <f>Table1[[#This Row],[ext_flow_capacity]]/Table1[[#This Row],[total_capacity]]</f>
        <v>1</v>
      </c>
      <c r="C1369" s="4">
        <f>Table1[[#This Row],[int_flows_capacity]]/Table1[[#This Row],[total_capacity]]</f>
        <v>0</v>
      </c>
      <c r="D1369">
        <v>714992</v>
      </c>
      <c r="E1369">
        <v>2013</v>
      </c>
      <c r="F1369">
        <v>714992</v>
      </c>
      <c r="G1369">
        <v>0</v>
      </c>
    </row>
    <row r="1370" spans="1:7" x14ac:dyDescent="0.25">
      <c r="A1370" t="s">
        <v>164</v>
      </c>
      <c r="B1370" s="4">
        <f>Table1[[#This Row],[ext_flow_capacity]]/Table1[[#This Row],[total_capacity]]</f>
        <v>1</v>
      </c>
      <c r="C1370" s="4">
        <f>Table1[[#This Row],[int_flows_capacity]]/Table1[[#This Row],[total_capacity]]</f>
        <v>0</v>
      </c>
      <c r="D1370">
        <v>1688687.6499999899</v>
      </c>
      <c r="E1370">
        <v>2013</v>
      </c>
      <c r="F1370">
        <v>1688687.6499999899</v>
      </c>
      <c r="G1370">
        <v>0</v>
      </c>
    </row>
    <row r="1371" spans="1:7" x14ac:dyDescent="0.25">
      <c r="A1371" t="s">
        <v>122</v>
      </c>
      <c r="B1371" s="4">
        <f>Table1[[#This Row],[ext_flow_capacity]]/Table1[[#This Row],[total_capacity]]</f>
        <v>1</v>
      </c>
      <c r="C1371" s="4">
        <f>Table1[[#This Row],[int_flows_capacity]]/Table1[[#This Row],[total_capacity]]</f>
        <v>0</v>
      </c>
      <c r="D1371">
        <v>26802</v>
      </c>
      <c r="E1371">
        <v>2013</v>
      </c>
      <c r="F1371">
        <v>26802</v>
      </c>
      <c r="G1371">
        <v>0</v>
      </c>
    </row>
    <row r="1372" spans="1:7" x14ac:dyDescent="0.25">
      <c r="A1372" t="s">
        <v>185</v>
      </c>
      <c r="B1372" s="4">
        <f>Table1[[#This Row],[ext_flow_capacity]]/Table1[[#This Row],[total_capacity]]</f>
        <v>1</v>
      </c>
      <c r="C1372" s="4">
        <f>Table1[[#This Row],[int_flows_capacity]]/Table1[[#This Row],[total_capacity]]</f>
        <v>0</v>
      </c>
      <c r="D1372">
        <v>12609.75</v>
      </c>
      <c r="E1372">
        <v>2013</v>
      </c>
      <c r="F1372">
        <v>12609.75</v>
      </c>
      <c r="G1372">
        <v>0</v>
      </c>
    </row>
    <row r="1373" spans="1:7" x14ac:dyDescent="0.25">
      <c r="A1373" t="s">
        <v>115</v>
      </c>
      <c r="B1373" s="4">
        <f>Table1[[#This Row],[ext_flow_capacity]]/Table1[[#This Row],[total_capacity]]</f>
        <v>0.7159378975039854</v>
      </c>
      <c r="C1373" s="4">
        <f>Table1[[#This Row],[int_flows_capacity]]/Table1[[#This Row],[total_capacity]]</f>
        <v>0.28406210249601455</v>
      </c>
      <c r="D1373">
        <v>4867822.3499999996</v>
      </c>
      <c r="E1373">
        <v>2013</v>
      </c>
      <c r="F1373">
        <v>6799224.2999999896</v>
      </c>
      <c r="G1373">
        <v>1931401.9499999899</v>
      </c>
    </row>
    <row r="1374" spans="1:7" x14ac:dyDescent="0.25">
      <c r="A1374" t="s">
        <v>124</v>
      </c>
      <c r="B1374" s="4">
        <f>Table1[[#This Row],[ext_flow_capacity]]/Table1[[#This Row],[total_capacity]]</f>
        <v>0.81863388562197226</v>
      </c>
      <c r="C1374" s="4">
        <f>Table1[[#This Row],[int_flows_capacity]]/Table1[[#This Row],[total_capacity]]</f>
        <v>0.18136611437802772</v>
      </c>
      <c r="D1374">
        <v>29218968.0237373</v>
      </c>
      <c r="E1374">
        <v>2013</v>
      </c>
      <c r="F1374">
        <v>35692351.04595951</v>
      </c>
      <c r="G1374">
        <v>6473383.0222222097</v>
      </c>
    </row>
    <row r="1375" spans="1:7" x14ac:dyDescent="0.25">
      <c r="A1375" t="s">
        <v>126</v>
      </c>
      <c r="B1375" s="4">
        <f>Table1[[#This Row],[ext_flow_capacity]]/Table1[[#This Row],[total_capacity]]</f>
        <v>1</v>
      </c>
      <c r="C1375" s="4">
        <f>Table1[[#This Row],[int_flows_capacity]]/Table1[[#This Row],[total_capacity]]</f>
        <v>0</v>
      </c>
      <c r="D1375">
        <v>543391</v>
      </c>
      <c r="E1375">
        <v>2013</v>
      </c>
      <c r="F1375">
        <v>543391</v>
      </c>
      <c r="G1375">
        <v>0</v>
      </c>
    </row>
    <row r="1376" spans="1:7" x14ac:dyDescent="0.25">
      <c r="A1376" t="s">
        <v>127</v>
      </c>
      <c r="B1376" s="4">
        <f>Table1[[#This Row],[ext_flow_capacity]]/Table1[[#This Row],[total_capacity]]</f>
        <v>1</v>
      </c>
      <c r="C1376" s="4">
        <f>Table1[[#This Row],[int_flows_capacity]]/Table1[[#This Row],[total_capacity]]</f>
        <v>0</v>
      </c>
      <c r="D1376">
        <v>2561248.8666666602</v>
      </c>
      <c r="E1376">
        <v>2013</v>
      </c>
      <c r="F1376">
        <v>2561248.8666666602</v>
      </c>
      <c r="G1376">
        <v>0</v>
      </c>
    </row>
    <row r="1377" spans="1:7" x14ac:dyDescent="0.25">
      <c r="A1377" t="s">
        <v>187</v>
      </c>
      <c r="B1377" s="4">
        <f>Table1[[#This Row],[ext_flow_capacity]]/Table1[[#This Row],[total_capacity]]</f>
        <v>1</v>
      </c>
      <c r="C1377" s="4">
        <f>Table1[[#This Row],[int_flows_capacity]]/Table1[[#This Row],[total_capacity]]</f>
        <v>0</v>
      </c>
      <c r="D1377">
        <v>1045595.1999999901</v>
      </c>
      <c r="E1377">
        <v>2013</v>
      </c>
      <c r="F1377">
        <v>1045595.1999999901</v>
      </c>
      <c r="G1377">
        <v>0</v>
      </c>
    </row>
    <row r="1378" spans="1:7" x14ac:dyDescent="0.25">
      <c r="A1378" t="s">
        <v>128</v>
      </c>
      <c r="B1378" s="4">
        <f>Table1[[#This Row],[ext_flow_capacity]]/Table1[[#This Row],[total_capacity]]</f>
        <v>1</v>
      </c>
      <c r="C1378" s="4">
        <f>Table1[[#This Row],[int_flows_capacity]]/Table1[[#This Row],[total_capacity]]</f>
        <v>0</v>
      </c>
      <c r="D1378">
        <v>11815482.5333333</v>
      </c>
      <c r="E1378">
        <v>2013</v>
      </c>
      <c r="F1378">
        <v>11815482.5333333</v>
      </c>
      <c r="G1378">
        <v>0</v>
      </c>
    </row>
    <row r="1379" spans="1:7" x14ac:dyDescent="0.25">
      <c r="A1379" t="s">
        <v>80</v>
      </c>
      <c r="B1379" s="4">
        <f>Table1[[#This Row],[ext_flow_capacity]]/Table1[[#This Row],[total_capacity]]</f>
        <v>1</v>
      </c>
      <c r="C1379" s="4">
        <f>Table1[[#This Row],[int_flows_capacity]]/Table1[[#This Row],[total_capacity]]</f>
        <v>0</v>
      </c>
      <c r="D1379">
        <v>3088749.8666666602</v>
      </c>
      <c r="E1379">
        <v>2013</v>
      </c>
      <c r="F1379">
        <v>3088749.8666666602</v>
      </c>
      <c r="G1379">
        <v>0</v>
      </c>
    </row>
    <row r="1380" spans="1:7" x14ac:dyDescent="0.25">
      <c r="A1380" t="s">
        <v>130</v>
      </c>
      <c r="B1380" s="4">
        <f>Table1[[#This Row],[ext_flow_capacity]]/Table1[[#This Row],[total_capacity]]</f>
        <v>0.97242033931122618</v>
      </c>
      <c r="C1380" s="4">
        <f>Table1[[#This Row],[int_flows_capacity]]/Table1[[#This Row],[total_capacity]]</f>
        <v>2.7579660688773853E-2</v>
      </c>
      <c r="D1380">
        <v>2330311.66666666</v>
      </c>
      <c r="E1380">
        <v>2013</v>
      </c>
      <c r="F1380">
        <v>2396403.66666666</v>
      </c>
      <c r="G1380">
        <v>66092</v>
      </c>
    </row>
    <row r="1381" spans="1:7" x14ac:dyDescent="0.25">
      <c r="A1381" t="s">
        <v>131</v>
      </c>
      <c r="B1381" s="4">
        <f>Table1[[#This Row],[ext_flow_capacity]]/Table1[[#This Row],[total_capacity]]</f>
        <v>1</v>
      </c>
      <c r="C1381" s="4">
        <f>Table1[[#This Row],[int_flows_capacity]]/Table1[[#This Row],[total_capacity]]</f>
        <v>0</v>
      </c>
      <c r="D1381">
        <v>1065940.1999999899</v>
      </c>
      <c r="E1381">
        <v>2013</v>
      </c>
      <c r="F1381">
        <v>1065940.1999999899</v>
      </c>
      <c r="G1381">
        <v>0</v>
      </c>
    </row>
    <row r="1382" spans="1:7" x14ac:dyDescent="0.25">
      <c r="A1382" t="s">
        <v>158</v>
      </c>
      <c r="B1382" s="4">
        <f>Table1[[#This Row],[ext_flow_capacity]]/Table1[[#This Row],[total_capacity]]</f>
        <v>0.92901836096887591</v>
      </c>
      <c r="C1382" s="4">
        <f>Table1[[#This Row],[int_flows_capacity]]/Table1[[#This Row],[total_capacity]]</f>
        <v>7.0981639031124047E-2</v>
      </c>
      <c r="D1382">
        <v>1996832.91666666</v>
      </c>
      <c r="E1382">
        <v>2013</v>
      </c>
      <c r="F1382">
        <v>2149400.91666666</v>
      </c>
      <c r="G1382">
        <v>152568</v>
      </c>
    </row>
    <row r="1383" spans="1:7" x14ac:dyDescent="0.25">
      <c r="A1383" t="s">
        <v>91</v>
      </c>
      <c r="B1383" s="4">
        <f>Table1[[#This Row],[ext_flow_capacity]]/Table1[[#This Row],[total_capacity]]</f>
        <v>0.85238332361808478</v>
      </c>
      <c r="C1383" s="4">
        <f>Table1[[#This Row],[int_flows_capacity]]/Table1[[#This Row],[total_capacity]]</f>
        <v>0.1476166763819152</v>
      </c>
      <c r="D1383">
        <v>832767</v>
      </c>
      <c r="E1383">
        <v>2013</v>
      </c>
      <c r="F1383">
        <v>976986.5</v>
      </c>
      <c r="G1383">
        <v>144219.5</v>
      </c>
    </row>
    <row r="1384" spans="1:7" x14ac:dyDescent="0.25">
      <c r="A1384" t="s">
        <v>134</v>
      </c>
      <c r="B1384" s="4">
        <f>Table1[[#This Row],[ext_flow_capacity]]/Table1[[#This Row],[total_capacity]]</f>
        <v>1</v>
      </c>
      <c r="C1384" s="4">
        <f>Table1[[#This Row],[int_flows_capacity]]/Table1[[#This Row],[total_capacity]]</f>
        <v>0</v>
      </c>
      <c r="D1384">
        <v>9575287.2166666593</v>
      </c>
      <c r="E1384">
        <v>2013</v>
      </c>
      <c r="F1384">
        <v>9575287.2166666593</v>
      </c>
      <c r="G1384">
        <v>0</v>
      </c>
    </row>
    <row r="1385" spans="1:7" x14ac:dyDescent="0.25">
      <c r="A1385" t="s">
        <v>135</v>
      </c>
      <c r="B1385" s="4">
        <f>Table1[[#This Row],[ext_flow_capacity]]/Table1[[#This Row],[total_capacity]]</f>
        <v>0.93924313330361564</v>
      </c>
      <c r="C1385" s="4">
        <f>Table1[[#This Row],[int_flows_capacity]]/Table1[[#This Row],[total_capacity]]</f>
        <v>6.0756866696384339E-2</v>
      </c>
      <c r="D1385">
        <v>14344061.3333333</v>
      </c>
      <c r="E1385">
        <v>2013</v>
      </c>
      <c r="F1385">
        <v>15271936.3333333</v>
      </c>
      <c r="G1385">
        <v>927875</v>
      </c>
    </row>
    <row r="1386" spans="1:7" x14ac:dyDescent="0.25">
      <c r="A1386" t="s">
        <v>136</v>
      </c>
      <c r="B1386" s="4">
        <f>Table1[[#This Row],[ext_flow_capacity]]/Table1[[#This Row],[total_capacity]]</f>
        <v>0.7005138881748959</v>
      </c>
      <c r="C1386" s="4">
        <f>Table1[[#This Row],[int_flows_capacity]]/Table1[[#This Row],[total_capacity]]</f>
        <v>0.29948611182510415</v>
      </c>
      <c r="D1386">
        <v>3252558.1190476101</v>
      </c>
      <c r="E1386">
        <v>2013</v>
      </c>
      <c r="F1386">
        <v>4643102.9761904599</v>
      </c>
      <c r="G1386">
        <v>1390544.8571428501</v>
      </c>
    </row>
    <row r="1387" spans="1:7" x14ac:dyDescent="0.25">
      <c r="A1387" t="s">
        <v>137</v>
      </c>
      <c r="B1387" s="4">
        <f>Table1[[#This Row],[ext_flow_capacity]]/Table1[[#This Row],[total_capacity]]</f>
        <v>1</v>
      </c>
      <c r="C1387" s="4">
        <f>Table1[[#This Row],[int_flows_capacity]]/Table1[[#This Row],[total_capacity]]</f>
        <v>0</v>
      </c>
      <c r="D1387">
        <v>2154525.2499999902</v>
      </c>
      <c r="E1387">
        <v>2013</v>
      </c>
      <c r="F1387">
        <v>2154525.2499999902</v>
      </c>
      <c r="G1387">
        <v>0</v>
      </c>
    </row>
    <row r="1388" spans="1:7" x14ac:dyDescent="0.25">
      <c r="A1388" t="s">
        <v>138</v>
      </c>
      <c r="B1388" s="4">
        <f>Table1[[#This Row],[ext_flow_capacity]]/Table1[[#This Row],[total_capacity]]</f>
        <v>0.80363697667935807</v>
      </c>
      <c r="C1388" s="4">
        <f>Table1[[#This Row],[int_flows_capacity]]/Table1[[#This Row],[total_capacity]]</f>
        <v>0.19636302332064187</v>
      </c>
      <c r="D1388">
        <v>9643444.0833333302</v>
      </c>
      <c r="E1388">
        <v>2013</v>
      </c>
      <c r="F1388">
        <v>11999751.583333321</v>
      </c>
      <c r="G1388">
        <v>2356307.4999999902</v>
      </c>
    </row>
    <row r="1389" spans="1:7" x14ac:dyDescent="0.25">
      <c r="A1389" t="s">
        <v>82</v>
      </c>
      <c r="B1389" s="4">
        <f>Table1[[#This Row],[ext_flow_capacity]]/Table1[[#This Row],[total_capacity]]</f>
        <v>0.99792493679138206</v>
      </c>
      <c r="C1389" s="4">
        <f>Table1[[#This Row],[int_flows_capacity]]/Table1[[#This Row],[total_capacity]]</f>
        <v>2.0750632086179066E-3</v>
      </c>
      <c r="D1389">
        <v>10753215.369047601</v>
      </c>
      <c r="E1389">
        <v>2013</v>
      </c>
      <c r="F1389">
        <v>10775575.369047601</v>
      </c>
      <c r="G1389">
        <v>22360</v>
      </c>
    </row>
    <row r="1390" spans="1:7" x14ac:dyDescent="0.25">
      <c r="A1390" t="s">
        <v>84</v>
      </c>
      <c r="B1390" s="4">
        <f>Table1[[#This Row],[ext_flow_capacity]]/Table1[[#This Row],[total_capacity]]</f>
        <v>0.98660912186128302</v>
      </c>
      <c r="C1390" s="4">
        <f>Table1[[#This Row],[int_flows_capacity]]/Table1[[#This Row],[total_capacity]]</f>
        <v>1.3390878138717021E-2</v>
      </c>
      <c r="D1390">
        <v>6972857.6666666502</v>
      </c>
      <c r="E1390">
        <v>2013</v>
      </c>
      <c r="F1390">
        <v>7067497.6666666502</v>
      </c>
      <c r="G1390">
        <v>94640</v>
      </c>
    </row>
    <row r="1391" spans="1:7" x14ac:dyDescent="0.25">
      <c r="A1391" t="s">
        <v>140</v>
      </c>
      <c r="B1391" s="4">
        <f>Table1[[#This Row],[ext_flow_capacity]]/Table1[[#This Row],[total_capacity]]</f>
        <v>0.87572836946692834</v>
      </c>
      <c r="C1391" s="4">
        <f>Table1[[#This Row],[int_flows_capacity]]/Table1[[#This Row],[total_capacity]]</f>
        <v>0.12427163053307171</v>
      </c>
      <c r="D1391">
        <v>3441221.3333333302</v>
      </c>
      <c r="E1391">
        <v>2013</v>
      </c>
      <c r="F1391">
        <v>3929553.3333333302</v>
      </c>
      <c r="G1391">
        <v>488332</v>
      </c>
    </row>
    <row r="1392" spans="1:7" x14ac:dyDescent="0.25">
      <c r="A1392" t="s">
        <v>143</v>
      </c>
      <c r="B1392" s="4">
        <f>Table1[[#This Row],[ext_flow_capacity]]/Table1[[#This Row],[total_capacity]]</f>
        <v>1</v>
      </c>
      <c r="C1392" s="4">
        <f>Table1[[#This Row],[int_flows_capacity]]/Table1[[#This Row],[total_capacity]]</f>
        <v>0</v>
      </c>
      <c r="D1392">
        <v>3154335.5833333302</v>
      </c>
      <c r="E1392">
        <v>2013</v>
      </c>
      <c r="F1392">
        <v>3154335.5833333302</v>
      </c>
      <c r="G1392">
        <v>0</v>
      </c>
    </row>
    <row r="1393" spans="1:7" x14ac:dyDescent="0.25">
      <c r="A1393" t="s">
        <v>144</v>
      </c>
      <c r="B1393" s="4">
        <f>Table1[[#This Row],[ext_flow_capacity]]/Table1[[#This Row],[total_capacity]]</f>
        <v>1</v>
      </c>
      <c r="C1393" s="4">
        <f>Table1[[#This Row],[int_flows_capacity]]/Table1[[#This Row],[total_capacity]]</f>
        <v>0</v>
      </c>
      <c r="D1393">
        <v>2347176.16666666</v>
      </c>
      <c r="E1393">
        <v>2013</v>
      </c>
      <c r="F1393">
        <v>2347176.16666666</v>
      </c>
      <c r="G1393">
        <v>0</v>
      </c>
    </row>
    <row r="1394" spans="1:7" x14ac:dyDescent="0.25">
      <c r="A1394" t="s">
        <v>38</v>
      </c>
      <c r="B1394" s="4">
        <f>Table1[[#This Row],[ext_flow_capacity]]/Table1[[#This Row],[total_capacity]]</f>
        <v>0.99009654183946694</v>
      </c>
      <c r="C1394" s="4">
        <f>Table1[[#This Row],[int_flows_capacity]]/Table1[[#This Row],[total_capacity]]</f>
        <v>9.9034581605330421E-3</v>
      </c>
      <c r="D1394">
        <v>1251484.91666666</v>
      </c>
      <c r="E1394">
        <v>2013</v>
      </c>
      <c r="F1394">
        <v>1264002.91666666</v>
      </c>
      <c r="G1394">
        <v>12518</v>
      </c>
    </row>
    <row r="1395" spans="1:7" x14ac:dyDescent="0.25">
      <c r="A1395" t="s">
        <v>146</v>
      </c>
      <c r="B1395" s="4">
        <f>Table1[[#This Row],[ext_flow_capacity]]/Table1[[#This Row],[total_capacity]]</f>
        <v>0.37101408381552214</v>
      </c>
      <c r="C1395" s="4">
        <f>Table1[[#This Row],[int_flows_capacity]]/Table1[[#This Row],[total_capacity]]</f>
        <v>0.62898591618447786</v>
      </c>
      <c r="D1395">
        <v>3823649.9999999902</v>
      </c>
      <c r="E1395">
        <v>2013</v>
      </c>
      <c r="F1395">
        <v>10305942.999999991</v>
      </c>
      <c r="G1395">
        <v>6482293</v>
      </c>
    </row>
    <row r="1396" spans="1:7" x14ac:dyDescent="0.25">
      <c r="A1396" t="s">
        <v>147</v>
      </c>
      <c r="B1396" s="4">
        <f>Table1[[#This Row],[ext_flow_capacity]]/Table1[[#This Row],[total_capacity]]</f>
        <v>0.97920370917197996</v>
      </c>
      <c r="C1396" s="4">
        <f>Table1[[#This Row],[int_flows_capacity]]/Table1[[#This Row],[total_capacity]]</f>
        <v>2.0796290828020064E-2</v>
      </c>
      <c r="D1396">
        <v>14554127.416666601</v>
      </c>
      <c r="E1396">
        <v>2013</v>
      </c>
      <c r="F1396">
        <v>14863227.416666601</v>
      </c>
      <c r="G1396">
        <v>309100</v>
      </c>
    </row>
    <row r="1397" spans="1:7" x14ac:dyDescent="0.25">
      <c r="A1397" t="s">
        <v>150</v>
      </c>
      <c r="B1397" s="4">
        <f>Table1[[#This Row],[ext_flow_capacity]]/Table1[[#This Row],[total_capacity]]</f>
        <v>0.9671548191484608</v>
      </c>
      <c r="C1397" s="4">
        <f>Table1[[#This Row],[int_flows_capacity]]/Table1[[#This Row],[total_capacity]]</f>
        <v>3.2845180851539216E-2</v>
      </c>
      <c r="D1397">
        <v>7692673.7999999896</v>
      </c>
      <c r="E1397">
        <v>2013</v>
      </c>
      <c r="F1397">
        <v>7953921.7999999896</v>
      </c>
      <c r="G1397">
        <v>261248</v>
      </c>
    </row>
    <row r="1398" spans="1:7" x14ac:dyDescent="0.25">
      <c r="A1398" t="s">
        <v>133</v>
      </c>
      <c r="B1398" s="4">
        <f>Table1[[#This Row],[ext_flow_capacity]]/Table1[[#This Row],[total_capacity]]</f>
        <v>0.87569495802882158</v>
      </c>
      <c r="C1398" s="4">
        <f>Table1[[#This Row],[int_flows_capacity]]/Table1[[#This Row],[total_capacity]]</f>
        <v>0.12430504197117843</v>
      </c>
      <c r="D1398">
        <v>1819723.16666666</v>
      </c>
      <c r="E1398">
        <v>2013</v>
      </c>
      <c r="F1398">
        <v>2078033.16666666</v>
      </c>
      <c r="G1398">
        <v>258310</v>
      </c>
    </row>
    <row r="1399" spans="1:7" x14ac:dyDescent="0.25">
      <c r="A1399" t="s">
        <v>154</v>
      </c>
      <c r="B1399" s="4">
        <f>Table1[[#This Row],[ext_flow_capacity]]/Table1[[#This Row],[total_capacity]]</f>
        <v>0.90822783573557075</v>
      </c>
      <c r="C1399" s="4">
        <f>Table1[[#This Row],[int_flows_capacity]]/Table1[[#This Row],[total_capacity]]</f>
        <v>9.1772164264429246E-2</v>
      </c>
      <c r="D1399">
        <v>1162142</v>
      </c>
      <c r="E1399">
        <v>2013</v>
      </c>
      <c r="F1399">
        <v>1279571</v>
      </c>
      <c r="G1399">
        <v>117429</v>
      </c>
    </row>
    <row r="1400" spans="1:7" x14ac:dyDescent="0.25">
      <c r="A1400" t="s">
        <v>48</v>
      </c>
      <c r="B1400" s="4">
        <f>Table1[[#This Row],[ext_flow_capacity]]/Table1[[#This Row],[total_capacity]]</f>
        <v>1</v>
      </c>
      <c r="C1400" s="4">
        <f>Table1[[#This Row],[int_flows_capacity]]/Table1[[#This Row],[total_capacity]]</f>
        <v>0</v>
      </c>
      <c r="D1400">
        <v>12877982.573593</v>
      </c>
      <c r="E1400">
        <v>2013</v>
      </c>
      <c r="F1400">
        <v>12877982.573593</v>
      </c>
      <c r="G1400">
        <v>0</v>
      </c>
    </row>
    <row r="1401" spans="1:7" x14ac:dyDescent="0.25">
      <c r="A1401" t="s">
        <v>99</v>
      </c>
      <c r="B1401" s="4">
        <f>Table1[[#This Row],[ext_flow_capacity]]/Table1[[#This Row],[total_capacity]]</f>
        <v>1</v>
      </c>
      <c r="C1401" s="4">
        <f>Table1[[#This Row],[int_flows_capacity]]/Table1[[#This Row],[total_capacity]]</f>
        <v>0</v>
      </c>
      <c r="D1401">
        <v>2406588.4999999902</v>
      </c>
      <c r="E1401">
        <v>2013</v>
      </c>
      <c r="F1401">
        <v>2406588.4999999902</v>
      </c>
      <c r="G1401">
        <v>0</v>
      </c>
    </row>
    <row r="1402" spans="1:7" x14ac:dyDescent="0.25">
      <c r="A1402" t="s">
        <v>156</v>
      </c>
      <c r="B1402" s="4">
        <f>Table1[[#This Row],[ext_flow_capacity]]/Table1[[#This Row],[total_capacity]]</f>
        <v>1</v>
      </c>
      <c r="C1402" s="4">
        <f>Table1[[#This Row],[int_flows_capacity]]/Table1[[#This Row],[total_capacity]]</f>
        <v>0</v>
      </c>
      <c r="D1402">
        <v>49680</v>
      </c>
      <c r="E1402">
        <v>2013</v>
      </c>
      <c r="F1402">
        <v>49680</v>
      </c>
      <c r="G1402">
        <v>0</v>
      </c>
    </row>
    <row r="1403" spans="1:7" x14ac:dyDescent="0.25">
      <c r="A1403" t="s">
        <v>157</v>
      </c>
      <c r="B1403" s="4">
        <f>Table1[[#This Row],[ext_flow_capacity]]/Table1[[#This Row],[total_capacity]]</f>
        <v>1</v>
      </c>
      <c r="C1403" s="4">
        <f>Table1[[#This Row],[int_flows_capacity]]/Table1[[#This Row],[total_capacity]]</f>
        <v>0</v>
      </c>
      <c r="D1403">
        <v>927815.99999999895</v>
      </c>
      <c r="E1403">
        <v>2013</v>
      </c>
      <c r="F1403">
        <v>927815.99999999895</v>
      </c>
      <c r="G1403">
        <v>0</v>
      </c>
    </row>
    <row r="1404" spans="1:7" x14ac:dyDescent="0.25">
      <c r="A1404" t="s">
        <v>175</v>
      </c>
      <c r="B1404" s="4">
        <f>Table1[[#This Row],[ext_flow_capacity]]/Table1[[#This Row],[total_capacity]]</f>
        <v>1</v>
      </c>
      <c r="C1404" s="4">
        <f>Table1[[#This Row],[int_flows_capacity]]/Table1[[#This Row],[total_capacity]]</f>
        <v>0</v>
      </c>
      <c r="D1404">
        <v>120744</v>
      </c>
      <c r="E1404">
        <v>2013</v>
      </c>
      <c r="F1404">
        <v>120744</v>
      </c>
      <c r="G1404">
        <v>0</v>
      </c>
    </row>
    <row r="1405" spans="1:7" x14ac:dyDescent="0.25">
      <c r="A1405" t="s">
        <v>159</v>
      </c>
      <c r="B1405" s="4">
        <f>Table1[[#This Row],[ext_flow_capacity]]/Table1[[#This Row],[total_capacity]]</f>
        <v>1</v>
      </c>
      <c r="C1405" s="4">
        <f>Table1[[#This Row],[int_flows_capacity]]/Table1[[#This Row],[total_capacity]]</f>
        <v>0</v>
      </c>
      <c r="D1405">
        <v>1730113.66666666</v>
      </c>
      <c r="E1405">
        <v>2013</v>
      </c>
      <c r="F1405">
        <v>1730113.66666666</v>
      </c>
      <c r="G1405">
        <v>0</v>
      </c>
    </row>
    <row r="1406" spans="1:7" x14ac:dyDescent="0.25">
      <c r="A1406" t="s">
        <v>24</v>
      </c>
      <c r="B1406" s="4">
        <f>Table1[[#This Row],[ext_flow_capacity]]/Table1[[#This Row],[total_capacity]]</f>
        <v>0.96060919723987503</v>
      </c>
      <c r="C1406" s="4">
        <f>Table1[[#This Row],[int_flows_capacity]]/Table1[[#This Row],[total_capacity]]</f>
        <v>3.9390802760124986E-2</v>
      </c>
      <c r="D1406">
        <v>11772770.812454101</v>
      </c>
      <c r="E1406">
        <v>2013</v>
      </c>
      <c r="F1406">
        <v>12255525.812454101</v>
      </c>
      <c r="G1406">
        <v>482755</v>
      </c>
    </row>
    <row r="1407" spans="1:7" x14ac:dyDescent="0.25">
      <c r="A1407" t="s">
        <v>160</v>
      </c>
      <c r="B1407" s="4">
        <f>Table1[[#This Row],[ext_flow_capacity]]/Table1[[#This Row],[total_capacity]]</f>
        <v>0.7260945338786694</v>
      </c>
      <c r="C1407" s="4">
        <f>Table1[[#This Row],[int_flows_capacity]]/Table1[[#This Row],[total_capacity]]</f>
        <v>0.27390546612133054</v>
      </c>
      <c r="D1407">
        <v>2306448</v>
      </c>
      <c r="E1407">
        <v>2013</v>
      </c>
      <c r="F1407">
        <v>3176512</v>
      </c>
      <c r="G1407">
        <v>870064</v>
      </c>
    </row>
    <row r="1408" spans="1:7" x14ac:dyDescent="0.25">
      <c r="A1408" t="s">
        <v>186</v>
      </c>
      <c r="B1408" s="4">
        <f>Table1[[#This Row],[ext_flow_capacity]]/Table1[[#This Row],[total_capacity]]</f>
        <v>1</v>
      </c>
      <c r="C1408" s="4">
        <f>Table1[[#This Row],[int_flows_capacity]]/Table1[[#This Row],[total_capacity]]</f>
        <v>0</v>
      </c>
      <c r="D1408">
        <v>15202.25</v>
      </c>
      <c r="E1408">
        <v>2013</v>
      </c>
      <c r="F1408">
        <v>15202.25</v>
      </c>
      <c r="G1408">
        <v>0</v>
      </c>
    </row>
    <row r="1409" spans="1:7" x14ac:dyDescent="0.25">
      <c r="A1409" t="s">
        <v>139</v>
      </c>
      <c r="B1409" s="4">
        <f>Table1[[#This Row],[ext_flow_capacity]]/Table1[[#This Row],[total_capacity]]</f>
        <v>1</v>
      </c>
      <c r="C1409" s="4">
        <f>Table1[[#This Row],[int_flows_capacity]]/Table1[[#This Row],[total_capacity]]</f>
        <v>0</v>
      </c>
      <c r="D1409">
        <v>69182.999999999898</v>
      </c>
      <c r="E1409">
        <v>2013</v>
      </c>
      <c r="F1409">
        <v>69182.999999999898</v>
      </c>
      <c r="G1409">
        <v>0</v>
      </c>
    </row>
    <row r="1410" spans="1:7" x14ac:dyDescent="0.25">
      <c r="A1410" t="s">
        <v>165</v>
      </c>
      <c r="B1410" s="4">
        <f>Table1[[#This Row],[ext_flow_capacity]]/Table1[[#This Row],[total_capacity]]</f>
        <v>1</v>
      </c>
      <c r="C1410" s="4">
        <f>Table1[[#This Row],[int_flows_capacity]]/Table1[[#This Row],[total_capacity]]</f>
        <v>0</v>
      </c>
      <c r="D1410">
        <v>1441743.33333333</v>
      </c>
      <c r="E1410">
        <v>2013</v>
      </c>
      <c r="F1410">
        <v>1441743.33333333</v>
      </c>
      <c r="G1410">
        <v>0</v>
      </c>
    </row>
    <row r="1411" spans="1:7" x14ac:dyDescent="0.25">
      <c r="A1411" t="s">
        <v>162</v>
      </c>
      <c r="B1411" s="4">
        <f>Table1[[#This Row],[ext_flow_capacity]]/Table1[[#This Row],[total_capacity]]</f>
        <v>0.99015054155155957</v>
      </c>
      <c r="C1411" s="4">
        <f>Table1[[#This Row],[int_flows_capacity]]/Table1[[#This Row],[total_capacity]]</f>
        <v>9.8494584484404464E-3</v>
      </c>
      <c r="D1411">
        <v>1908029.5</v>
      </c>
      <c r="E1411">
        <v>2013</v>
      </c>
      <c r="F1411">
        <v>1927009.5</v>
      </c>
      <c r="G1411">
        <v>18980</v>
      </c>
    </row>
    <row r="1412" spans="1:7" x14ac:dyDescent="0.25">
      <c r="A1412" t="s">
        <v>163</v>
      </c>
      <c r="B1412" s="4">
        <f>Table1[[#This Row],[ext_flow_capacity]]/Table1[[#This Row],[total_capacity]]</f>
        <v>1</v>
      </c>
      <c r="C1412" s="4">
        <f>Table1[[#This Row],[int_flows_capacity]]/Table1[[#This Row],[total_capacity]]</f>
        <v>0</v>
      </c>
      <c r="D1412">
        <v>2210582.8333333302</v>
      </c>
      <c r="E1412">
        <v>2013</v>
      </c>
      <c r="F1412">
        <v>2210582.8333333302</v>
      </c>
      <c r="G1412">
        <v>0</v>
      </c>
    </row>
    <row r="1413" spans="1:7" x14ac:dyDescent="0.25">
      <c r="A1413" t="s">
        <v>166</v>
      </c>
      <c r="B1413" s="4">
        <f>Table1[[#This Row],[ext_flow_capacity]]/Table1[[#This Row],[total_capacity]]</f>
        <v>1</v>
      </c>
      <c r="C1413" s="4">
        <f>Table1[[#This Row],[int_flows_capacity]]/Table1[[#This Row],[total_capacity]]</f>
        <v>0</v>
      </c>
      <c r="D1413">
        <v>467356.75</v>
      </c>
      <c r="E1413">
        <v>2013</v>
      </c>
      <c r="F1413">
        <v>467356.75</v>
      </c>
      <c r="G1413">
        <v>0</v>
      </c>
    </row>
    <row r="1414" spans="1:7" x14ac:dyDescent="0.25">
      <c r="A1414" t="s">
        <v>167</v>
      </c>
      <c r="B1414" s="4">
        <f>Table1[[#This Row],[ext_flow_capacity]]/Table1[[#This Row],[total_capacity]]</f>
        <v>1</v>
      </c>
      <c r="C1414" s="4">
        <f>Table1[[#This Row],[int_flows_capacity]]/Table1[[#This Row],[total_capacity]]</f>
        <v>0</v>
      </c>
      <c r="D1414">
        <v>1156012</v>
      </c>
      <c r="E1414">
        <v>2013</v>
      </c>
      <c r="F1414">
        <v>1156012</v>
      </c>
      <c r="G1414">
        <v>0</v>
      </c>
    </row>
    <row r="1415" spans="1:7" x14ac:dyDescent="0.25">
      <c r="A1415" t="s">
        <v>168</v>
      </c>
      <c r="B1415" s="4">
        <f>Table1[[#This Row],[ext_flow_capacity]]/Table1[[#This Row],[total_capacity]]</f>
        <v>1</v>
      </c>
      <c r="C1415" s="4">
        <f>Table1[[#This Row],[int_flows_capacity]]/Table1[[#This Row],[total_capacity]]</f>
        <v>0</v>
      </c>
      <c r="D1415">
        <v>34257.166666666599</v>
      </c>
      <c r="E1415">
        <v>2013</v>
      </c>
      <c r="F1415">
        <v>34257.166666666599</v>
      </c>
      <c r="G1415">
        <v>0</v>
      </c>
    </row>
    <row r="1416" spans="1:7" x14ac:dyDescent="0.25">
      <c r="A1416" t="s">
        <v>183</v>
      </c>
      <c r="B1416" s="4">
        <f>Table1[[#This Row],[ext_flow_capacity]]/Table1[[#This Row],[total_capacity]]</f>
        <v>1</v>
      </c>
      <c r="C1416" s="4">
        <f>Table1[[#This Row],[int_flows_capacity]]/Table1[[#This Row],[total_capacity]]</f>
        <v>0</v>
      </c>
      <c r="D1416">
        <v>244672.75</v>
      </c>
      <c r="E1416">
        <v>2013</v>
      </c>
      <c r="F1416">
        <v>244672.75</v>
      </c>
      <c r="G1416">
        <v>0</v>
      </c>
    </row>
    <row r="1417" spans="1:7" x14ac:dyDescent="0.25">
      <c r="A1417" t="s">
        <v>119</v>
      </c>
      <c r="B1417" s="4">
        <f>Table1[[#This Row],[ext_flow_capacity]]/Table1[[#This Row],[total_capacity]]</f>
        <v>1</v>
      </c>
      <c r="C1417" s="4">
        <f>Table1[[#This Row],[int_flows_capacity]]/Table1[[#This Row],[total_capacity]]</f>
        <v>0</v>
      </c>
      <c r="D1417">
        <v>244672.75</v>
      </c>
      <c r="E1417">
        <v>2013</v>
      </c>
      <c r="F1417">
        <v>244672.75</v>
      </c>
      <c r="G1417">
        <v>0</v>
      </c>
    </row>
    <row r="1418" spans="1:7" x14ac:dyDescent="0.25">
      <c r="A1418" t="s">
        <v>170</v>
      </c>
      <c r="B1418" s="4">
        <f>Table1[[#This Row],[ext_flow_capacity]]/Table1[[#This Row],[total_capacity]]</f>
        <v>0.77777777777777779</v>
      </c>
      <c r="C1418" s="4">
        <f>Table1[[#This Row],[int_flows_capacity]]/Table1[[#This Row],[total_capacity]]</f>
        <v>0.22222222222222221</v>
      </c>
      <c r="D1418">
        <v>155295</v>
      </c>
      <c r="E1418">
        <v>2013</v>
      </c>
      <c r="F1418">
        <v>199665</v>
      </c>
      <c r="G1418">
        <v>44370</v>
      </c>
    </row>
    <row r="1419" spans="1:7" x14ac:dyDescent="0.25">
      <c r="A1419" t="s">
        <v>171</v>
      </c>
      <c r="B1419" s="4">
        <f>Table1[[#This Row],[ext_flow_capacity]]/Table1[[#This Row],[total_capacity]]</f>
        <v>1</v>
      </c>
      <c r="C1419" s="4">
        <f>Table1[[#This Row],[int_flows_capacity]]/Table1[[#This Row],[total_capacity]]</f>
        <v>0</v>
      </c>
      <c r="D1419">
        <v>611098.99999999802</v>
      </c>
      <c r="E1419">
        <v>2013</v>
      </c>
      <c r="F1419">
        <v>611098.99999999802</v>
      </c>
      <c r="G1419">
        <v>0</v>
      </c>
    </row>
    <row r="1420" spans="1:7" x14ac:dyDescent="0.25">
      <c r="A1420" t="s">
        <v>173</v>
      </c>
      <c r="B1420" s="4">
        <f>Table1[[#This Row],[ext_flow_capacity]]/Table1[[#This Row],[total_capacity]]</f>
        <v>1</v>
      </c>
      <c r="C1420" s="4">
        <f>Table1[[#This Row],[int_flows_capacity]]/Table1[[#This Row],[total_capacity]]</f>
        <v>0</v>
      </c>
      <c r="D1420">
        <v>65520</v>
      </c>
      <c r="E1420">
        <v>2013</v>
      </c>
      <c r="F1420">
        <v>65520</v>
      </c>
      <c r="G1420">
        <v>0</v>
      </c>
    </row>
    <row r="1421" spans="1:7" x14ac:dyDescent="0.25">
      <c r="A1421" t="s">
        <v>174</v>
      </c>
      <c r="B1421" s="4">
        <f>Table1[[#This Row],[ext_flow_capacity]]/Table1[[#This Row],[total_capacity]]</f>
        <v>1</v>
      </c>
      <c r="C1421" s="4">
        <f>Table1[[#This Row],[int_flows_capacity]]/Table1[[#This Row],[total_capacity]]</f>
        <v>0</v>
      </c>
      <c r="D1421">
        <v>65520</v>
      </c>
      <c r="E1421">
        <v>2013</v>
      </c>
      <c r="F1421">
        <v>65520</v>
      </c>
      <c r="G1421">
        <v>0</v>
      </c>
    </row>
    <row r="1422" spans="1:7" x14ac:dyDescent="0.25">
      <c r="A1422" t="s">
        <v>172</v>
      </c>
      <c r="B1422" s="4">
        <f>Table1[[#This Row],[ext_flow_capacity]]/Table1[[#This Row],[total_capacity]]</f>
        <v>1</v>
      </c>
      <c r="C1422" s="4">
        <f>Table1[[#This Row],[int_flows_capacity]]/Table1[[#This Row],[total_capacity]]</f>
        <v>0</v>
      </c>
      <c r="D1422">
        <v>527383.99999999802</v>
      </c>
      <c r="E1422">
        <v>2013</v>
      </c>
      <c r="F1422">
        <v>527383.99999999802</v>
      </c>
      <c r="G1422">
        <v>0</v>
      </c>
    </row>
    <row r="1423" spans="1:7" x14ac:dyDescent="0.25">
      <c r="A1423" t="s">
        <v>132</v>
      </c>
      <c r="B1423" s="4">
        <f>Table1[[#This Row],[ext_flow_capacity]]/Table1[[#This Row],[total_capacity]]</f>
        <v>1</v>
      </c>
      <c r="C1423" s="4">
        <f>Table1[[#This Row],[int_flows_capacity]]/Table1[[#This Row],[total_capacity]]</f>
        <v>0</v>
      </c>
      <c r="D1423">
        <v>1089828.66666666</v>
      </c>
      <c r="E1423">
        <v>2013</v>
      </c>
      <c r="F1423">
        <v>1089828.66666666</v>
      </c>
      <c r="G1423">
        <v>0</v>
      </c>
    </row>
    <row r="1424" spans="1:7" x14ac:dyDescent="0.25">
      <c r="A1424" t="s">
        <v>188</v>
      </c>
      <c r="B1424" s="4">
        <f>Table1[[#This Row],[ext_flow_capacity]]/Table1[[#This Row],[total_capacity]]</f>
        <v>1</v>
      </c>
      <c r="C1424" s="4">
        <f>Table1[[#This Row],[int_flows_capacity]]/Table1[[#This Row],[total_capacity]]</f>
        <v>0</v>
      </c>
      <c r="D1424">
        <v>7774</v>
      </c>
      <c r="E1424">
        <v>2013</v>
      </c>
      <c r="F1424">
        <v>7774</v>
      </c>
      <c r="G1424">
        <v>0</v>
      </c>
    </row>
    <row r="1425" spans="1:7" x14ac:dyDescent="0.25">
      <c r="A1425" t="s">
        <v>4</v>
      </c>
      <c r="B1425" s="4">
        <f>Table1[[#This Row],[ext_flow_capacity]]/Table1[[#This Row],[total_capacity]]</f>
        <v>0.92915836694292087</v>
      </c>
      <c r="C1425" s="4">
        <f>Table1[[#This Row],[int_flows_capacity]]/Table1[[#This Row],[total_capacity]]</f>
        <v>7.0841633057079148E-2</v>
      </c>
      <c r="D1425">
        <v>208687176.665259</v>
      </c>
      <c r="E1425">
        <v>2014</v>
      </c>
      <c r="F1425">
        <v>224598070.78084341</v>
      </c>
      <c r="G1425">
        <v>15910894.1155844</v>
      </c>
    </row>
    <row r="1426" spans="1:7" x14ac:dyDescent="0.25">
      <c r="A1426" t="s">
        <v>5</v>
      </c>
      <c r="B1426" s="4">
        <f>Table1[[#This Row],[ext_flow_capacity]]/Table1[[#This Row],[total_capacity]]</f>
        <v>0.8439044244400129</v>
      </c>
      <c r="C1426" s="4">
        <f>Table1[[#This Row],[int_flows_capacity]]/Table1[[#This Row],[total_capacity]]</f>
        <v>0.15609557555998718</v>
      </c>
      <c r="D1426">
        <v>19063279.1934884</v>
      </c>
      <c r="E1426">
        <v>2014</v>
      </c>
      <c r="F1426">
        <v>22589381.737319559</v>
      </c>
      <c r="G1426">
        <v>3526102.5438311598</v>
      </c>
    </row>
    <row r="1427" spans="1:7" x14ac:dyDescent="0.25">
      <c r="A1427" t="s">
        <v>109</v>
      </c>
      <c r="B1427" s="4">
        <f>Table1[[#This Row],[ext_flow_capacity]]/Table1[[#This Row],[total_capacity]]</f>
        <v>0.71470173371970525</v>
      </c>
      <c r="C1427" s="4">
        <f>Table1[[#This Row],[int_flows_capacity]]/Table1[[#This Row],[total_capacity]]</f>
        <v>0.28529826628029475</v>
      </c>
      <c r="D1427">
        <v>91840150.9833332</v>
      </c>
      <c r="E1427">
        <v>2014</v>
      </c>
      <c r="F1427">
        <v>128501368.6833331</v>
      </c>
      <c r="G1427">
        <v>36661217.699999899</v>
      </c>
    </row>
    <row r="1428" spans="1:7" x14ac:dyDescent="0.25">
      <c r="A1428" t="s">
        <v>7</v>
      </c>
      <c r="B1428" s="4">
        <f>Table1[[#This Row],[ext_flow_capacity]]/Table1[[#This Row],[total_capacity]]</f>
        <v>0.99196091391513441</v>
      </c>
      <c r="C1428" s="4">
        <f>Table1[[#This Row],[int_flows_capacity]]/Table1[[#This Row],[total_capacity]]</f>
        <v>8.0390860848655148E-3</v>
      </c>
      <c r="D1428">
        <v>197729704.15476099</v>
      </c>
      <c r="E1428">
        <v>2014</v>
      </c>
      <c r="F1428">
        <v>199332152.48809433</v>
      </c>
      <c r="G1428">
        <v>1602448.33333333</v>
      </c>
    </row>
    <row r="1429" spans="1:7" x14ac:dyDescent="0.25">
      <c r="A1429" t="s">
        <v>8</v>
      </c>
      <c r="B1429" s="4">
        <f>Table1[[#This Row],[ext_flow_capacity]]/Table1[[#This Row],[total_capacity]]</f>
        <v>1</v>
      </c>
      <c r="C1429" s="4">
        <f>Table1[[#This Row],[int_flows_capacity]]/Table1[[#This Row],[total_capacity]]</f>
        <v>0</v>
      </c>
      <c r="D1429">
        <v>11740876.369047601</v>
      </c>
      <c r="E1429">
        <v>2014</v>
      </c>
      <c r="F1429">
        <v>11740876.369047601</v>
      </c>
      <c r="G1429">
        <v>0</v>
      </c>
    </row>
    <row r="1430" spans="1:7" x14ac:dyDescent="0.25">
      <c r="A1430" t="s">
        <v>88</v>
      </c>
      <c r="B1430" s="4">
        <f>Table1[[#This Row],[ext_flow_capacity]]/Table1[[#This Row],[total_capacity]]</f>
        <v>1</v>
      </c>
      <c r="C1430" s="4">
        <f>Table1[[#This Row],[int_flows_capacity]]/Table1[[#This Row],[total_capacity]]</f>
        <v>0</v>
      </c>
      <c r="D1430">
        <v>13319509.288888801</v>
      </c>
      <c r="E1430">
        <v>2014</v>
      </c>
      <c r="F1430">
        <v>13319509.288888801</v>
      </c>
      <c r="G1430">
        <v>0</v>
      </c>
    </row>
    <row r="1431" spans="1:7" x14ac:dyDescent="0.25">
      <c r="A1431" t="s">
        <v>77</v>
      </c>
      <c r="B1431" s="4">
        <f>Table1[[#This Row],[ext_flow_capacity]]/Table1[[#This Row],[total_capacity]]</f>
        <v>0.99823549073540618</v>
      </c>
      <c r="C1431" s="4">
        <f>Table1[[#This Row],[int_flows_capacity]]/Table1[[#This Row],[total_capacity]]</f>
        <v>1.7645092645938321E-3</v>
      </c>
      <c r="D1431">
        <v>21651611.282539599</v>
      </c>
      <c r="E1431">
        <v>2014</v>
      </c>
      <c r="F1431">
        <v>21689883.282539599</v>
      </c>
      <c r="G1431">
        <v>38272</v>
      </c>
    </row>
    <row r="1432" spans="1:7" x14ac:dyDescent="0.25">
      <c r="A1432" t="s">
        <v>10</v>
      </c>
      <c r="B1432" s="4">
        <f>Table1[[#This Row],[ext_flow_capacity]]/Table1[[#This Row],[total_capacity]]</f>
        <v>0.9669097623656614</v>
      </c>
      <c r="C1432" s="4">
        <f>Table1[[#This Row],[int_flows_capacity]]/Table1[[#This Row],[total_capacity]]</f>
        <v>3.3090237634338493E-2</v>
      </c>
      <c r="D1432">
        <v>66306283.3148394</v>
      </c>
      <c r="E1432">
        <v>2014</v>
      </c>
      <c r="F1432">
        <v>68575461.636267975</v>
      </c>
      <c r="G1432">
        <v>2269178.32142857</v>
      </c>
    </row>
    <row r="1433" spans="1:7" x14ac:dyDescent="0.25">
      <c r="A1433" t="s">
        <v>11</v>
      </c>
      <c r="B1433" s="4">
        <f>Table1[[#This Row],[ext_flow_capacity]]/Table1[[#This Row],[total_capacity]]</f>
        <v>1</v>
      </c>
      <c r="C1433" s="4">
        <f>Table1[[#This Row],[int_flows_capacity]]/Table1[[#This Row],[total_capacity]]</f>
        <v>0</v>
      </c>
      <c r="D1433">
        <v>13299509.604256799</v>
      </c>
      <c r="E1433">
        <v>2014</v>
      </c>
      <c r="F1433">
        <v>13299509.604256799</v>
      </c>
      <c r="G1433">
        <v>0</v>
      </c>
    </row>
    <row r="1434" spans="1:7" x14ac:dyDescent="0.25">
      <c r="A1434" t="s">
        <v>13</v>
      </c>
      <c r="B1434" s="4">
        <f>Table1[[#This Row],[ext_flow_capacity]]/Table1[[#This Row],[total_capacity]]</f>
        <v>0.6977680073282615</v>
      </c>
      <c r="C1434" s="4">
        <f>Table1[[#This Row],[int_flows_capacity]]/Table1[[#This Row],[total_capacity]]</f>
        <v>0.30223199267173856</v>
      </c>
      <c r="D1434">
        <v>1503674628.1951699</v>
      </c>
      <c r="E1434">
        <v>2014</v>
      </c>
      <c r="F1434">
        <v>2154977890.0765419</v>
      </c>
      <c r="G1434">
        <v>651303261.88137197</v>
      </c>
    </row>
    <row r="1435" spans="1:7" x14ac:dyDescent="0.25">
      <c r="A1435" t="s">
        <v>14</v>
      </c>
      <c r="B1435" s="4">
        <f>Table1[[#This Row],[ext_flow_capacity]]/Table1[[#This Row],[total_capacity]]</f>
        <v>0.96539293507556689</v>
      </c>
      <c r="C1435" s="4">
        <f>Table1[[#This Row],[int_flows_capacity]]/Table1[[#This Row],[total_capacity]]</f>
        <v>3.4607064924433113E-2</v>
      </c>
      <c r="D1435">
        <v>280883754.89639199</v>
      </c>
      <c r="E1435">
        <v>2014</v>
      </c>
      <c r="F1435">
        <v>290952776.52348429</v>
      </c>
      <c r="G1435">
        <v>10069021.6270923</v>
      </c>
    </row>
    <row r="1436" spans="1:7" x14ac:dyDescent="0.25">
      <c r="A1436" t="s">
        <v>15</v>
      </c>
      <c r="B1436" s="4">
        <f>Table1[[#This Row],[ext_flow_capacity]]/Table1[[#This Row],[total_capacity]]</f>
        <v>1</v>
      </c>
      <c r="C1436" s="4">
        <f>Table1[[#This Row],[int_flows_capacity]]/Table1[[#This Row],[total_capacity]]</f>
        <v>0</v>
      </c>
      <c r="D1436">
        <v>17001893.040476099</v>
      </c>
      <c r="E1436">
        <v>2014</v>
      </c>
      <c r="F1436">
        <v>17001893.040476099</v>
      </c>
      <c r="G1436">
        <v>0</v>
      </c>
    </row>
    <row r="1437" spans="1:7" x14ac:dyDescent="0.25">
      <c r="A1437" t="s">
        <v>16</v>
      </c>
      <c r="B1437" s="4">
        <f>Table1[[#This Row],[ext_flow_capacity]]/Table1[[#This Row],[total_capacity]]</f>
        <v>0.96708884490024716</v>
      </c>
      <c r="C1437" s="4">
        <f>Table1[[#This Row],[int_flows_capacity]]/Table1[[#This Row],[total_capacity]]</f>
        <v>3.2911155099752835E-2</v>
      </c>
      <c r="D1437">
        <v>141990703.52748799</v>
      </c>
      <c r="E1437">
        <v>2014</v>
      </c>
      <c r="F1437">
        <v>146822811.86082131</v>
      </c>
      <c r="G1437">
        <v>4832108.33333332</v>
      </c>
    </row>
    <row r="1438" spans="1:7" x14ac:dyDescent="0.25">
      <c r="A1438" t="s">
        <v>18</v>
      </c>
      <c r="B1438" s="4">
        <f>Table1[[#This Row],[ext_flow_capacity]]/Table1[[#This Row],[total_capacity]]</f>
        <v>0.87783604282628735</v>
      </c>
      <c r="C1438" s="4">
        <f>Table1[[#This Row],[int_flows_capacity]]/Table1[[#This Row],[total_capacity]]</f>
        <v>0.12216395717371266</v>
      </c>
      <c r="D1438">
        <v>263303052.056348</v>
      </c>
      <c r="E1438">
        <v>2014</v>
      </c>
      <c r="F1438">
        <v>299945592.58311558</v>
      </c>
      <c r="G1438">
        <v>36642540.526767597</v>
      </c>
    </row>
    <row r="1439" spans="1:7" x14ac:dyDescent="0.25">
      <c r="A1439" t="s">
        <v>19</v>
      </c>
      <c r="B1439" s="4">
        <f>Table1[[#This Row],[ext_flow_capacity]]/Table1[[#This Row],[total_capacity]]</f>
        <v>0.96624794200116348</v>
      </c>
      <c r="C1439" s="4">
        <f>Table1[[#This Row],[int_flows_capacity]]/Table1[[#This Row],[total_capacity]]</f>
        <v>3.3752057998836453E-2</v>
      </c>
      <c r="D1439">
        <v>208169316.62388101</v>
      </c>
      <c r="E1439">
        <v>2014</v>
      </c>
      <c r="F1439">
        <v>215440890.03982618</v>
      </c>
      <c r="G1439">
        <v>7271573.4159451602</v>
      </c>
    </row>
    <row r="1440" spans="1:7" x14ac:dyDescent="0.25">
      <c r="A1440" t="s">
        <v>20</v>
      </c>
      <c r="B1440" s="4">
        <f>Table1[[#This Row],[ext_flow_capacity]]/Table1[[#This Row],[total_capacity]]</f>
        <v>0.98164480914591035</v>
      </c>
      <c r="C1440" s="4">
        <f>Table1[[#This Row],[int_flows_capacity]]/Table1[[#This Row],[total_capacity]]</f>
        <v>1.8355190854089654E-2</v>
      </c>
      <c r="D1440">
        <v>217353746.00725001</v>
      </c>
      <c r="E1440">
        <v>2014</v>
      </c>
      <c r="F1440">
        <v>221417914.07867858</v>
      </c>
      <c r="G1440">
        <v>4064168.07142857</v>
      </c>
    </row>
    <row r="1441" spans="1:7" x14ac:dyDescent="0.25">
      <c r="A1441" t="s">
        <v>21</v>
      </c>
      <c r="B1441" s="4">
        <f>Table1[[#This Row],[ext_flow_capacity]]/Table1[[#This Row],[total_capacity]]</f>
        <v>0.99212378423608438</v>
      </c>
      <c r="C1441" s="4">
        <f>Table1[[#This Row],[int_flows_capacity]]/Table1[[#This Row],[total_capacity]]</f>
        <v>7.8762157639155859E-3</v>
      </c>
      <c r="D1441">
        <v>16022771.6651514</v>
      </c>
      <c r="E1441">
        <v>2014</v>
      </c>
      <c r="F1441">
        <v>16149972.331818067</v>
      </c>
      <c r="G1441">
        <v>127200.666666666</v>
      </c>
    </row>
    <row r="1442" spans="1:7" x14ac:dyDescent="0.25">
      <c r="A1442" t="s">
        <v>22</v>
      </c>
      <c r="B1442" s="4">
        <f>Table1[[#This Row],[ext_flow_capacity]]/Table1[[#This Row],[total_capacity]]</f>
        <v>0.96046803178571027</v>
      </c>
      <c r="C1442" s="4">
        <f>Table1[[#This Row],[int_flows_capacity]]/Table1[[#This Row],[total_capacity]]</f>
        <v>3.953196821428983E-2</v>
      </c>
      <c r="D1442">
        <v>50753000.769624703</v>
      </c>
      <c r="E1442">
        <v>2014</v>
      </c>
      <c r="F1442">
        <v>52841946.936291359</v>
      </c>
      <c r="G1442">
        <v>2088946.16666666</v>
      </c>
    </row>
    <row r="1443" spans="1:7" x14ac:dyDescent="0.25">
      <c r="A1443" t="s">
        <v>23</v>
      </c>
      <c r="B1443" s="4">
        <f>Table1[[#This Row],[ext_flow_capacity]]/Table1[[#This Row],[total_capacity]]</f>
        <v>1</v>
      </c>
      <c r="C1443" s="4">
        <f>Table1[[#This Row],[int_flows_capacity]]/Table1[[#This Row],[total_capacity]]</f>
        <v>0</v>
      </c>
      <c r="D1443">
        <v>371079028.84167898</v>
      </c>
      <c r="E1443">
        <v>2014</v>
      </c>
      <c r="F1443">
        <v>371079028.84167898</v>
      </c>
      <c r="G1443">
        <v>0</v>
      </c>
    </row>
    <row r="1444" spans="1:7" x14ac:dyDescent="0.25">
      <c r="A1444" t="s">
        <v>26</v>
      </c>
      <c r="B1444" s="4">
        <f>Table1[[#This Row],[ext_flow_capacity]]/Table1[[#This Row],[total_capacity]]</f>
        <v>0.86007949728768529</v>
      </c>
      <c r="C1444" s="4">
        <f>Table1[[#This Row],[int_flows_capacity]]/Table1[[#This Row],[total_capacity]]</f>
        <v>0.13992050271231482</v>
      </c>
      <c r="D1444">
        <v>129064194.26810899</v>
      </c>
      <c r="E1444">
        <v>2014</v>
      </c>
      <c r="F1444">
        <v>150060773.07402518</v>
      </c>
      <c r="G1444">
        <v>20996578.805916201</v>
      </c>
    </row>
    <row r="1445" spans="1:7" x14ac:dyDescent="0.25">
      <c r="A1445" t="s">
        <v>27</v>
      </c>
      <c r="B1445" s="4">
        <f>Table1[[#This Row],[ext_flow_capacity]]/Table1[[#This Row],[total_capacity]]</f>
        <v>1</v>
      </c>
      <c r="C1445" s="4">
        <f>Table1[[#This Row],[int_flows_capacity]]/Table1[[#This Row],[total_capacity]]</f>
        <v>0</v>
      </c>
      <c r="D1445">
        <v>1152211.79999999</v>
      </c>
      <c r="E1445">
        <v>2014</v>
      </c>
      <c r="F1445">
        <v>1152211.79999999</v>
      </c>
      <c r="G1445">
        <v>0</v>
      </c>
    </row>
    <row r="1446" spans="1:7" x14ac:dyDescent="0.25">
      <c r="A1446" t="s">
        <v>28</v>
      </c>
      <c r="B1446" s="4">
        <f>Table1[[#This Row],[ext_flow_capacity]]/Table1[[#This Row],[total_capacity]]</f>
        <v>0.75256573361479595</v>
      </c>
      <c r="C1446" s="4">
        <f>Table1[[#This Row],[int_flows_capacity]]/Table1[[#This Row],[total_capacity]]</f>
        <v>0.24743426638520405</v>
      </c>
      <c r="D1446">
        <v>7582115.2761904597</v>
      </c>
      <c r="E1446">
        <v>2014</v>
      </c>
      <c r="F1446">
        <v>10075020.60952379</v>
      </c>
      <c r="G1446">
        <v>2492905.3333333302</v>
      </c>
    </row>
    <row r="1447" spans="1:7" x14ac:dyDescent="0.25">
      <c r="A1447" t="s">
        <v>29</v>
      </c>
      <c r="B1447" s="4">
        <f>Table1[[#This Row],[ext_flow_capacity]]/Table1[[#This Row],[total_capacity]]</f>
        <v>0.85345679345067826</v>
      </c>
      <c r="C1447" s="4">
        <f>Table1[[#This Row],[int_flows_capacity]]/Table1[[#This Row],[total_capacity]]</f>
        <v>0.14654320654932171</v>
      </c>
      <c r="D1447">
        <v>242490612.91302201</v>
      </c>
      <c r="E1447">
        <v>2014</v>
      </c>
      <c r="F1447">
        <v>284127579.47896713</v>
      </c>
      <c r="G1447">
        <v>41636966.565945096</v>
      </c>
    </row>
    <row r="1448" spans="1:7" x14ac:dyDescent="0.25">
      <c r="A1448" t="s">
        <v>31</v>
      </c>
      <c r="B1448" s="4">
        <f>Table1[[#This Row],[ext_flow_capacity]]/Table1[[#This Row],[total_capacity]]</f>
        <v>1</v>
      </c>
      <c r="C1448" s="4">
        <f>Table1[[#This Row],[int_flows_capacity]]/Table1[[#This Row],[total_capacity]]</f>
        <v>0</v>
      </c>
      <c r="D1448">
        <v>16158325.054761801</v>
      </c>
      <c r="E1448">
        <v>2014</v>
      </c>
      <c r="F1448">
        <v>16158325.054761801</v>
      </c>
      <c r="G1448">
        <v>0</v>
      </c>
    </row>
    <row r="1449" spans="1:7" x14ac:dyDescent="0.25">
      <c r="A1449" t="s">
        <v>32</v>
      </c>
      <c r="B1449" s="4">
        <f>Table1[[#This Row],[ext_flow_capacity]]/Table1[[#This Row],[total_capacity]]</f>
        <v>0.66844774451429367</v>
      </c>
      <c r="C1449" s="4">
        <f>Table1[[#This Row],[int_flows_capacity]]/Table1[[#This Row],[total_capacity]]</f>
        <v>0.33155225548570633</v>
      </c>
      <c r="D1449">
        <v>285509014.50347501</v>
      </c>
      <c r="E1449">
        <v>2014</v>
      </c>
      <c r="F1449">
        <v>427122414.34957802</v>
      </c>
      <c r="G1449">
        <v>141613399.84610301</v>
      </c>
    </row>
    <row r="1450" spans="1:7" x14ac:dyDescent="0.25">
      <c r="A1450" t="s">
        <v>33</v>
      </c>
      <c r="B1450" s="4">
        <f>Table1[[#This Row],[ext_flow_capacity]]/Table1[[#This Row],[total_capacity]]</f>
        <v>1</v>
      </c>
      <c r="C1450" s="4">
        <f>Table1[[#This Row],[int_flows_capacity]]/Table1[[#This Row],[total_capacity]]</f>
        <v>0</v>
      </c>
      <c r="D1450">
        <v>7366349.1268398101</v>
      </c>
      <c r="E1450">
        <v>2014</v>
      </c>
      <c r="F1450">
        <v>7366349.1268398101</v>
      </c>
      <c r="G1450">
        <v>0</v>
      </c>
    </row>
    <row r="1451" spans="1:7" x14ac:dyDescent="0.25">
      <c r="A1451" t="s">
        <v>178</v>
      </c>
      <c r="B1451" s="4">
        <f>Table1[[#This Row],[ext_flow_capacity]]/Table1[[#This Row],[total_capacity]]</f>
        <v>0.83396988216199164</v>
      </c>
      <c r="C1451" s="4">
        <f>Table1[[#This Row],[int_flows_capacity]]/Table1[[#This Row],[total_capacity]]</f>
        <v>0.16603011783800842</v>
      </c>
      <c r="D1451">
        <v>786831.74999999802</v>
      </c>
      <c r="E1451">
        <v>2014</v>
      </c>
      <c r="F1451">
        <v>943477.41666666395</v>
      </c>
      <c r="G1451">
        <v>156645.66666666599</v>
      </c>
    </row>
    <row r="1452" spans="1:7" x14ac:dyDescent="0.25">
      <c r="A1452" t="s">
        <v>34</v>
      </c>
      <c r="B1452" s="4">
        <f>Table1[[#This Row],[ext_flow_capacity]]/Table1[[#This Row],[total_capacity]]</f>
        <v>0.92405332656387984</v>
      </c>
      <c r="C1452" s="4">
        <f>Table1[[#This Row],[int_flows_capacity]]/Table1[[#This Row],[total_capacity]]</f>
        <v>7.594667343612016E-2</v>
      </c>
      <c r="D1452">
        <v>398720040.80636102</v>
      </c>
      <c r="E1452">
        <v>2014</v>
      </c>
      <c r="F1452">
        <v>431490293.1944561</v>
      </c>
      <c r="G1452">
        <v>32770252.388095099</v>
      </c>
    </row>
    <row r="1453" spans="1:7" x14ac:dyDescent="0.25">
      <c r="A1453" t="s">
        <v>35</v>
      </c>
      <c r="B1453" s="4">
        <f>Table1[[#This Row],[ext_flow_capacity]]/Table1[[#This Row],[total_capacity]]</f>
        <v>0.66967676901014639</v>
      </c>
      <c r="C1453" s="4">
        <f>Table1[[#This Row],[int_flows_capacity]]/Table1[[#This Row],[total_capacity]]</f>
        <v>0.33032323098985367</v>
      </c>
      <c r="D1453">
        <v>2901834</v>
      </c>
      <c r="E1453">
        <v>2014</v>
      </c>
      <c r="F1453">
        <v>4333186</v>
      </c>
      <c r="G1453">
        <v>1431352</v>
      </c>
    </row>
    <row r="1454" spans="1:7" x14ac:dyDescent="0.25">
      <c r="A1454" t="s">
        <v>142</v>
      </c>
      <c r="B1454" s="4">
        <f>Table1[[#This Row],[ext_flow_capacity]]/Table1[[#This Row],[total_capacity]]</f>
        <v>1</v>
      </c>
      <c r="C1454" s="4">
        <f>Table1[[#This Row],[int_flows_capacity]]/Table1[[#This Row],[total_capacity]]</f>
        <v>0</v>
      </c>
      <c r="D1454">
        <v>32039997.012878701</v>
      </c>
      <c r="E1454">
        <v>2014</v>
      </c>
      <c r="F1454">
        <v>32039997.012878701</v>
      </c>
      <c r="G1454">
        <v>0</v>
      </c>
    </row>
    <row r="1455" spans="1:7" x14ac:dyDescent="0.25">
      <c r="A1455" t="s">
        <v>36</v>
      </c>
      <c r="B1455" s="4">
        <f>Table1[[#This Row],[ext_flow_capacity]]/Table1[[#This Row],[total_capacity]]</f>
        <v>1</v>
      </c>
      <c r="C1455" s="4">
        <f>Table1[[#This Row],[int_flows_capacity]]/Table1[[#This Row],[total_capacity]]</f>
        <v>0</v>
      </c>
      <c r="D1455">
        <v>84239923.930952206</v>
      </c>
      <c r="E1455">
        <v>2014</v>
      </c>
      <c r="F1455">
        <v>84239923.930952206</v>
      </c>
      <c r="G1455">
        <v>0</v>
      </c>
    </row>
    <row r="1456" spans="1:7" x14ac:dyDescent="0.25">
      <c r="A1456" t="s">
        <v>37</v>
      </c>
      <c r="B1456" s="4">
        <f>Table1[[#This Row],[ext_flow_capacity]]/Table1[[#This Row],[total_capacity]]</f>
        <v>0.81443608758726571</v>
      </c>
      <c r="C1456" s="4">
        <f>Table1[[#This Row],[int_flows_capacity]]/Table1[[#This Row],[total_capacity]]</f>
        <v>0.18556391241273421</v>
      </c>
      <c r="D1456">
        <v>5098537.7499999898</v>
      </c>
      <c r="E1456">
        <v>2014</v>
      </c>
      <c r="F1456">
        <v>6260206.08333332</v>
      </c>
      <c r="G1456">
        <v>1161668.33333333</v>
      </c>
    </row>
    <row r="1457" spans="1:7" x14ac:dyDescent="0.25">
      <c r="A1457" t="s">
        <v>96</v>
      </c>
      <c r="B1457" s="4">
        <f>Table1[[#This Row],[ext_flow_capacity]]/Table1[[#This Row],[total_capacity]]</f>
        <v>0.98114795388794784</v>
      </c>
      <c r="C1457" s="4">
        <f>Table1[[#This Row],[int_flows_capacity]]/Table1[[#This Row],[total_capacity]]</f>
        <v>1.8852046112052143E-2</v>
      </c>
      <c r="D1457">
        <v>90803117.923953697</v>
      </c>
      <c r="E1457">
        <v>2014</v>
      </c>
      <c r="F1457">
        <v>92547833.957287014</v>
      </c>
      <c r="G1457">
        <v>1744716.0333333199</v>
      </c>
    </row>
    <row r="1458" spans="1:7" x14ac:dyDescent="0.25">
      <c r="A1458" t="s">
        <v>145</v>
      </c>
      <c r="B1458" s="4">
        <f>Table1[[#This Row],[ext_flow_capacity]]/Table1[[#This Row],[total_capacity]]</f>
        <v>0.88383483823534337</v>
      </c>
      <c r="C1458" s="4">
        <f>Table1[[#This Row],[int_flows_capacity]]/Table1[[#This Row],[total_capacity]]</f>
        <v>0.11616516176465658</v>
      </c>
      <c r="D1458">
        <v>3926788.3023809399</v>
      </c>
      <c r="E1458">
        <v>2014</v>
      </c>
      <c r="F1458">
        <v>4442898.3023809399</v>
      </c>
      <c r="G1458">
        <v>516110</v>
      </c>
    </row>
    <row r="1459" spans="1:7" x14ac:dyDescent="0.25">
      <c r="A1459" t="s">
        <v>39</v>
      </c>
      <c r="B1459" s="4">
        <f>Table1[[#This Row],[ext_flow_capacity]]/Table1[[#This Row],[total_capacity]]</f>
        <v>1</v>
      </c>
      <c r="C1459" s="4">
        <f>Table1[[#This Row],[int_flows_capacity]]/Table1[[#This Row],[total_capacity]]</f>
        <v>0</v>
      </c>
      <c r="D1459">
        <v>51256194.613203399</v>
      </c>
      <c r="E1459">
        <v>2014</v>
      </c>
      <c r="F1459">
        <v>51256194.613203399</v>
      </c>
      <c r="G1459">
        <v>0</v>
      </c>
    </row>
    <row r="1460" spans="1:7" x14ac:dyDescent="0.25">
      <c r="A1460" t="s">
        <v>40</v>
      </c>
      <c r="B1460" s="4">
        <f>Table1[[#This Row],[ext_flow_capacity]]/Table1[[#This Row],[total_capacity]]</f>
        <v>1</v>
      </c>
      <c r="C1460" s="4">
        <f>Table1[[#This Row],[int_flows_capacity]]/Table1[[#This Row],[total_capacity]]</f>
        <v>0</v>
      </c>
      <c r="D1460">
        <v>16993094.689466</v>
      </c>
      <c r="E1460">
        <v>2014</v>
      </c>
      <c r="F1460">
        <v>16993094.689466</v>
      </c>
      <c r="G1460">
        <v>0</v>
      </c>
    </row>
    <row r="1461" spans="1:7" x14ac:dyDescent="0.25">
      <c r="A1461" t="s">
        <v>97</v>
      </c>
      <c r="B1461" s="4">
        <f>Table1[[#This Row],[ext_flow_capacity]]/Table1[[#This Row],[total_capacity]]</f>
        <v>0.90727480438656938</v>
      </c>
      <c r="C1461" s="4">
        <f>Table1[[#This Row],[int_flows_capacity]]/Table1[[#This Row],[total_capacity]]</f>
        <v>9.272519561343065E-2</v>
      </c>
      <c r="D1461">
        <v>120040890.59000701</v>
      </c>
      <c r="E1461">
        <v>2014</v>
      </c>
      <c r="F1461">
        <v>132309295.9372652</v>
      </c>
      <c r="G1461">
        <v>12268405.347258201</v>
      </c>
    </row>
    <row r="1462" spans="1:7" x14ac:dyDescent="0.25">
      <c r="A1462" t="s">
        <v>41</v>
      </c>
      <c r="B1462" s="4">
        <f>Table1[[#This Row],[ext_flow_capacity]]/Table1[[#This Row],[total_capacity]]</f>
        <v>0.93913573786434712</v>
      </c>
      <c r="C1462" s="4">
        <f>Table1[[#This Row],[int_flows_capacity]]/Table1[[#This Row],[total_capacity]]</f>
        <v>6.0864262135652825E-2</v>
      </c>
      <c r="D1462">
        <v>351754326.53680903</v>
      </c>
      <c r="E1462">
        <v>2014</v>
      </c>
      <c r="F1462">
        <v>374551103.05643374</v>
      </c>
      <c r="G1462">
        <v>22796776.519624699</v>
      </c>
    </row>
    <row r="1463" spans="1:7" x14ac:dyDescent="0.25">
      <c r="A1463" t="s">
        <v>42</v>
      </c>
      <c r="B1463" s="4">
        <f>Table1[[#This Row],[ext_flow_capacity]]/Table1[[#This Row],[total_capacity]]</f>
        <v>0.79042564517832259</v>
      </c>
      <c r="C1463" s="4">
        <f>Table1[[#This Row],[int_flows_capacity]]/Table1[[#This Row],[total_capacity]]</f>
        <v>0.20957435482167738</v>
      </c>
      <c r="D1463">
        <v>8243139.5559523702</v>
      </c>
      <c r="E1463">
        <v>2014</v>
      </c>
      <c r="F1463">
        <v>10428734.955952361</v>
      </c>
      <c r="G1463">
        <v>2185595.3999999901</v>
      </c>
    </row>
    <row r="1464" spans="1:7" x14ac:dyDescent="0.25">
      <c r="A1464" t="s">
        <v>98</v>
      </c>
      <c r="B1464" s="4">
        <f>Table1[[#This Row],[ext_flow_capacity]]/Table1[[#This Row],[total_capacity]]</f>
        <v>0.99401419221903287</v>
      </c>
      <c r="C1464" s="4">
        <f>Table1[[#This Row],[int_flows_capacity]]/Table1[[#This Row],[total_capacity]]</f>
        <v>5.985807780967081E-3</v>
      </c>
      <c r="D1464">
        <v>10034119.9965728</v>
      </c>
      <c r="E1464">
        <v>2014</v>
      </c>
      <c r="F1464">
        <v>10094543.9965728</v>
      </c>
      <c r="G1464">
        <v>60424</v>
      </c>
    </row>
    <row r="1465" spans="1:7" x14ac:dyDescent="0.25">
      <c r="A1465" t="s">
        <v>43</v>
      </c>
      <c r="B1465" s="4">
        <f>Table1[[#This Row],[ext_flow_capacity]]/Table1[[#This Row],[total_capacity]]</f>
        <v>0.91011748032702922</v>
      </c>
      <c r="C1465" s="4">
        <f>Table1[[#This Row],[int_flows_capacity]]/Table1[[#This Row],[total_capacity]]</f>
        <v>8.9882519672970854E-2</v>
      </c>
      <c r="D1465">
        <v>37686003.246248104</v>
      </c>
      <c r="E1465">
        <v>2014</v>
      </c>
      <c r="F1465">
        <v>41407844.658369303</v>
      </c>
      <c r="G1465">
        <v>3721841.4121212</v>
      </c>
    </row>
    <row r="1466" spans="1:7" x14ac:dyDescent="0.25">
      <c r="A1466" t="s">
        <v>44</v>
      </c>
      <c r="B1466" s="4">
        <f>Table1[[#This Row],[ext_flow_capacity]]/Table1[[#This Row],[total_capacity]]</f>
        <v>0.99889840029315957</v>
      </c>
      <c r="C1466" s="4">
        <f>Table1[[#This Row],[int_flows_capacity]]/Table1[[#This Row],[total_capacity]]</f>
        <v>1.101599706840338E-3</v>
      </c>
      <c r="D1466">
        <v>232814117.325432</v>
      </c>
      <c r="E1466">
        <v>2014</v>
      </c>
      <c r="F1466">
        <v>233070868.12543201</v>
      </c>
      <c r="G1466">
        <v>256750.799999999</v>
      </c>
    </row>
    <row r="1467" spans="1:7" x14ac:dyDescent="0.25">
      <c r="A1467" t="s">
        <v>45</v>
      </c>
      <c r="B1467" s="4">
        <f>Table1[[#This Row],[ext_flow_capacity]]/Table1[[#This Row],[total_capacity]]</f>
        <v>0.99051237202903386</v>
      </c>
      <c r="C1467" s="4">
        <f>Table1[[#This Row],[int_flows_capacity]]/Table1[[#This Row],[total_capacity]]</f>
        <v>9.4876279709660942E-3</v>
      </c>
      <c r="D1467">
        <v>84757030.890367895</v>
      </c>
      <c r="E1467">
        <v>2014</v>
      </c>
      <c r="F1467">
        <v>85568876.557034567</v>
      </c>
      <c r="G1467">
        <v>811845.66666666605</v>
      </c>
    </row>
    <row r="1468" spans="1:7" x14ac:dyDescent="0.25">
      <c r="A1468" t="s">
        <v>46</v>
      </c>
      <c r="B1468" s="4">
        <f>Table1[[#This Row],[ext_flow_capacity]]/Table1[[#This Row],[total_capacity]]</f>
        <v>0.99599789225150503</v>
      </c>
      <c r="C1468" s="4">
        <f>Table1[[#This Row],[int_flows_capacity]]/Table1[[#This Row],[total_capacity]]</f>
        <v>4.0021077484948429E-3</v>
      </c>
      <c r="D1468">
        <v>37931814.804328904</v>
      </c>
      <c r="E1468">
        <v>2014</v>
      </c>
      <c r="F1468">
        <v>38084232.004328907</v>
      </c>
      <c r="G1468">
        <v>152417.20000000001</v>
      </c>
    </row>
    <row r="1469" spans="1:7" x14ac:dyDescent="0.25">
      <c r="A1469" t="s">
        <v>47</v>
      </c>
      <c r="B1469" s="4">
        <f>Table1[[#This Row],[ext_flow_capacity]]/Table1[[#This Row],[total_capacity]]</f>
        <v>1</v>
      </c>
      <c r="C1469" s="4">
        <f>Table1[[#This Row],[int_flows_capacity]]/Table1[[#This Row],[total_capacity]]</f>
        <v>0</v>
      </c>
      <c r="D1469">
        <v>1892772.7142857099</v>
      </c>
      <c r="E1469">
        <v>2014</v>
      </c>
      <c r="F1469">
        <v>1892772.7142857099</v>
      </c>
      <c r="G1469">
        <v>0</v>
      </c>
    </row>
    <row r="1470" spans="1:7" x14ac:dyDescent="0.25">
      <c r="A1470" t="s">
        <v>125</v>
      </c>
      <c r="B1470" s="4">
        <f>Table1[[#This Row],[ext_flow_capacity]]/Table1[[#This Row],[total_capacity]]</f>
        <v>1</v>
      </c>
      <c r="C1470" s="4">
        <f>Table1[[#This Row],[int_flows_capacity]]/Table1[[#This Row],[total_capacity]]</f>
        <v>0</v>
      </c>
      <c r="D1470">
        <v>6879846.1357142702</v>
      </c>
      <c r="E1470">
        <v>2014</v>
      </c>
      <c r="F1470">
        <v>6879846.1357142702</v>
      </c>
      <c r="G1470">
        <v>0</v>
      </c>
    </row>
    <row r="1471" spans="1:7" x14ac:dyDescent="0.25">
      <c r="A1471" t="s">
        <v>148</v>
      </c>
      <c r="B1471" s="4">
        <f>Table1[[#This Row],[ext_flow_capacity]]/Table1[[#This Row],[total_capacity]]</f>
        <v>0.96120833161029928</v>
      </c>
      <c r="C1471" s="4">
        <f>Table1[[#This Row],[int_flows_capacity]]/Table1[[#This Row],[total_capacity]]</f>
        <v>3.8791668389700759E-2</v>
      </c>
      <c r="D1471">
        <v>59259678.325865701</v>
      </c>
      <c r="E1471">
        <v>2014</v>
      </c>
      <c r="F1471">
        <v>61651232.492532358</v>
      </c>
      <c r="G1471">
        <v>2391554.16666666</v>
      </c>
    </row>
    <row r="1472" spans="1:7" x14ac:dyDescent="0.25">
      <c r="A1472" t="s">
        <v>49</v>
      </c>
      <c r="B1472" s="4">
        <f>Table1[[#This Row],[ext_flow_capacity]]/Table1[[#This Row],[total_capacity]]</f>
        <v>0.96791808764252929</v>
      </c>
      <c r="C1472" s="4">
        <f>Table1[[#This Row],[int_flows_capacity]]/Table1[[#This Row],[total_capacity]]</f>
        <v>3.2081912357470634E-2</v>
      </c>
      <c r="D1472">
        <v>171646539.523159</v>
      </c>
      <c r="E1472">
        <v>2014</v>
      </c>
      <c r="F1472">
        <v>177335811.48506376</v>
      </c>
      <c r="G1472">
        <v>5689271.9619047502</v>
      </c>
    </row>
    <row r="1473" spans="1:7" x14ac:dyDescent="0.25">
      <c r="A1473" t="s">
        <v>176</v>
      </c>
      <c r="B1473" s="4">
        <f>Table1[[#This Row],[ext_flow_capacity]]/Table1[[#This Row],[total_capacity]]</f>
        <v>1</v>
      </c>
      <c r="C1473" s="4">
        <f>Table1[[#This Row],[int_flows_capacity]]/Table1[[#This Row],[total_capacity]]</f>
        <v>0</v>
      </c>
      <c r="D1473">
        <v>2179800.16666666</v>
      </c>
      <c r="E1473">
        <v>2014</v>
      </c>
      <c r="F1473">
        <v>2179800.16666666</v>
      </c>
      <c r="G1473">
        <v>0</v>
      </c>
    </row>
    <row r="1474" spans="1:7" x14ac:dyDescent="0.25">
      <c r="A1474" t="s">
        <v>50</v>
      </c>
      <c r="B1474" s="4">
        <f>Table1[[#This Row],[ext_flow_capacity]]/Table1[[#This Row],[total_capacity]]</f>
        <v>1</v>
      </c>
      <c r="C1474" s="4">
        <f>Table1[[#This Row],[int_flows_capacity]]/Table1[[#This Row],[total_capacity]]</f>
        <v>0</v>
      </c>
      <c r="D1474">
        <v>4878842.63333333</v>
      </c>
      <c r="E1474">
        <v>2014</v>
      </c>
      <c r="F1474">
        <v>4878842.63333333</v>
      </c>
      <c r="G1474">
        <v>0</v>
      </c>
    </row>
    <row r="1475" spans="1:7" x14ac:dyDescent="0.25">
      <c r="A1475" t="s">
        <v>149</v>
      </c>
      <c r="B1475" s="4">
        <f>Table1[[#This Row],[ext_flow_capacity]]/Table1[[#This Row],[total_capacity]]</f>
        <v>0.94049024579493179</v>
      </c>
      <c r="C1475" s="4">
        <f>Table1[[#This Row],[int_flows_capacity]]/Table1[[#This Row],[total_capacity]]</f>
        <v>5.9509754205068197E-2</v>
      </c>
      <c r="D1475">
        <v>25666956.6689393</v>
      </c>
      <c r="E1475">
        <v>2014</v>
      </c>
      <c r="F1475">
        <v>27291039.735605959</v>
      </c>
      <c r="G1475">
        <v>1624083.0666666599</v>
      </c>
    </row>
    <row r="1476" spans="1:7" x14ac:dyDescent="0.25">
      <c r="A1476" t="s">
        <v>51</v>
      </c>
      <c r="B1476" s="4">
        <f>Table1[[#This Row],[ext_flow_capacity]]/Table1[[#This Row],[total_capacity]]</f>
        <v>1</v>
      </c>
      <c r="C1476" s="4">
        <f>Table1[[#This Row],[int_flows_capacity]]/Table1[[#This Row],[total_capacity]]</f>
        <v>0</v>
      </c>
      <c r="D1476">
        <v>368061174.69999897</v>
      </c>
      <c r="E1476">
        <v>2014</v>
      </c>
      <c r="F1476">
        <v>368061174.69999897</v>
      </c>
      <c r="G1476">
        <v>0</v>
      </c>
    </row>
    <row r="1477" spans="1:7" x14ac:dyDescent="0.25">
      <c r="A1477" t="s">
        <v>53</v>
      </c>
      <c r="B1477" s="4">
        <f>Table1[[#This Row],[ext_flow_capacity]]/Table1[[#This Row],[total_capacity]]</f>
        <v>0.84303963753276279</v>
      </c>
      <c r="C1477" s="4">
        <f>Table1[[#This Row],[int_flows_capacity]]/Table1[[#This Row],[total_capacity]]</f>
        <v>0.15696036246723716</v>
      </c>
      <c r="D1477">
        <v>403021</v>
      </c>
      <c r="E1477">
        <v>2014</v>
      </c>
      <c r="F1477">
        <v>478057</v>
      </c>
      <c r="G1477">
        <v>75036</v>
      </c>
    </row>
    <row r="1478" spans="1:7" x14ac:dyDescent="0.25">
      <c r="A1478" t="s">
        <v>102</v>
      </c>
      <c r="B1478" s="4">
        <f>Table1[[#This Row],[ext_flow_capacity]]/Table1[[#This Row],[total_capacity]]</f>
        <v>1</v>
      </c>
      <c r="C1478" s="4">
        <f>Table1[[#This Row],[int_flows_capacity]]/Table1[[#This Row],[total_capacity]]</f>
        <v>0</v>
      </c>
      <c r="D1478">
        <v>13755202.4060605</v>
      </c>
      <c r="E1478">
        <v>2014</v>
      </c>
      <c r="F1478">
        <v>13755202.4060605</v>
      </c>
      <c r="G1478">
        <v>0</v>
      </c>
    </row>
    <row r="1479" spans="1:7" x14ac:dyDescent="0.25">
      <c r="A1479" t="s">
        <v>54</v>
      </c>
      <c r="B1479" s="4">
        <f>Table1[[#This Row],[ext_flow_capacity]]/Table1[[#This Row],[total_capacity]]</f>
        <v>0.9201491069098795</v>
      </c>
      <c r="C1479" s="4">
        <f>Table1[[#This Row],[int_flows_capacity]]/Table1[[#This Row],[total_capacity]]</f>
        <v>7.9850893090120584E-2</v>
      </c>
      <c r="D1479">
        <v>62557353.391233698</v>
      </c>
      <c r="E1479">
        <v>2014</v>
      </c>
      <c r="F1479">
        <v>67986104.557900354</v>
      </c>
      <c r="G1479">
        <v>5428751.1666666605</v>
      </c>
    </row>
    <row r="1480" spans="1:7" x14ac:dyDescent="0.25">
      <c r="A1480" t="s">
        <v>55</v>
      </c>
      <c r="B1480" s="4">
        <f>Table1[[#This Row],[ext_flow_capacity]]/Table1[[#This Row],[total_capacity]]</f>
        <v>0.72453858848501862</v>
      </c>
      <c r="C1480" s="4">
        <f>Table1[[#This Row],[int_flows_capacity]]/Table1[[#This Row],[total_capacity]]</f>
        <v>0.27546141151498132</v>
      </c>
      <c r="D1480">
        <v>125783819.808549</v>
      </c>
      <c r="E1480">
        <v>2014</v>
      </c>
      <c r="F1480">
        <v>173605411.50963122</v>
      </c>
      <c r="G1480">
        <v>47821591.7010822</v>
      </c>
    </row>
    <row r="1481" spans="1:7" x14ac:dyDescent="0.25">
      <c r="A1481" t="s">
        <v>56</v>
      </c>
      <c r="B1481" s="4">
        <f>Table1[[#This Row],[ext_flow_capacity]]/Table1[[#This Row],[total_capacity]]</f>
        <v>0.90403851836561111</v>
      </c>
      <c r="C1481" s="4">
        <f>Table1[[#This Row],[int_flows_capacity]]/Table1[[#This Row],[total_capacity]]</f>
        <v>9.5961481634388862E-2</v>
      </c>
      <c r="D1481">
        <v>216596790.90191099</v>
      </c>
      <c r="E1481">
        <v>2014</v>
      </c>
      <c r="F1481">
        <v>239588011.46381569</v>
      </c>
      <c r="G1481">
        <v>22991220.561904699</v>
      </c>
    </row>
    <row r="1482" spans="1:7" x14ac:dyDescent="0.25">
      <c r="A1482" t="s">
        <v>57</v>
      </c>
      <c r="B1482" s="4">
        <f>Table1[[#This Row],[ext_flow_capacity]]/Table1[[#This Row],[total_capacity]]</f>
        <v>0.89810634956918378</v>
      </c>
      <c r="C1482" s="4">
        <f>Table1[[#This Row],[int_flows_capacity]]/Table1[[#This Row],[total_capacity]]</f>
        <v>0.10189365043081626</v>
      </c>
      <c r="D1482">
        <v>7404529.31071427</v>
      </c>
      <c r="E1482">
        <v>2014</v>
      </c>
      <c r="F1482">
        <v>8244601.8940476021</v>
      </c>
      <c r="G1482">
        <v>840072.58333333198</v>
      </c>
    </row>
    <row r="1483" spans="1:7" x14ac:dyDescent="0.25">
      <c r="A1483" t="s">
        <v>58</v>
      </c>
      <c r="B1483" s="4">
        <f>Table1[[#This Row],[ext_flow_capacity]]/Table1[[#This Row],[total_capacity]]</f>
        <v>0.72608023841359959</v>
      </c>
      <c r="C1483" s="4">
        <f>Table1[[#This Row],[int_flows_capacity]]/Table1[[#This Row],[total_capacity]]</f>
        <v>0.2739197615864003</v>
      </c>
      <c r="D1483">
        <v>533222747.57720399</v>
      </c>
      <c r="E1483">
        <v>2014</v>
      </c>
      <c r="F1483">
        <v>734385429.27739406</v>
      </c>
      <c r="G1483">
        <v>201162681.70019001</v>
      </c>
    </row>
    <row r="1484" spans="1:7" x14ac:dyDescent="0.25">
      <c r="A1484" t="s">
        <v>152</v>
      </c>
      <c r="B1484" s="4">
        <f>Table1[[#This Row],[ext_flow_capacity]]/Table1[[#This Row],[total_capacity]]</f>
        <v>0.95070740724048786</v>
      </c>
      <c r="C1484" s="4">
        <f>Table1[[#This Row],[int_flows_capacity]]/Table1[[#This Row],[total_capacity]]</f>
        <v>4.9292592759512165E-2</v>
      </c>
      <c r="D1484">
        <v>68388336.411038905</v>
      </c>
      <c r="E1484">
        <v>2014</v>
      </c>
      <c r="F1484">
        <v>71934157.544372231</v>
      </c>
      <c r="G1484">
        <v>3545821.13333333</v>
      </c>
    </row>
    <row r="1485" spans="1:7" x14ac:dyDescent="0.25">
      <c r="A1485" t="s">
        <v>59</v>
      </c>
      <c r="B1485" s="4">
        <f>Table1[[#This Row],[ext_flow_capacity]]/Table1[[#This Row],[total_capacity]]</f>
        <v>0.95465515952625513</v>
      </c>
      <c r="C1485" s="4">
        <f>Table1[[#This Row],[int_flows_capacity]]/Table1[[#This Row],[total_capacity]]</f>
        <v>4.5344840473744846E-2</v>
      </c>
      <c r="D1485">
        <v>8295855.1500000004</v>
      </c>
      <c r="E1485">
        <v>2014</v>
      </c>
      <c r="F1485">
        <v>8689897.1500000004</v>
      </c>
      <c r="G1485">
        <v>394042</v>
      </c>
    </row>
    <row r="1486" spans="1:7" x14ac:dyDescent="0.25">
      <c r="A1486" t="s">
        <v>153</v>
      </c>
      <c r="B1486" s="4">
        <f>Table1[[#This Row],[ext_flow_capacity]]/Table1[[#This Row],[total_capacity]]</f>
        <v>1</v>
      </c>
      <c r="C1486" s="4">
        <f>Table1[[#This Row],[int_flows_capacity]]/Table1[[#This Row],[total_capacity]]</f>
        <v>0</v>
      </c>
      <c r="D1486">
        <v>2101019.3803030201</v>
      </c>
      <c r="E1486">
        <v>2014</v>
      </c>
      <c r="F1486">
        <v>2101019.3803030201</v>
      </c>
      <c r="G1486">
        <v>0</v>
      </c>
    </row>
    <row r="1487" spans="1:7" x14ac:dyDescent="0.25">
      <c r="A1487" t="s">
        <v>60</v>
      </c>
      <c r="B1487" s="4">
        <f>Table1[[#This Row],[ext_flow_capacity]]/Table1[[#This Row],[total_capacity]]</f>
        <v>0.88173944761275325</v>
      </c>
      <c r="C1487" s="4">
        <f>Table1[[#This Row],[int_flows_capacity]]/Table1[[#This Row],[total_capacity]]</f>
        <v>0.11826055238724685</v>
      </c>
      <c r="D1487">
        <v>88703685.028499097</v>
      </c>
      <c r="E1487">
        <v>2014</v>
      </c>
      <c r="F1487">
        <v>100600790.02777749</v>
      </c>
      <c r="G1487">
        <v>11897104.9992784</v>
      </c>
    </row>
    <row r="1488" spans="1:7" x14ac:dyDescent="0.25">
      <c r="A1488" t="s">
        <v>61</v>
      </c>
      <c r="B1488" s="4">
        <f>Table1[[#This Row],[ext_flow_capacity]]/Table1[[#This Row],[total_capacity]]</f>
        <v>1</v>
      </c>
      <c r="C1488" s="4">
        <f>Table1[[#This Row],[int_flows_capacity]]/Table1[[#This Row],[total_capacity]]</f>
        <v>0</v>
      </c>
      <c r="D1488">
        <v>1234857</v>
      </c>
      <c r="E1488">
        <v>2014</v>
      </c>
      <c r="F1488">
        <v>1234857</v>
      </c>
      <c r="G1488">
        <v>0</v>
      </c>
    </row>
    <row r="1489" spans="1:7" x14ac:dyDescent="0.25">
      <c r="A1489" t="s">
        <v>62</v>
      </c>
      <c r="B1489" s="4">
        <f>Table1[[#This Row],[ext_flow_capacity]]/Table1[[#This Row],[total_capacity]]</f>
        <v>1</v>
      </c>
      <c r="C1489" s="4">
        <f>Table1[[#This Row],[int_flows_capacity]]/Table1[[#This Row],[total_capacity]]</f>
        <v>0</v>
      </c>
      <c r="D1489">
        <v>2738819.2</v>
      </c>
      <c r="E1489">
        <v>2014</v>
      </c>
      <c r="F1489">
        <v>2738819.2</v>
      </c>
      <c r="G1489">
        <v>0</v>
      </c>
    </row>
    <row r="1490" spans="1:7" x14ac:dyDescent="0.25">
      <c r="A1490" t="s">
        <v>63</v>
      </c>
      <c r="B1490" s="4">
        <f>Table1[[#This Row],[ext_flow_capacity]]/Table1[[#This Row],[total_capacity]]</f>
        <v>1</v>
      </c>
      <c r="C1490" s="4">
        <f>Table1[[#This Row],[int_flows_capacity]]/Table1[[#This Row],[total_capacity]]</f>
        <v>0</v>
      </c>
      <c r="D1490">
        <v>2412682</v>
      </c>
      <c r="E1490">
        <v>2014</v>
      </c>
      <c r="F1490">
        <v>2412682</v>
      </c>
      <c r="G1490">
        <v>0</v>
      </c>
    </row>
    <row r="1491" spans="1:7" x14ac:dyDescent="0.25">
      <c r="A1491" t="s">
        <v>64</v>
      </c>
      <c r="B1491" s="4">
        <f>Table1[[#This Row],[ext_flow_capacity]]/Table1[[#This Row],[total_capacity]]</f>
        <v>1</v>
      </c>
      <c r="C1491" s="4">
        <f>Table1[[#This Row],[int_flows_capacity]]/Table1[[#This Row],[total_capacity]]</f>
        <v>0</v>
      </c>
      <c r="D1491">
        <v>749840</v>
      </c>
      <c r="E1491">
        <v>2014</v>
      </c>
      <c r="F1491">
        <v>749840</v>
      </c>
      <c r="G1491">
        <v>0</v>
      </c>
    </row>
    <row r="1492" spans="1:7" x14ac:dyDescent="0.25">
      <c r="A1492" t="s">
        <v>65</v>
      </c>
      <c r="B1492" s="4">
        <f>Table1[[#This Row],[ext_flow_capacity]]/Table1[[#This Row],[total_capacity]]</f>
        <v>0.96654584451773295</v>
      </c>
      <c r="C1492" s="4">
        <f>Table1[[#This Row],[int_flows_capacity]]/Table1[[#This Row],[total_capacity]]</f>
        <v>3.3454155482266996E-2</v>
      </c>
      <c r="D1492">
        <v>33382733.090909</v>
      </c>
      <c r="E1492">
        <v>2014</v>
      </c>
      <c r="F1492">
        <v>34538178.690908991</v>
      </c>
      <c r="G1492">
        <v>1155445.5999999901</v>
      </c>
    </row>
    <row r="1493" spans="1:7" x14ac:dyDescent="0.25">
      <c r="A1493" t="s">
        <v>66</v>
      </c>
      <c r="B1493" s="4">
        <f>Table1[[#This Row],[ext_flow_capacity]]/Table1[[#This Row],[total_capacity]]</f>
        <v>1</v>
      </c>
      <c r="C1493" s="4">
        <f>Table1[[#This Row],[int_flows_capacity]]/Table1[[#This Row],[total_capacity]]</f>
        <v>0</v>
      </c>
      <c r="D1493">
        <v>2099193.2000000002</v>
      </c>
      <c r="E1493">
        <v>2014</v>
      </c>
      <c r="F1493">
        <v>2099193.2000000002</v>
      </c>
      <c r="G1493">
        <v>0</v>
      </c>
    </row>
    <row r="1494" spans="1:7" x14ac:dyDescent="0.25">
      <c r="A1494" t="s">
        <v>67</v>
      </c>
      <c r="B1494" s="4">
        <f>Table1[[#This Row],[ext_flow_capacity]]/Table1[[#This Row],[total_capacity]]</f>
        <v>1</v>
      </c>
      <c r="C1494" s="4">
        <f>Table1[[#This Row],[int_flows_capacity]]/Table1[[#This Row],[total_capacity]]</f>
        <v>0</v>
      </c>
      <c r="D1494">
        <v>4314131</v>
      </c>
      <c r="E1494">
        <v>2014</v>
      </c>
      <c r="F1494">
        <v>4314131</v>
      </c>
      <c r="G1494">
        <v>0</v>
      </c>
    </row>
    <row r="1495" spans="1:7" x14ac:dyDescent="0.25">
      <c r="A1495" t="s">
        <v>83</v>
      </c>
      <c r="B1495" s="4">
        <f>Table1[[#This Row],[ext_flow_capacity]]/Table1[[#This Row],[total_capacity]]</f>
        <v>1</v>
      </c>
      <c r="C1495" s="4">
        <f>Table1[[#This Row],[int_flows_capacity]]/Table1[[#This Row],[total_capacity]]</f>
        <v>0</v>
      </c>
      <c r="D1495">
        <v>2613542.4</v>
      </c>
      <c r="E1495">
        <v>2014</v>
      </c>
      <c r="F1495">
        <v>2613542.4</v>
      </c>
      <c r="G1495">
        <v>0</v>
      </c>
    </row>
    <row r="1496" spans="1:7" x14ac:dyDescent="0.25">
      <c r="A1496" t="s">
        <v>68</v>
      </c>
      <c r="B1496" s="4">
        <f>Table1[[#This Row],[ext_flow_capacity]]/Table1[[#This Row],[total_capacity]]</f>
        <v>0.99547955374176267</v>
      </c>
      <c r="C1496" s="4">
        <f>Table1[[#This Row],[int_flows_capacity]]/Table1[[#This Row],[total_capacity]]</f>
        <v>4.5204462582372953E-3</v>
      </c>
      <c r="D1496">
        <v>3810988.9999999902</v>
      </c>
      <c r="E1496">
        <v>2014</v>
      </c>
      <c r="F1496">
        <v>3828294.5999999903</v>
      </c>
      <c r="G1496">
        <v>17305.599999999999</v>
      </c>
    </row>
    <row r="1497" spans="1:7" x14ac:dyDescent="0.25">
      <c r="A1497" t="s">
        <v>30</v>
      </c>
      <c r="B1497" s="4">
        <f>Table1[[#This Row],[ext_flow_capacity]]/Table1[[#This Row],[total_capacity]]</f>
        <v>0.98430350215929052</v>
      </c>
      <c r="C1497" s="4">
        <f>Table1[[#This Row],[int_flows_capacity]]/Table1[[#This Row],[total_capacity]]</f>
        <v>1.569649784070954E-2</v>
      </c>
      <c r="D1497">
        <v>28845724.666630499</v>
      </c>
      <c r="E1497">
        <v>2014</v>
      </c>
      <c r="F1497">
        <v>29305721.866630498</v>
      </c>
      <c r="G1497">
        <v>459997.2</v>
      </c>
    </row>
    <row r="1498" spans="1:7" x14ac:dyDescent="0.25">
      <c r="A1498" t="s">
        <v>69</v>
      </c>
      <c r="B1498" s="4">
        <f>Table1[[#This Row],[ext_flow_capacity]]/Table1[[#This Row],[total_capacity]]</f>
        <v>0.94489977060783159</v>
      </c>
      <c r="C1498" s="4">
        <f>Table1[[#This Row],[int_flows_capacity]]/Table1[[#This Row],[total_capacity]]</f>
        <v>5.5100229392168389E-2</v>
      </c>
      <c r="D1498">
        <v>1065623</v>
      </c>
      <c r="E1498">
        <v>2014</v>
      </c>
      <c r="F1498">
        <v>1127763</v>
      </c>
      <c r="G1498">
        <v>62140</v>
      </c>
    </row>
    <row r="1499" spans="1:7" x14ac:dyDescent="0.25">
      <c r="A1499" t="s">
        <v>70</v>
      </c>
      <c r="B1499" s="4">
        <f>Table1[[#This Row],[ext_flow_capacity]]/Table1[[#This Row],[total_capacity]]</f>
        <v>0.95134672733969372</v>
      </c>
      <c r="C1499" s="4">
        <f>Table1[[#This Row],[int_flows_capacity]]/Table1[[#This Row],[total_capacity]]</f>
        <v>4.8653272660306293E-2</v>
      </c>
      <c r="D1499">
        <v>3330995.2</v>
      </c>
      <c r="E1499">
        <v>2014</v>
      </c>
      <c r="F1499">
        <v>3501347.2</v>
      </c>
      <c r="G1499">
        <v>170352</v>
      </c>
    </row>
    <row r="1500" spans="1:7" x14ac:dyDescent="0.25">
      <c r="A1500" t="s">
        <v>71</v>
      </c>
      <c r="B1500" s="4">
        <f>Table1[[#This Row],[ext_flow_capacity]]/Table1[[#This Row],[total_capacity]]</f>
        <v>1</v>
      </c>
      <c r="C1500" s="4">
        <f>Table1[[#This Row],[int_flows_capacity]]/Table1[[#This Row],[total_capacity]]</f>
        <v>0</v>
      </c>
      <c r="D1500">
        <v>3695532</v>
      </c>
      <c r="E1500">
        <v>2014</v>
      </c>
      <c r="F1500">
        <v>3695532</v>
      </c>
      <c r="G1500">
        <v>0</v>
      </c>
    </row>
    <row r="1501" spans="1:7" x14ac:dyDescent="0.25">
      <c r="A1501" t="s">
        <v>129</v>
      </c>
      <c r="B1501" s="4">
        <f>Table1[[#This Row],[ext_flow_capacity]]/Table1[[#This Row],[total_capacity]]</f>
        <v>1</v>
      </c>
      <c r="C1501" s="4">
        <f>Table1[[#This Row],[int_flows_capacity]]/Table1[[#This Row],[total_capacity]]</f>
        <v>0</v>
      </c>
      <c r="D1501">
        <v>3693890.8999999901</v>
      </c>
      <c r="E1501">
        <v>2014</v>
      </c>
      <c r="F1501">
        <v>3693890.8999999901</v>
      </c>
      <c r="G1501">
        <v>0</v>
      </c>
    </row>
    <row r="1502" spans="1:7" x14ac:dyDescent="0.25">
      <c r="A1502" t="s">
        <v>86</v>
      </c>
      <c r="B1502" s="4">
        <f>Table1[[#This Row],[ext_flow_capacity]]/Table1[[#This Row],[total_capacity]]</f>
        <v>1</v>
      </c>
      <c r="C1502" s="4">
        <f>Table1[[#This Row],[int_flows_capacity]]/Table1[[#This Row],[total_capacity]]</f>
        <v>0</v>
      </c>
      <c r="D1502">
        <v>2129838.4</v>
      </c>
      <c r="E1502">
        <v>2014</v>
      </c>
      <c r="F1502">
        <v>2129838.4</v>
      </c>
      <c r="G1502">
        <v>0</v>
      </c>
    </row>
    <row r="1503" spans="1:7" x14ac:dyDescent="0.25">
      <c r="A1503" t="s">
        <v>72</v>
      </c>
      <c r="B1503" s="4">
        <f>Table1[[#This Row],[ext_flow_capacity]]/Table1[[#This Row],[total_capacity]]</f>
        <v>0.98894686918045838</v>
      </c>
      <c r="C1503" s="4">
        <f>Table1[[#This Row],[int_flows_capacity]]/Table1[[#This Row],[total_capacity]]</f>
        <v>1.1053130819541637E-2</v>
      </c>
      <c r="D1503">
        <v>12017535.108333301</v>
      </c>
      <c r="E1503">
        <v>2014</v>
      </c>
      <c r="F1503">
        <v>12151851.108333301</v>
      </c>
      <c r="G1503">
        <v>134316</v>
      </c>
    </row>
    <row r="1504" spans="1:7" x14ac:dyDescent="0.25">
      <c r="A1504" t="s">
        <v>73</v>
      </c>
      <c r="B1504" s="4">
        <f>Table1[[#This Row],[ext_flow_capacity]]/Table1[[#This Row],[total_capacity]]</f>
        <v>1</v>
      </c>
      <c r="C1504" s="4">
        <f>Table1[[#This Row],[int_flows_capacity]]/Table1[[#This Row],[total_capacity]]</f>
        <v>0</v>
      </c>
      <c r="D1504">
        <v>2449257.2000000002</v>
      </c>
      <c r="E1504">
        <v>2014</v>
      </c>
      <c r="F1504">
        <v>2449257.2000000002</v>
      </c>
      <c r="G1504">
        <v>0</v>
      </c>
    </row>
    <row r="1505" spans="1:7" x14ac:dyDescent="0.25">
      <c r="A1505" t="s">
        <v>74</v>
      </c>
      <c r="B1505" s="4">
        <f>Table1[[#This Row],[ext_flow_capacity]]/Table1[[#This Row],[total_capacity]]</f>
        <v>0.84679964650927908</v>
      </c>
      <c r="C1505" s="4">
        <f>Table1[[#This Row],[int_flows_capacity]]/Table1[[#This Row],[total_capacity]]</f>
        <v>0.15320035349072086</v>
      </c>
      <c r="D1505">
        <v>871975</v>
      </c>
      <c r="E1505">
        <v>2014</v>
      </c>
      <c r="F1505">
        <v>1029730</v>
      </c>
      <c r="G1505">
        <v>157755</v>
      </c>
    </row>
    <row r="1506" spans="1:7" x14ac:dyDescent="0.25">
      <c r="A1506" t="s">
        <v>75</v>
      </c>
      <c r="B1506" s="4">
        <f>Table1[[#This Row],[ext_flow_capacity]]/Table1[[#This Row],[total_capacity]]</f>
        <v>0.93246913487364291</v>
      </c>
      <c r="C1506" s="4">
        <f>Table1[[#This Row],[int_flows_capacity]]/Table1[[#This Row],[total_capacity]]</f>
        <v>6.7530865126357045E-2</v>
      </c>
      <c r="D1506">
        <v>1611233</v>
      </c>
      <c r="E1506">
        <v>2014</v>
      </c>
      <c r="F1506">
        <v>1727921</v>
      </c>
      <c r="G1506">
        <v>116688</v>
      </c>
    </row>
    <row r="1507" spans="1:7" x14ac:dyDescent="0.25">
      <c r="A1507" t="s">
        <v>76</v>
      </c>
      <c r="B1507" s="4">
        <f>Table1[[#This Row],[ext_flow_capacity]]/Table1[[#This Row],[total_capacity]]</f>
        <v>1</v>
      </c>
      <c r="C1507" s="4">
        <f>Table1[[#This Row],[int_flows_capacity]]/Table1[[#This Row],[total_capacity]]</f>
        <v>0</v>
      </c>
      <c r="D1507">
        <v>505960</v>
      </c>
      <c r="E1507">
        <v>2014</v>
      </c>
      <c r="F1507">
        <v>505960</v>
      </c>
      <c r="G1507">
        <v>0</v>
      </c>
    </row>
    <row r="1508" spans="1:7" x14ac:dyDescent="0.25">
      <c r="A1508" t="s">
        <v>78</v>
      </c>
      <c r="B1508" s="4">
        <f>Table1[[#This Row],[ext_flow_capacity]]/Table1[[#This Row],[total_capacity]]</f>
        <v>1</v>
      </c>
      <c r="C1508" s="4">
        <f>Table1[[#This Row],[int_flows_capacity]]/Table1[[#This Row],[total_capacity]]</f>
        <v>0</v>
      </c>
      <c r="D1508">
        <v>514479</v>
      </c>
      <c r="E1508">
        <v>2014</v>
      </c>
      <c r="F1508">
        <v>514479</v>
      </c>
      <c r="G1508">
        <v>0</v>
      </c>
    </row>
    <row r="1509" spans="1:7" x14ac:dyDescent="0.25">
      <c r="A1509" t="s">
        <v>141</v>
      </c>
      <c r="B1509" s="4">
        <f>Table1[[#This Row],[ext_flow_capacity]]/Table1[[#This Row],[total_capacity]]</f>
        <v>0.92471529919477802</v>
      </c>
      <c r="C1509" s="4">
        <f>Table1[[#This Row],[int_flows_capacity]]/Table1[[#This Row],[total_capacity]]</f>
        <v>7.5284700805221982E-2</v>
      </c>
      <c r="D1509">
        <v>46296370.805952303</v>
      </c>
      <c r="E1509">
        <v>2014</v>
      </c>
      <c r="F1509">
        <v>50065540.005952291</v>
      </c>
      <c r="G1509">
        <v>3769169.1999999899</v>
      </c>
    </row>
    <row r="1510" spans="1:7" x14ac:dyDescent="0.25">
      <c r="A1510" t="s">
        <v>177</v>
      </c>
      <c r="B1510" s="4">
        <f>Table1[[#This Row],[ext_flow_capacity]]/Table1[[#This Row],[total_capacity]]</f>
        <v>1</v>
      </c>
      <c r="C1510" s="4">
        <f>Table1[[#This Row],[int_flows_capacity]]/Table1[[#This Row],[total_capacity]]</f>
        <v>0</v>
      </c>
      <c r="D1510">
        <v>358059</v>
      </c>
      <c r="E1510">
        <v>2014</v>
      </c>
      <c r="F1510">
        <v>358059</v>
      </c>
      <c r="G1510">
        <v>0</v>
      </c>
    </row>
    <row r="1511" spans="1:7" x14ac:dyDescent="0.25">
      <c r="A1511" t="s">
        <v>52</v>
      </c>
      <c r="B1511" s="4">
        <f>Table1[[#This Row],[ext_flow_capacity]]/Table1[[#This Row],[total_capacity]]</f>
        <v>1</v>
      </c>
      <c r="C1511" s="4">
        <f>Table1[[#This Row],[int_flows_capacity]]/Table1[[#This Row],[total_capacity]]</f>
        <v>0</v>
      </c>
      <c r="D1511">
        <v>15788507.547619</v>
      </c>
      <c r="E1511">
        <v>2014</v>
      </c>
      <c r="F1511">
        <v>15788507.547619</v>
      </c>
      <c r="G1511">
        <v>0</v>
      </c>
    </row>
    <row r="1512" spans="1:7" x14ac:dyDescent="0.25">
      <c r="A1512" t="s">
        <v>151</v>
      </c>
      <c r="B1512" s="4">
        <f>Table1[[#This Row],[ext_flow_capacity]]/Table1[[#This Row],[total_capacity]]</f>
        <v>0.88774459820731499</v>
      </c>
      <c r="C1512" s="4">
        <f>Table1[[#This Row],[int_flows_capacity]]/Table1[[#This Row],[total_capacity]]</f>
        <v>0.11225540179268495</v>
      </c>
      <c r="D1512">
        <v>1857345.16666666</v>
      </c>
      <c r="E1512">
        <v>2014</v>
      </c>
      <c r="F1512">
        <v>2092206.66666666</v>
      </c>
      <c r="G1512">
        <v>234861.5</v>
      </c>
    </row>
    <row r="1513" spans="1:7" x14ac:dyDescent="0.25">
      <c r="A1513" t="s">
        <v>9</v>
      </c>
      <c r="B1513" s="4">
        <f>Table1[[#This Row],[ext_flow_capacity]]/Table1[[#This Row],[total_capacity]]</f>
        <v>0.5960631137950293</v>
      </c>
      <c r="C1513" s="4">
        <f>Table1[[#This Row],[int_flows_capacity]]/Table1[[#This Row],[total_capacity]]</f>
        <v>0.4039368862049707</v>
      </c>
      <c r="D1513">
        <v>208841341.045454</v>
      </c>
      <c r="E1513">
        <v>2014</v>
      </c>
      <c r="F1513">
        <v>350367832.21796399</v>
      </c>
      <c r="G1513">
        <v>141526491.17251</v>
      </c>
    </row>
    <row r="1514" spans="1:7" x14ac:dyDescent="0.25">
      <c r="A1514" t="s">
        <v>81</v>
      </c>
      <c r="B1514" s="4">
        <f>Table1[[#This Row],[ext_flow_capacity]]/Table1[[#This Row],[total_capacity]]</f>
        <v>1</v>
      </c>
      <c r="C1514" s="4">
        <f>Table1[[#This Row],[int_flows_capacity]]/Table1[[#This Row],[total_capacity]]</f>
        <v>0</v>
      </c>
      <c r="D1514">
        <v>1168375</v>
      </c>
      <c r="E1514">
        <v>2014</v>
      </c>
      <c r="F1514">
        <v>1168375</v>
      </c>
      <c r="G1514">
        <v>0</v>
      </c>
    </row>
    <row r="1515" spans="1:7" x14ac:dyDescent="0.25">
      <c r="A1515" t="s">
        <v>180</v>
      </c>
      <c r="B1515" s="4">
        <f>Table1[[#This Row],[ext_flow_capacity]]/Table1[[#This Row],[total_capacity]]</f>
        <v>1</v>
      </c>
      <c r="C1515" s="4">
        <f>Table1[[#This Row],[int_flows_capacity]]/Table1[[#This Row],[total_capacity]]</f>
        <v>0</v>
      </c>
      <c r="D1515">
        <v>326300</v>
      </c>
      <c r="E1515">
        <v>2014</v>
      </c>
      <c r="F1515">
        <v>326300</v>
      </c>
      <c r="G1515">
        <v>0</v>
      </c>
    </row>
    <row r="1516" spans="1:7" x14ac:dyDescent="0.25">
      <c r="A1516" t="s">
        <v>87</v>
      </c>
      <c r="B1516" s="4">
        <f>Table1[[#This Row],[ext_flow_capacity]]/Table1[[#This Row],[total_capacity]]</f>
        <v>0.85532878169824411</v>
      </c>
      <c r="C1516" s="4">
        <f>Table1[[#This Row],[int_flows_capacity]]/Table1[[#This Row],[total_capacity]]</f>
        <v>0.144671218301756</v>
      </c>
      <c r="D1516">
        <v>16140229.7666666</v>
      </c>
      <c r="E1516">
        <v>2014</v>
      </c>
      <c r="F1516">
        <v>18870205.366666589</v>
      </c>
      <c r="G1516">
        <v>2729975.5999999898</v>
      </c>
    </row>
    <row r="1517" spans="1:7" x14ac:dyDescent="0.25">
      <c r="A1517" t="s">
        <v>6</v>
      </c>
      <c r="B1517" s="4">
        <f>Table1[[#This Row],[ext_flow_capacity]]/Table1[[#This Row],[total_capacity]]</f>
        <v>0.96496735505579945</v>
      </c>
      <c r="C1517" s="4">
        <f>Table1[[#This Row],[int_flows_capacity]]/Table1[[#This Row],[total_capacity]]</f>
        <v>3.503264494420056E-2</v>
      </c>
      <c r="D1517">
        <v>54779273.126947999</v>
      </c>
      <c r="E1517">
        <v>2014</v>
      </c>
      <c r="F1517">
        <v>56768006.544408306</v>
      </c>
      <c r="G1517">
        <v>1988733.41746031</v>
      </c>
    </row>
    <row r="1518" spans="1:7" x14ac:dyDescent="0.25">
      <c r="A1518" t="s">
        <v>89</v>
      </c>
      <c r="B1518" s="4">
        <f>Table1[[#This Row],[ext_flow_capacity]]/Table1[[#This Row],[total_capacity]]</f>
        <v>0.81351501091983003</v>
      </c>
      <c r="C1518" s="4">
        <f>Table1[[#This Row],[int_flows_capacity]]/Table1[[#This Row],[total_capacity]]</f>
        <v>0.18648498908016994</v>
      </c>
      <c r="D1518">
        <v>1149703.74999999</v>
      </c>
      <c r="E1518">
        <v>2014</v>
      </c>
      <c r="F1518">
        <v>1413254.4999999891</v>
      </c>
      <c r="G1518">
        <v>263550.74999999901</v>
      </c>
    </row>
    <row r="1519" spans="1:7" x14ac:dyDescent="0.25">
      <c r="A1519" t="s">
        <v>12</v>
      </c>
      <c r="B1519" s="4">
        <f>Table1[[#This Row],[ext_flow_capacity]]/Table1[[#This Row],[total_capacity]]</f>
        <v>0.97043221096596377</v>
      </c>
      <c r="C1519" s="4">
        <f>Table1[[#This Row],[int_flows_capacity]]/Table1[[#This Row],[total_capacity]]</f>
        <v>2.956778903403626E-2</v>
      </c>
      <c r="D1519">
        <v>21659327.142640602</v>
      </c>
      <c r="E1519">
        <v>2014</v>
      </c>
      <c r="F1519">
        <v>22319258.262337569</v>
      </c>
      <c r="G1519">
        <v>659931.119696968</v>
      </c>
    </row>
    <row r="1520" spans="1:7" x14ac:dyDescent="0.25">
      <c r="A1520" t="s">
        <v>90</v>
      </c>
      <c r="B1520" s="4">
        <f>Table1[[#This Row],[ext_flow_capacity]]/Table1[[#This Row],[total_capacity]]</f>
        <v>1</v>
      </c>
      <c r="C1520" s="4">
        <f>Table1[[#This Row],[int_flows_capacity]]/Table1[[#This Row],[total_capacity]]</f>
        <v>0</v>
      </c>
      <c r="D1520">
        <v>7885636.9746031603</v>
      </c>
      <c r="E1520">
        <v>2014</v>
      </c>
      <c r="F1520">
        <v>7885636.9746031603</v>
      </c>
      <c r="G1520">
        <v>0</v>
      </c>
    </row>
    <row r="1521" spans="1:7" x14ac:dyDescent="0.25">
      <c r="A1521" t="s">
        <v>91</v>
      </c>
      <c r="B1521" s="4">
        <f>Table1[[#This Row],[ext_flow_capacity]]/Table1[[#This Row],[total_capacity]]</f>
        <v>0.86252349186124166</v>
      </c>
      <c r="C1521" s="4">
        <f>Table1[[#This Row],[int_flows_capacity]]/Table1[[#This Row],[total_capacity]]</f>
        <v>0.13747650813875834</v>
      </c>
      <c r="D1521">
        <v>852971.32142857101</v>
      </c>
      <c r="E1521">
        <v>2014</v>
      </c>
      <c r="F1521">
        <v>988925.32142856997</v>
      </c>
      <c r="G1521">
        <v>135953.99999999901</v>
      </c>
    </row>
    <row r="1522" spans="1:7" x14ac:dyDescent="0.25">
      <c r="A1522" t="s">
        <v>92</v>
      </c>
      <c r="B1522" s="4">
        <f>Table1[[#This Row],[ext_flow_capacity]]/Table1[[#This Row],[total_capacity]]</f>
        <v>0.90549984412075968</v>
      </c>
      <c r="C1522" s="4">
        <f>Table1[[#This Row],[int_flows_capacity]]/Table1[[#This Row],[total_capacity]]</f>
        <v>9.4500155879240336E-2</v>
      </c>
      <c r="D1522">
        <v>2806029.1952380901</v>
      </c>
      <c r="E1522">
        <v>2014</v>
      </c>
      <c r="F1522">
        <v>3098873.1952380892</v>
      </c>
      <c r="G1522">
        <v>292843.99999999901</v>
      </c>
    </row>
    <row r="1523" spans="1:7" x14ac:dyDescent="0.25">
      <c r="A1523" t="s">
        <v>93</v>
      </c>
      <c r="B1523" s="4">
        <f>Table1[[#This Row],[ext_flow_capacity]]/Table1[[#This Row],[total_capacity]]</f>
        <v>1</v>
      </c>
      <c r="C1523" s="4">
        <f>Table1[[#This Row],[int_flows_capacity]]/Table1[[#This Row],[total_capacity]]</f>
        <v>0</v>
      </c>
      <c r="D1523">
        <v>3262817.3499999898</v>
      </c>
      <c r="E1523">
        <v>2014</v>
      </c>
      <c r="F1523">
        <v>3262817.3499999898</v>
      </c>
      <c r="G1523">
        <v>0</v>
      </c>
    </row>
    <row r="1524" spans="1:7" x14ac:dyDescent="0.25">
      <c r="A1524" t="s">
        <v>105</v>
      </c>
      <c r="B1524" s="4">
        <f>Table1[[#This Row],[ext_flow_capacity]]/Table1[[#This Row],[total_capacity]]</f>
        <v>1</v>
      </c>
      <c r="C1524" s="4">
        <f>Table1[[#This Row],[int_flows_capacity]]/Table1[[#This Row],[total_capacity]]</f>
        <v>0</v>
      </c>
      <c r="D1524">
        <v>2811220.8249999899</v>
      </c>
      <c r="E1524">
        <v>2014</v>
      </c>
      <c r="F1524">
        <v>2811220.8249999899</v>
      </c>
      <c r="G1524">
        <v>0</v>
      </c>
    </row>
    <row r="1525" spans="1:7" x14ac:dyDescent="0.25">
      <c r="A1525" t="s">
        <v>94</v>
      </c>
      <c r="B1525" s="4">
        <f>Table1[[#This Row],[ext_flow_capacity]]/Table1[[#This Row],[total_capacity]]</f>
        <v>0.89700493083057831</v>
      </c>
      <c r="C1525" s="4">
        <f>Table1[[#This Row],[int_flows_capacity]]/Table1[[#This Row],[total_capacity]]</f>
        <v>0.10299506916942176</v>
      </c>
      <c r="D1525">
        <v>2213554.0285714199</v>
      </c>
      <c r="E1525">
        <v>2014</v>
      </c>
      <c r="F1525">
        <v>2467716.6785714189</v>
      </c>
      <c r="G1525">
        <v>254162.649999999</v>
      </c>
    </row>
    <row r="1526" spans="1:7" x14ac:dyDescent="0.25">
      <c r="A1526" t="s">
        <v>166</v>
      </c>
      <c r="B1526" s="4">
        <f>Table1[[#This Row],[ext_flow_capacity]]/Table1[[#This Row],[total_capacity]]</f>
        <v>1</v>
      </c>
      <c r="C1526" s="4">
        <f>Table1[[#This Row],[int_flows_capacity]]/Table1[[#This Row],[total_capacity]]</f>
        <v>0</v>
      </c>
      <c r="D1526">
        <v>503395.74999999901</v>
      </c>
      <c r="E1526">
        <v>2014</v>
      </c>
      <c r="F1526">
        <v>503395.74999999901</v>
      </c>
      <c r="G1526">
        <v>0</v>
      </c>
    </row>
    <row r="1527" spans="1:7" x14ac:dyDescent="0.25">
      <c r="A1527" t="s">
        <v>95</v>
      </c>
      <c r="B1527" s="4">
        <f>Table1[[#This Row],[ext_flow_capacity]]/Table1[[#This Row],[total_capacity]]</f>
        <v>1</v>
      </c>
      <c r="C1527" s="4">
        <f>Table1[[#This Row],[int_flows_capacity]]/Table1[[#This Row],[total_capacity]]</f>
        <v>0</v>
      </c>
      <c r="D1527">
        <v>1512525.0333333299</v>
      </c>
      <c r="E1527">
        <v>2014</v>
      </c>
      <c r="F1527">
        <v>1512525.0333333299</v>
      </c>
      <c r="G1527">
        <v>0</v>
      </c>
    </row>
    <row r="1528" spans="1:7" x14ac:dyDescent="0.25">
      <c r="A1528" t="s">
        <v>38</v>
      </c>
      <c r="B1528" s="4">
        <f>Table1[[#This Row],[ext_flow_capacity]]/Table1[[#This Row],[total_capacity]]</f>
        <v>0.88370088607348352</v>
      </c>
      <c r="C1528" s="4">
        <f>Table1[[#This Row],[int_flows_capacity]]/Table1[[#This Row],[total_capacity]]</f>
        <v>0.11629911392651648</v>
      </c>
      <c r="D1528">
        <v>1661875.62499999</v>
      </c>
      <c r="E1528">
        <v>2014</v>
      </c>
      <c r="F1528">
        <v>1880586.12499999</v>
      </c>
      <c r="G1528">
        <v>218710.5</v>
      </c>
    </row>
    <row r="1529" spans="1:7" x14ac:dyDescent="0.25">
      <c r="A1529" t="s">
        <v>85</v>
      </c>
      <c r="B1529" s="4">
        <f>Table1[[#This Row],[ext_flow_capacity]]/Table1[[#This Row],[total_capacity]]</f>
        <v>0.88298322309393773</v>
      </c>
      <c r="C1529" s="4">
        <f>Table1[[#This Row],[int_flows_capacity]]/Table1[[#This Row],[total_capacity]]</f>
        <v>0.11701677690606223</v>
      </c>
      <c r="D1529">
        <v>43211139.596103802</v>
      </c>
      <c r="E1529">
        <v>2014</v>
      </c>
      <c r="F1529">
        <v>48937667.744913325</v>
      </c>
      <c r="G1529">
        <v>5726528.1488095196</v>
      </c>
    </row>
    <row r="1530" spans="1:7" x14ac:dyDescent="0.25">
      <c r="A1530" t="s">
        <v>100</v>
      </c>
      <c r="B1530" s="4">
        <f>Table1[[#This Row],[ext_flow_capacity]]/Table1[[#This Row],[total_capacity]]</f>
        <v>1</v>
      </c>
      <c r="C1530" s="4">
        <f>Table1[[#This Row],[int_flows_capacity]]/Table1[[#This Row],[total_capacity]]</f>
        <v>0</v>
      </c>
      <c r="D1530">
        <v>8501347.4666666593</v>
      </c>
      <c r="E1530">
        <v>2014</v>
      </c>
      <c r="F1530">
        <v>8501347.4666666593</v>
      </c>
      <c r="G1530">
        <v>0</v>
      </c>
    </row>
    <row r="1531" spans="1:7" x14ac:dyDescent="0.25">
      <c r="A1531" t="s">
        <v>101</v>
      </c>
      <c r="B1531" s="4">
        <f>Table1[[#This Row],[ext_flow_capacity]]/Table1[[#This Row],[total_capacity]]</f>
        <v>1</v>
      </c>
      <c r="C1531" s="4">
        <f>Table1[[#This Row],[int_flows_capacity]]/Table1[[#This Row],[total_capacity]]</f>
        <v>0</v>
      </c>
      <c r="D1531">
        <v>549336.64583333302</v>
      </c>
      <c r="E1531">
        <v>2014</v>
      </c>
      <c r="F1531">
        <v>549336.64583333302</v>
      </c>
      <c r="G1531">
        <v>0</v>
      </c>
    </row>
    <row r="1532" spans="1:7" x14ac:dyDescent="0.25">
      <c r="A1532" t="s">
        <v>103</v>
      </c>
      <c r="B1532" s="4">
        <f>Table1[[#This Row],[ext_flow_capacity]]/Table1[[#This Row],[total_capacity]]</f>
        <v>0.84802101330115776</v>
      </c>
      <c r="C1532" s="4">
        <f>Table1[[#This Row],[int_flows_capacity]]/Table1[[#This Row],[total_capacity]]</f>
        <v>0.15197898669884224</v>
      </c>
      <c r="D1532">
        <v>78172603.434054703</v>
      </c>
      <c r="E1532">
        <v>2014</v>
      </c>
      <c r="F1532">
        <v>92182389.596392304</v>
      </c>
      <c r="G1532">
        <v>14009786.162337599</v>
      </c>
    </row>
    <row r="1533" spans="1:7" x14ac:dyDescent="0.25">
      <c r="A1533" t="s">
        <v>79</v>
      </c>
      <c r="B1533" s="4">
        <f>Table1[[#This Row],[ext_flow_capacity]]/Table1[[#This Row],[total_capacity]]</f>
        <v>0.96489645429811488</v>
      </c>
      <c r="C1533" s="4">
        <f>Table1[[#This Row],[int_flows_capacity]]/Table1[[#This Row],[total_capacity]]</f>
        <v>3.5103545701885175E-2</v>
      </c>
      <c r="D1533">
        <v>66180593.082286999</v>
      </c>
      <c r="E1533">
        <v>2014</v>
      </c>
      <c r="F1533">
        <v>68588285.082286984</v>
      </c>
      <c r="G1533">
        <v>2407691.9999999902</v>
      </c>
    </row>
    <row r="1534" spans="1:7" x14ac:dyDescent="0.25">
      <c r="A1534" t="s">
        <v>104</v>
      </c>
      <c r="B1534" s="4">
        <f>Table1[[#This Row],[ext_flow_capacity]]/Table1[[#This Row],[total_capacity]]</f>
        <v>0.99565311672930168</v>
      </c>
      <c r="C1534" s="4">
        <f>Table1[[#This Row],[int_flows_capacity]]/Table1[[#This Row],[total_capacity]]</f>
        <v>4.3468832706982973E-3</v>
      </c>
      <c r="D1534">
        <v>15497148.7932539</v>
      </c>
      <c r="E1534">
        <v>2014</v>
      </c>
      <c r="F1534">
        <v>15564807.193253901</v>
      </c>
      <c r="G1534">
        <v>67658.399999999907</v>
      </c>
    </row>
    <row r="1535" spans="1:7" x14ac:dyDescent="0.25">
      <c r="A1535" t="s">
        <v>123</v>
      </c>
      <c r="B1535" s="4">
        <f>Table1[[#This Row],[ext_flow_capacity]]/Table1[[#This Row],[total_capacity]]</f>
        <v>0.95230554375773446</v>
      </c>
      <c r="C1535" s="4">
        <f>Table1[[#This Row],[int_flows_capacity]]/Table1[[#This Row],[total_capacity]]</f>
        <v>4.7694456242265454E-2</v>
      </c>
      <c r="D1535">
        <v>109707796.03124</v>
      </c>
      <c r="E1535">
        <v>2014</v>
      </c>
      <c r="F1535">
        <v>115202307.44256756</v>
      </c>
      <c r="G1535">
        <v>5494511.4113275502</v>
      </c>
    </row>
    <row r="1536" spans="1:7" x14ac:dyDescent="0.25">
      <c r="A1536" t="s">
        <v>106</v>
      </c>
      <c r="B1536" s="4">
        <f>Table1[[#This Row],[ext_flow_capacity]]/Table1[[#This Row],[total_capacity]]</f>
        <v>0.98172577625968782</v>
      </c>
      <c r="C1536" s="4">
        <f>Table1[[#This Row],[int_flows_capacity]]/Table1[[#This Row],[total_capacity]]</f>
        <v>1.8274223740312241E-2</v>
      </c>
      <c r="D1536">
        <v>42176135.454256698</v>
      </c>
      <c r="E1536">
        <v>2014</v>
      </c>
      <c r="F1536">
        <v>42961218.370923363</v>
      </c>
      <c r="G1536">
        <v>785082.91666666605</v>
      </c>
    </row>
    <row r="1537" spans="1:7" x14ac:dyDescent="0.25">
      <c r="A1537" t="s">
        <v>181</v>
      </c>
      <c r="B1537" s="4">
        <f>Table1[[#This Row],[ext_flow_capacity]]/Table1[[#This Row],[total_capacity]]</f>
        <v>1</v>
      </c>
      <c r="C1537" s="4">
        <f>Table1[[#This Row],[int_flows_capacity]]/Table1[[#This Row],[total_capacity]]</f>
        <v>0</v>
      </c>
      <c r="D1537">
        <v>32656</v>
      </c>
      <c r="E1537">
        <v>2014</v>
      </c>
      <c r="F1537">
        <v>32656</v>
      </c>
      <c r="G1537">
        <v>0</v>
      </c>
    </row>
    <row r="1538" spans="1:7" x14ac:dyDescent="0.25">
      <c r="A1538" t="s">
        <v>107</v>
      </c>
      <c r="B1538" s="4">
        <f>Table1[[#This Row],[ext_flow_capacity]]/Table1[[#This Row],[total_capacity]]</f>
        <v>0.99966247713302114</v>
      </c>
      <c r="C1538" s="4">
        <f>Table1[[#This Row],[int_flows_capacity]]/Table1[[#This Row],[total_capacity]]</f>
        <v>3.3752286697884038E-4</v>
      </c>
      <c r="D1538">
        <v>40351048.538924903</v>
      </c>
      <c r="E1538">
        <v>2014</v>
      </c>
      <c r="F1538">
        <v>40364672.538924903</v>
      </c>
      <c r="G1538">
        <v>13624</v>
      </c>
    </row>
    <row r="1539" spans="1:7" x14ac:dyDescent="0.25">
      <c r="A1539" t="s">
        <v>108</v>
      </c>
      <c r="B1539" s="4">
        <f>Table1[[#This Row],[ext_flow_capacity]]/Table1[[#This Row],[total_capacity]]</f>
        <v>1</v>
      </c>
      <c r="C1539" s="4">
        <f>Table1[[#This Row],[int_flows_capacity]]/Table1[[#This Row],[total_capacity]]</f>
        <v>0</v>
      </c>
      <c r="D1539">
        <v>602452.5</v>
      </c>
      <c r="E1539">
        <v>2014</v>
      </c>
      <c r="F1539">
        <v>602452.5</v>
      </c>
      <c r="G1539">
        <v>0</v>
      </c>
    </row>
    <row r="1540" spans="1:7" x14ac:dyDescent="0.25">
      <c r="A1540" t="s">
        <v>161</v>
      </c>
      <c r="B1540" s="4">
        <f>Table1[[#This Row],[ext_flow_capacity]]/Table1[[#This Row],[total_capacity]]</f>
        <v>0.87629661463929209</v>
      </c>
      <c r="C1540" s="4">
        <f>Table1[[#This Row],[int_flows_capacity]]/Table1[[#This Row],[total_capacity]]</f>
        <v>0.12370338536070793</v>
      </c>
      <c r="D1540">
        <v>179434</v>
      </c>
      <c r="E1540">
        <v>2014</v>
      </c>
      <c r="F1540">
        <v>204764</v>
      </c>
      <c r="G1540">
        <v>25330</v>
      </c>
    </row>
    <row r="1541" spans="1:7" x14ac:dyDescent="0.25">
      <c r="A1541" t="s">
        <v>110</v>
      </c>
      <c r="B1541" s="4">
        <f>Table1[[#This Row],[ext_flow_capacity]]/Table1[[#This Row],[total_capacity]]</f>
        <v>0.93644255420170408</v>
      </c>
      <c r="C1541" s="4">
        <f>Table1[[#This Row],[int_flows_capacity]]/Table1[[#This Row],[total_capacity]]</f>
        <v>6.3557445798295878E-2</v>
      </c>
      <c r="D1541">
        <v>4584715.8571428498</v>
      </c>
      <c r="E1541">
        <v>2014</v>
      </c>
      <c r="F1541">
        <v>4895885.8571428498</v>
      </c>
      <c r="G1541">
        <v>311170</v>
      </c>
    </row>
    <row r="1542" spans="1:7" x14ac:dyDescent="0.25">
      <c r="A1542" t="s">
        <v>182</v>
      </c>
      <c r="B1542" s="4">
        <f>Table1[[#This Row],[ext_flow_capacity]]/Table1[[#This Row],[total_capacity]]</f>
        <v>1</v>
      </c>
      <c r="C1542" s="4">
        <f>Table1[[#This Row],[int_flows_capacity]]/Table1[[#This Row],[total_capacity]]</f>
        <v>0</v>
      </c>
      <c r="D1542">
        <v>236140</v>
      </c>
      <c r="E1542">
        <v>2014</v>
      </c>
      <c r="F1542">
        <v>236140</v>
      </c>
      <c r="G1542">
        <v>0</v>
      </c>
    </row>
    <row r="1543" spans="1:7" x14ac:dyDescent="0.25">
      <c r="A1543" t="s">
        <v>111</v>
      </c>
      <c r="B1543" s="4">
        <f>Table1[[#This Row],[ext_flow_capacity]]/Table1[[#This Row],[total_capacity]]</f>
        <v>0.95377710932521531</v>
      </c>
      <c r="C1543" s="4">
        <f>Table1[[#This Row],[int_flows_capacity]]/Table1[[#This Row],[total_capacity]]</f>
        <v>4.6222890674784745E-2</v>
      </c>
      <c r="D1543">
        <v>315808</v>
      </c>
      <c r="E1543">
        <v>2014</v>
      </c>
      <c r="F1543">
        <v>331113</v>
      </c>
      <c r="G1543">
        <v>15305</v>
      </c>
    </row>
    <row r="1544" spans="1:7" x14ac:dyDescent="0.25">
      <c r="A1544" t="s">
        <v>112</v>
      </c>
      <c r="B1544" s="4">
        <f>Table1[[#This Row],[ext_flow_capacity]]/Table1[[#This Row],[total_capacity]]</f>
        <v>1</v>
      </c>
      <c r="C1544" s="4">
        <f>Table1[[#This Row],[int_flows_capacity]]/Table1[[#This Row],[total_capacity]]</f>
        <v>0</v>
      </c>
      <c r="D1544">
        <v>4226932.76190475</v>
      </c>
      <c r="E1544">
        <v>2014</v>
      </c>
      <c r="F1544">
        <v>4226932.76190475</v>
      </c>
      <c r="G1544">
        <v>0</v>
      </c>
    </row>
    <row r="1545" spans="1:7" x14ac:dyDescent="0.25">
      <c r="A1545" t="s">
        <v>113</v>
      </c>
      <c r="B1545" s="4">
        <f>Table1[[#This Row],[ext_flow_capacity]]/Table1[[#This Row],[total_capacity]]</f>
        <v>0.60160223943001245</v>
      </c>
      <c r="C1545" s="4">
        <f>Table1[[#This Row],[int_flows_capacity]]/Table1[[#This Row],[total_capacity]]</f>
        <v>0.39839776056998749</v>
      </c>
      <c r="D1545">
        <v>45259103.165872999</v>
      </c>
      <c r="E1545">
        <v>2014</v>
      </c>
      <c r="F1545">
        <v>75230941.973809302</v>
      </c>
      <c r="G1545">
        <v>29971838.8079363</v>
      </c>
    </row>
    <row r="1546" spans="1:7" x14ac:dyDescent="0.25">
      <c r="A1546" t="s">
        <v>114</v>
      </c>
      <c r="B1546" s="4">
        <f>Table1[[#This Row],[ext_flow_capacity]]/Table1[[#This Row],[total_capacity]]</f>
        <v>1</v>
      </c>
      <c r="C1546" s="4">
        <f>Table1[[#This Row],[int_flows_capacity]]/Table1[[#This Row],[total_capacity]]</f>
        <v>0</v>
      </c>
      <c r="D1546">
        <v>1587935.9047619</v>
      </c>
      <c r="E1546">
        <v>2014</v>
      </c>
      <c r="F1546">
        <v>1587935.9047619</v>
      </c>
      <c r="G1546">
        <v>0</v>
      </c>
    </row>
    <row r="1547" spans="1:7" x14ac:dyDescent="0.25">
      <c r="A1547" t="s">
        <v>116</v>
      </c>
      <c r="B1547" s="4">
        <f>Table1[[#This Row],[ext_flow_capacity]]/Table1[[#This Row],[total_capacity]]</f>
        <v>0.98712381849741804</v>
      </c>
      <c r="C1547" s="4">
        <f>Table1[[#This Row],[int_flows_capacity]]/Table1[[#This Row],[total_capacity]]</f>
        <v>1.2876181502581983E-2</v>
      </c>
      <c r="D1547">
        <v>2177989.4666666598</v>
      </c>
      <c r="E1547">
        <v>2014</v>
      </c>
      <c r="F1547">
        <v>2206399.4666666598</v>
      </c>
      <c r="G1547">
        <v>28410</v>
      </c>
    </row>
    <row r="1548" spans="1:7" x14ac:dyDescent="0.25">
      <c r="A1548" t="s">
        <v>117</v>
      </c>
      <c r="B1548" s="4">
        <f>Table1[[#This Row],[ext_flow_capacity]]/Table1[[#This Row],[total_capacity]]</f>
        <v>1</v>
      </c>
      <c r="C1548" s="4">
        <f>Table1[[#This Row],[int_flows_capacity]]/Table1[[#This Row],[total_capacity]]</f>
        <v>0</v>
      </c>
      <c r="D1548">
        <v>752377.5</v>
      </c>
      <c r="E1548">
        <v>2014</v>
      </c>
      <c r="F1548">
        <v>752377.5</v>
      </c>
      <c r="G1548">
        <v>0</v>
      </c>
    </row>
    <row r="1549" spans="1:7" x14ac:dyDescent="0.25">
      <c r="A1549" t="s">
        <v>118</v>
      </c>
      <c r="B1549" s="4">
        <f>Table1[[#This Row],[ext_flow_capacity]]/Table1[[#This Row],[total_capacity]]</f>
        <v>0.94930824506555922</v>
      </c>
      <c r="C1549" s="4">
        <f>Table1[[#This Row],[int_flows_capacity]]/Table1[[#This Row],[total_capacity]]</f>
        <v>5.0691754934440766E-2</v>
      </c>
      <c r="D1549">
        <v>1627570</v>
      </c>
      <c r="E1549">
        <v>2014</v>
      </c>
      <c r="F1549">
        <v>1714480</v>
      </c>
      <c r="G1549">
        <v>86910</v>
      </c>
    </row>
    <row r="1550" spans="1:7" x14ac:dyDescent="0.25">
      <c r="A1550" t="s">
        <v>120</v>
      </c>
      <c r="B1550" s="4">
        <f>Table1[[#This Row],[ext_flow_capacity]]/Table1[[#This Row],[total_capacity]]</f>
        <v>1</v>
      </c>
      <c r="C1550" s="4">
        <f>Table1[[#This Row],[int_flows_capacity]]/Table1[[#This Row],[total_capacity]]</f>
        <v>0</v>
      </c>
      <c r="D1550">
        <v>765577.5</v>
      </c>
      <c r="E1550">
        <v>2014</v>
      </c>
      <c r="F1550">
        <v>765577.5</v>
      </c>
      <c r="G1550">
        <v>0</v>
      </c>
    </row>
    <row r="1551" spans="1:7" x14ac:dyDescent="0.25">
      <c r="A1551" t="s">
        <v>189</v>
      </c>
      <c r="B1551" s="4">
        <f>Table1[[#This Row],[ext_flow_capacity]]/Table1[[#This Row],[total_capacity]]</f>
        <v>1</v>
      </c>
      <c r="C1551" s="4">
        <f>Table1[[#This Row],[int_flows_capacity]]/Table1[[#This Row],[total_capacity]]</f>
        <v>0</v>
      </c>
      <c r="D1551">
        <v>4608</v>
      </c>
      <c r="E1551">
        <v>2014</v>
      </c>
      <c r="F1551">
        <v>4608</v>
      </c>
      <c r="G1551">
        <v>0</v>
      </c>
    </row>
    <row r="1552" spans="1:7" x14ac:dyDescent="0.25">
      <c r="A1552" t="s">
        <v>25</v>
      </c>
      <c r="B1552" s="4">
        <f>Table1[[#This Row],[ext_flow_capacity]]/Table1[[#This Row],[total_capacity]]</f>
        <v>0.76544608170761563</v>
      </c>
      <c r="C1552" s="4">
        <f>Table1[[#This Row],[int_flows_capacity]]/Table1[[#This Row],[total_capacity]]</f>
        <v>0.23455391829238434</v>
      </c>
      <c r="D1552">
        <v>35615291.061904699</v>
      </c>
      <c r="E1552">
        <v>2014</v>
      </c>
      <c r="F1552">
        <v>46528804.4619046</v>
      </c>
      <c r="G1552">
        <v>10913513.3999999</v>
      </c>
    </row>
    <row r="1553" spans="1:7" x14ac:dyDescent="0.25">
      <c r="A1553" t="s">
        <v>122</v>
      </c>
      <c r="B1553" s="4">
        <f>Table1[[#This Row],[ext_flow_capacity]]/Table1[[#This Row],[total_capacity]]</f>
        <v>1</v>
      </c>
      <c r="C1553" s="4">
        <f>Table1[[#This Row],[int_flows_capacity]]/Table1[[#This Row],[total_capacity]]</f>
        <v>0</v>
      </c>
      <c r="D1553">
        <v>26982</v>
      </c>
      <c r="E1553">
        <v>2014</v>
      </c>
      <c r="F1553">
        <v>26982</v>
      </c>
      <c r="G1553">
        <v>0</v>
      </c>
    </row>
    <row r="1554" spans="1:7" x14ac:dyDescent="0.25">
      <c r="A1554" t="s">
        <v>185</v>
      </c>
      <c r="B1554" s="4">
        <f>Table1[[#This Row],[ext_flow_capacity]]/Table1[[#This Row],[total_capacity]]</f>
        <v>1</v>
      </c>
      <c r="C1554" s="4">
        <f>Table1[[#This Row],[int_flows_capacity]]/Table1[[#This Row],[total_capacity]]</f>
        <v>0</v>
      </c>
      <c r="D1554">
        <v>44760</v>
      </c>
      <c r="E1554">
        <v>2014</v>
      </c>
      <c r="F1554">
        <v>44760</v>
      </c>
      <c r="G1554">
        <v>0</v>
      </c>
    </row>
    <row r="1555" spans="1:7" x14ac:dyDescent="0.25">
      <c r="A1555" t="s">
        <v>115</v>
      </c>
      <c r="B1555" s="4">
        <f>Table1[[#This Row],[ext_flow_capacity]]/Table1[[#This Row],[total_capacity]]</f>
        <v>0.66471184626849034</v>
      </c>
      <c r="C1555" s="4">
        <f>Table1[[#This Row],[int_flows_capacity]]/Table1[[#This Row],[total_capacity]]</f>
        <v>0.33528815373150966</v>
      </c>
      <c r="D1555">
        <v>5882342.9999999898</v>
      </c>
      <c r="E1555">
        <v>2014</v>
      </c>
      <c r="F1555">
        <v>8849463.1666666493</v>
      </c>
      <c r="G1555">
        <v>2967120.16666666</v>
      </c>
    </row>
    <row r="1556" spans="1:7" x14ac:dyDescent="0.25">
      <c r="A1556" t="s">
        <v>124</v>
      </c>
      <c r="B1556" s="4">
        <f>Table1[[#This Row],[ext_flow_capacity]]/Table1[[#This Row],[total_capacity]]</f>
        <v>0.79537271524470776</v>
      </c>
      <c r="C1556" s="4">
        <f>Table1[[#This Row],[int_flows_capacity]]/Table1[[#This Row],[total_capacity]]</f>
        <v>0.20462728475529232</v>
      </c>
      <c r="D1556">
        <v>29067930.022222102</v>
      </c>
      <c r="E1556">
        <v>2014</v>
      </c>
      <c r="F1556">
        <v>36546300.199999869</v>
      </c>
      <c r="G1556">
        <v>7478370.17777777</v>
      </c>
    </row>
    <row r="1557" spans="1:7" x14ac:dyDescent="0.25">
      <c r="A1557" t="s">
        <v>126</v>
      </c>
      <c r="B1557" s="4">
        <f>Table1[[#This Row],[ext_flow_capacity]]/Table1[[#This Row],[total_capacity]]</f>
        <v>1</v>
      </c>
      <c r="C1557" s="4">
        <f>Table1[[#This Row],[int_flows_capacity]]/Table1[[#This Row],[total_capacity]]</f>
        <v>0</v>
      </c>
      <c r="D1557">
        <v>660843.83333333198</v>
      </c>
      <c r="E1557">
        <v>2014</v>
      </c>
      <c r="F1557">
        <v>660843.83333333198</v>
      </c>
      <c r="G1557">
        <v>0</v>
      </c>
    </row>
    <row r="1558" spans="1:7" x14ac:dyDescent="0.25">
      <c r="A1558" t="s">
        <v>127</v>
      </c>
      <c r="B1558" s="4">
        <f>Table1[[#This Row],[ext_flow_capacity]]/Table1[[#This Row],[total_capacity]]</f>
        <v>1</v>
      </c>
      <c r="C1558" s="4">
        <f>Table1[[#This Row],[int_flows_capacity]]/Table1[[#This Row],[total_capacity]]</f>
        <v>0</v>
      </c>
      <c r="D1558">
        <v>2146759.3333333302</v>
      </c>
      <c r="E1558">
        <v>2014</v>
      </c>
      <c r="F1558">
        <v>2146759.3333333302</v>
      </c>
      <c r="G1558">
        <v>0</v>
      </c>
    </row>
    <row r="1559" spans="1:7" x14ac:dyDescent="0.25">
      <c r="A1559" t="s">
        <v>187</v>
      </c>
      <c r="B1559" s="4">
        <f>Table1[[#This Row],[ext_flow_capacity]]/Table1[[#This Row],[total_capacity]]</f>
        <v>1</v>
      </c>
      <c r="C1559" s="4">
        <f>Table1[[#This Row],[int_flows_capacity]]/Table1[[#This Row],[total_capacity]]</f>
        <v>0</v>
      </c>
      <c r="D1559">
        <v>1009793.1999999901</v>
      </c>
      <c r="E1559">
        <v>2014</v>
      </c>
      <c r="F1559">
        <v>1009793.1999999901</v>
      </c>
      <c r="G1559">
        <v>0</v>
      </c>
    </row>
    <row r="1560" spans="1:7" x14ac:dyDescent="0.25">
      <c r="A1560" t="s">
        <v>128</v>
      </c>
      <c r="B1560" s="4">
        <f>Table1[[#This Row],[ext_flow_capacity]]/Table1[[#This Row],[total_capacity]]</f>
        <v>1</v>
      </c>
      <c r="C1560" s="4">
        <f>Table1[[#This Row],[int_flows_capacity]]/Table1[[#This Row],[total_capacity]]</f>
        <v>0</v>
      </c>
      <c r="D1560">
        <v>12734445.6619047</v>
      </c>
      <c r="E1560">
        <v>2014</v>
      </c>
      <c r="F1560">
        <v>12734445.6619047</v>
      </c>
      <c r="G1560">
        <v>0</v>
      </c>
    </row>
    <row r="1561" spans="1:7" x14ac:dyDescent="0.25">
      <c r="A1561" t="s">
        <v>80</v>
      </c>
      <c r="B1561" s="4">
        <f>Table1[[#This Row],[ext_flow_capacity]]/Table1[[#This Row],[total_capacity]]</f>
        <v>1</v>
      </c>
      <c r="C1561" s="4">
        <f>Table1[[#This Row],[int_flows_capacity]]/Table1[[#This Row],[total_capacity]]</f>
        <v>0</v>
      </c>
      <c r="D1561">
        <v>2426814.3333333302</v>
      </c>
      <c r="E1561">
        <v>2014</v>
      </c>
      <c r="F1561">
        <v>2426814.3333333302</v>
      </c>
      <c r="G1561">
        <v>0</v>
      </c>
    </row>
    <row r="1562" spans="1:7" x14ac:dyDescent="0.25">
      <c r="A1562" t="s">
        <v>130</v>
      </c>
      <c r="B1562" s="4">
        <f>Table1[[#This Row],[ext_flow_capacity]]/Table1[[#This Row],[total_capacity]]</f>
        <v>0.96708811823098151</v>
      </c>
      <c r="C1562" s="4">
        <f>Table1[[#This Row],[int_flows_capacity]]/Table1[[#This Row],[total_capacity]]</f>
        <v>3.2911881769018506E-2</v>
      </c>
      <c r="D1562">
        <v>2952814.5999999898</v>
      </c>
      <c r="E1562">
        <v>2014</v>
      </c>
      <c r="F1562">
        <v>3053304.5999999898</v>
      </c>
      <c r="G1562">
        <v>100490</v>
      </c>
    </row>
    <row r="1563" spans="1:7" x14ac:dyDescent="0.25">
      <c r="A1563" t="s">
        <v>131</v>
      </c>
      <c r="B1563" s="4">
        <f>Table1[[#This Row],[ext_flow_capacity]]/Table1[[#This Row],[total_capacity]]</f>
        <v>1</v>
      </c>
      <c r="C1563" s="4">
        <f>Table1[[#This Row],[int_flows_capacity]]/Table1[[#This Row],[total_capacity]]</f>
        <v>0</v>
      </c>
      <c r="D1563">
        <v>1077890.0333333299</v>
      </c>
      <c r="E1563">
        <v>2014</v>
      </c>
      <c r="F1563">
        <v>1077890.0333333299</v>
      </c>
      <c r="G1563">
        <v>0</v>
      </c>
    </row>
    <row r="1564" spans="1:7" x14ac:dyDescent="0.25">
      <c r="A1564" t="s">
        <v>134</v>
      </c>
      <c r="B1564" s="4">
        <f>Table1[[#This Row],[ext_flow_capacity]]/Table1[[#This Row],[total_capacity]]</f>
        <v>1</v>
      </c>
      <c r="C1564" s="4">
        <f>Table1[[#This Row],[int_flows_capacity]]/Table1[[#This Row],[total_capacity]]</f>
        <v>0</v>
      </c>
      <c r="D1564">
        <v>8553698.3999999799</v>
      </c>
      <c r="E1564">
        <v>2014</v>
      </c>
      <c r="F1564">
        <v>8553698.3999999799</v>
      </c>
      <c r="G1564">
        <v>0</v>
      </c>
    </row>
    <row r="1565" spans="1:7" x14ac:dyDescent="0.25">
      <c r="A1565" t="s">
        <v>135</v>
      </c>
      <c r="B1565" s="4">
        <f>Table1[[#This Row],[ext_flow_capacity]]/Table1[[#This Row],[total_capacity]]</f>
        <v>0.93919188891730598</v>
      </c>
      <c r="C1565" s="4">
        <f>Table1[[#This Row],[int_flows_capacity]]/Table1[[#This Row],[total_capacity]]</f>
        <v>6.0808111082693996E-2</v>
      </c>
      <c r="D1565">
        <v>15622454.249999899</v>
      </c>
      <c r="E1565">
        <v>2014</v>
      </c>
      <c r="F1565">
        <v>16633932.249999899</v>
      </c>
      <c r="G1565">
        <v>1011478</v>
      </c>
    </row>
    <row r="1566" spans="1:7" x14ac:dyDescent="0.25">
      <c r="A1566" t="s">
        <v>136</v>
      </c>
      <c r="B1566" s="4">
        <f>Table1[[#This Row],[ext_flow_capacity]]/Table1[[#This Row],[total_capacity]]</f>
        <v>0.74001566609748015</v>
      </c>
      <c r="C1566" s="4">
        <f>Table1[[#This Row],[int_flows_capacity]]/Table1[[#This Row],[total_capacity]]</f>
        <v>0.2599843339025199</v>
      </c>
      <c r="D1566">
        <v>3440615.2833333299</v>
      </c>
      <c r="E1566">
        <v>2014</v>
      </c>
      <c r="F1566">
        <v>4649381.6833333196</v>
      </c>
      <c r="G1566">
        <v>1208766.3999999899</v>
      </c>
    </row>
    <row r="1567" spans="1:7" x14ac:dyDescent="0.25">
      <c r="A1567" t="s">
        <v>137</v>
      </c>
      <c r="B1567" s="4">
        <f>Table1[[#This Row],[ext_flow_capacity]]/Table1[[#This Row],[total_capacity]]</f>
        <v>1</v>
      </c>
      <c r="C1567" s="4">
        <f>Table1[[#This Row],[int_flows_capacity]]/Table1[[#This Row],[total_capacity]]</f>
        <v>0</v>
      </c>
      <c r="D1567">
        <v>3634257.1952380901</v>
      </c>
      <c r="E1567">
        <v>2014</v>
      </c>
      <c r="F1567">
        <v>3634257.1952380901</v>
      </c>
      <c r="G1567">
        <v>0</v>
      </c>
    </row>
    <row r="1568" spans="1:7" x14ac:dyDescent="0.25">
      <c r="A1568" t="s">
        <v>138</v>
      </c>
      <c r="B1568" s="4">
        <f>Table1[[#This Row],[ext_flow_capacity]]/Table1[[#This Row],[total_capacity]]</f>
        <v>0.82165267392589603</v>
      </c>
      <c r="C1568" s="4">
        <f>Table1[[#This Row],[int_flows_capacity]]/Table1[[#This Row],[total_capacity]]</f>
        <v>0.178347326074104</v>
      </c>
      <c r="D1568">
        <v>11798290.9333333</v>
      </c>
      <c r="E1568">
        <v>2014</v>
      </c>
      <c r="F1568">
        <v>14359219.29999996</v>
      </c>
      <c r="G1568">
        <v>2560928.3666666602</v>
      </c>
    </row>
    <row r="1569" spans="1:7" x14ac:dyDescent="0.25">
      <c r="A1569" t="s">
        <v>82</v>
      </c>
      <c r="B1569" s="4">
        <f>Table1[[#This Row],[ext_flow_capacity]]/Table1[[#This Row],[total_capacity]]</f>
        <v>0.99812598513766715</v>
      </c>
      <c r="C1569" s="4">
        <f>Table1[[#This Row],[int_flows_capacity]]/Table1[[#This Row],[total_capacity]]</f>
        <v>1.8740148623328588E-3</v>
      </c>
      <c r="D1569">
        <v>11909242.2777777</v>
      </c>
      <c r="E1569">
        <v>2014</v>
      </c>
      <c r="F1569">
        <v>11931602.2777777</v>
      </c>
      <c r="G1569">
        <v>22360</v>
      </c>
    </row>
    <row r="1570" spans="1:7" x14ac:dyDescent="0.25">
      <c r="A1570" t="s">
        <v>84</v>
      </c>
      <c r="B1570" s="4">
        <f>Table1[[#This Row],[ext_flow_capacity]]/Table1[[#This Row],[total_capacity]]</f>
        <v>0.98738251684524214</v>
      </c>
      <c r="C1570" s="4">
        <f>Table1[[#This Row],[int_flows_capacity]]/Table1[[#This Row],[total_capacity]]</f>
        <v>1.2617483154757877E-2</v>
      </c>
      <c r="D1570">
        <v>7406063.4952380797</v>
      </c>
      <c r="E1570">
        <v>2014</v>
      </c>
      <c r="F1570">
        <v>7500703.4952380797</v>
      </c>
      <c r="G1570">
        <v>94640</v>
      </c>
    </row>
    <row r="1571" spans="1:7" x14ac:dyDescent="0.25">
      <c r="A1571" t="s">
        <v>140</v>
      </c>
      <c r="B1571" s="4">
        <f>Table1[[#This Row],[ext_flow_capacity]]/Table1[[#This Row],[total_capacity]]</f>
        <v>0.8763047706760374</v>
      </c>
      <c r="C1571" s="4">
        <f>Table1[[#This Row],[int_flows_capacity]]/Table1[[#This Row],[total_capacity]]</f>
        <v>0.12369522932396255</v>
      </c>
      <c r="D1571">
        <v>3644831.66666666</v>
      </c>
      <c r="E1571">
        <v>2014</v>
      </c>
      <c r="F1571">
        <v>4159319.66666666</v>
      </c>
      <c r="G1571">
        <v>514488</v>
      </c>
    </row>
    <row r="1572" spans="1:7" x14ac:dyDescent="0.25">
      <c r="A1572" t="s">
        <v>143</v>
      </c>
      <c r="B1572" s="4">
        <f>Table1[[#This Row],[ext_flow_capacity]]/Table1[[#This Row],[total_capacity]]</f>
        <v>1</v>
      </c>
      <c r="C1572" s="4">
        <f>Table1[[#This Row],[int_flows_capacity]]/Table1[[#This Row],[total_capacity]]</f>
        <v>0</v>
      </c>
      <c r="D1572">
        <v>4764217.2499999898</v>
      </c>
      <c r="E1572">
        <v>2014</v>
      </c>
      <c r="F1572">
        <v>4764217.2499999898</v>
      </c>
      <c r="G1572">
        <v>0</v>
      </c>
    </row>
    <row r="1573" spans="1:7" x14ac:dyDescent="0.25">
      <c r="A1573" t="s">
        <v>144</v>
      </c>
      <c r="B1573" s="4">
        <f>Table1[[#This Row],[ext_flow_capacity]]/Table1[[#This Row],[total_capacity]]</f>
        <v>1</v>
      </c>
      <c r="C1573" s="4">
        <f>Table1[[#This Row],[int_flows_capacity]]/Table1[[#This Row],[total_capacity]]</f>
        <v>0</v>
      </c>
      <c r="D1573">
        <v>3428625.41666666</v>
      </c>
      <c r="E1573">
        <v>2014</v>
      </c>
      <c r="F1573">
        <v>3428625.41666666</v>
      </c>
      <c r="G1573">
        <v>0</v>
      </c>
    </row>
    <row r="1574" spans="1:7" x14ac:dyDescent="0.25">
      <c r="A1574" t="s">
        <v>146</v>
      </c>
      <c r="B1574" s="4">
        <f>Table1[[#This Row],[ext_flow_capacity]]/Table1[[#This Row],[total_capacity]]</f>
        <v>0.3499042159966782</v>
      </c>
      <c r="C1574" s="4">
        <f>Table1[[#This Row],[int_flows_capacity]]/Table1[[#This Row],[total_capacity]]</f>
        <v>0.6500957840033218</v>
      </c>
      <c r="D1574">
        <v>3637711.9999999902</v>
      </c>
      <c r="E1574">
        <v>2014</v>
      </c>
      <c r="F1574">
        <v>10396307.999999991</v>
      </c>
      <c r="G1574">
        <v>6758596</v>
      </c>
    </row>
    <row r="1575" spans="1:7" x14ac:dyDescent="0.25">
      <c r="A1575" t="s">
        <v>147</v>
      </c>
      <c r="B1575" s="4">
        <f>Table1[[#This Row],[ext_flow_capacity]]/Table1[[#This Row],[total_capacity]]</f>
        <v>0.96189958197564251</v>
      </c>
      <c r="C1575" s="4">
        <f>Table1[[#This Row],[int_flows_capacity]]/Table1[[#This Row],[total_capacity]]</f>
        <v>3.8100418024357624E-2</v>
      </c>
      <c r="D1575">
        <v>19107854.016666599</v>
      </c>
      <c r="E1575">
        <v>2014</v>
      </c>
      <c r="F1575">
        <v>19864707.683333263</v>
      </c>
      <c r="G1575">
        <v>756853.66666666605</v>
      </c>
    </row>
    <row r="1576" spans="1:7" x14ac:dyDescent="0.25">
      <c r="A1576" t="s">
        <v>48</v>
      </c>
      <c r="B1576" s="4">
        <f>Table1[[#This Row],[ext_flow_capacity]]/Table1[[#This Row],[total_capacity]]</f>
        <v>1</v>
      </c>
      <c r="C1576" s="4">
        <f>Table1[[#This Row],[int_flows_capacity]]/Table1[[#This Row],[total_capacity]]</f>
        <v>0</v>
      </c>
      <c r="D1576">
        <v>12871471.5670995</v>
      </c>
      <c r="E1576">
        <v>2014</v>
      </c>
      <c r="F1576">
        <v>12871471.5670995</v>
      </c>
      <c r="G1576">
        <v>0</v>
      </c>
    </row>
    <row r="1577" spans="1:7" x14ac:dyDescent="0.25">
      <c r="A1577" t="s">
        <v>99</v>
      </c>
      <c r="B1577" s="4">
        <f>Table1[[#This Row],[ext_flow_capacity]]/Table1[[#This Row],[total_capacity]]</f>
        <v>1</v>
      </c>
      <c r="C1577" s="4">
        <f>Table1[[#This Row],[int_flows_capacity]]/Table1[[#This Row],[total_capacity]]</f>
        <v>0</v>
      </c>
      <c r="D1577">
        <v>3275264.8499999898</v>
      </c>
      <c r="E1577">
        <v>2014</v>
      </c>
      <c r="F1577">
        <v>3275264.8499999898</v>
      </c>
      <c r="G1577">
        <v>0</v>
      </c>
    </row>
    <row r="1578" spans="1:7" x14ac:dyDescent="0.25">
      <c r="A1578" t="s">
        <v>150</v>
      </c>
      <c r="B1578" s="4">
        <f>Table1[[#This Row],[ext_flow_capacity]]/Table1[[#This Row],[total_capacity]]</f>
        <v>0.98476630819696731</v>
      </c>
      <c r="C1578" s="4">
        <f>Table1[[#This Row],[int_flows_capacity]]/Table1[[#This Row],[total_capacity]]</f>
        <v>1.5233691803032693E-2</v>
      </c>
      <c r="D1578">
        <v>6950519.5999999903</v>
      </c>
      <c r="E1578">
        <v>2014</v>
      </c>
      <c r="F1578">
        <v>7058039.5999999903</v>
      </c>
      <c r="G1578">
        <v>107520</v>
      </c>
    </row>
    <row r="1579" spans="1:7" x14ac:dyDescent="0.25">
      <c r="A1579" t="s">
        <v>155</v>
      </c>
      <c r="B1579" s="4">
        <f>Table1[[#This Row],[ext_flow_capacity]]/Table1[[#This Row],[total_capacity]]</f>
        <v>0.95445158524518203</v>
      </c>
      <c r="C1579" s="4">
        <f>Table1[[#This Row],[int_flows_capacity]]/Table1[[#This Row],[total_capacity]]</f>
        <v>4.5548414754817947E-2</v>
      </c>
      <c r="D1579">
        <v>22610483.588311601</v>
      </c>
      <c r="E1579">
        <v>2014</v>
      </c>
      <c r="F1579">
        <v>23689502.891341902</v>
      </c>
      <c r="G1579">
        <v>1079019.3030303</v>
      </c>
    </row>
    <row r="1580" spans="1:7" x14ac:dyDescent="0.25">
      <c r="A1580" t="s">
        <v>133</v>
      </c>
      <c r="B1580" s="4">
        <f>Table1[[#This Row],[ext_flow_capacity]]/Table1[[#This Row],[total_capacity]]</f>
        <v>0.90777193294830028</v>
      </c>
      <c r="C1580" s="4">
        <f>Table1[[#This Row],[int_flows_capacity]]/Table1[[#This Row],[total_capacity]]</f>
        <v>9.2228067051699683E-2</v>
      </c>
      <c r="D1580">
        <v>2625634.9999999902</v>
      </c>
      <c r="E1580">
        <v>2014</v>
      </c>
      <c r="F1580">
        <v>2892394.9999999902</v>
      </c>
      <c r="G1580">
        <v>266760</v>
      </c>
    </row>
    <row r="1581" spans="1:7" x14ac:dyDescent="0.25">
      <c r="A1581" t="s">
        <v>154</v>
      </c>
      <c r="B1581" s="4">
        <f>Table1[[#This Row],[ext_flow_capacity]]/Table1[[#This Row],[total_capacity]]</f>
        <v>0.8954835274309485</v>
      </c>
      <c r="C1581" s="4">
        <f>Table1[[#This Row],[int_flows_capacity]]/Table1[[#This Row],[total_capacity]]</f>
        <v>0.10451647256905144</v>
      </c>
      <c r="D1581">
        <v>1432821.99999999</v>
      </c>
      <c r="E1581">
        <v>2014</v>
      </c>
      <c r="F1581">
        <v>1600053.99999999</v>
      </c>
      <c r="G1581">
        <v>167232</v>
      </c>
    </row>
    <row r="1582" spans="1:7" x14ac:dyDescent="0.25">
      <c r="A1582" t="s">
        <v>156</v>
      </c>
      <c r="B1582" s="4">
        <f>Table1[[#This Row],[ext_flow_capacity]]/Table1[[#This Row],[total_capacity]]</f>
        <v>1</v>
      </c>
      <c r="C1582" s="4">
        <f>Table1[[#This Row],[int_flows_capacity]]/Table1[[#This Row],[total_capacity]]</f>
        <v>0</v>
      </c>
      <c r="D1582">
        <v>47304</v>
      </c>
      <c r="E1582">
        <v>2014</v>
      </c>
      <c r="F1582">
        <v>47304</v>
      </c>
      <c r="G1582">
        <v>0</v>
      </c>
    </row>
    <row r="1583" spans="1:7" x14ac:dyDescent="0.25">
      <c r="A1583" t="s">
        <v>157</v>
      </c>
      <c r="B1583" s="4">
        <f>Table1[[#This Row],[ext_flow_capacity]]/Table1[[#This Row],[total_capacity]]</f>
        <v>1</v>
      </c>
      <c r="C1583" s="4">
        <f>Table1[[#This Row],[int_flows_capacity]]/Table1[[#This Row],[total_capacity]]</f>
        <v>0</v>
      </c>
      <c r="D1583">
        <v>909139.33333333198</v>
      </c>
      <c r="E1583">
        <v>2014</v>
      </c>
      <c r="F1583">
        <v>909139.33333333198</v>
      </c>
      <c r="G1583">
        <v>0</v>
      </c>
    </row>
    <row r="1584" spans="1:7" x14ac:dyDescent="0.25">
      <c r="A1584" t="s">
        <v>158</v>
      </c>
      <c r="B1584" s="4">
        <f>Table1[[#This Row],[ext_flow_capacity]]/Table1[[#This Row],[total_capacity]]</f>
        <v>0.89349782947974921</v>
      </c>
      <c r="C1584" s="4">
        <f>Table1[[#This Row],[int_flows_capacity]]/Table1[[#This Row],[total_capacity]]</f>
        <v>0.10650217052025079</v>
      </c>
      <c r="D1584">
        <v>1687359.33333333</v>
      </c>
      <c r="E1584">
        <v>2014</v>
      </c>
      <c r="F1584">
        <v>1888487.33333333</v>
      </c>
      <c r="G1584">
        <v>201128</v>
      </c>
    </row>
    <row r="1585" spans="1:7" x14ac:dyDescent="0.25">
      <c r="A1585" t="s">
        <v>175</v>
      </c>
      <c r="B1585" s="4">
        <f>Table1[[#This Row],[ext_flow_capacity]]/Table1[[#This Row],[total_capacity]]</f>
        <v>1</v>
      </c>
      <c r="C1585" s="4">
        <f>Table1[[#This Row],[int_flows_capacity]]/Table1[[#This Row],[total_capacity]]</f>
        <v>0</v>
      </c>
      <c r="D1585">
        <v>120744</v>
      </c>
      <c r="E1585">
        <v>2014</v>
      </c>
      <c r="F1585">
        <v>120744</v>
      </c>
      <c r="G1585">
        <v>0</v>
      </c>
    </row>
    <row r="1586" spans="1:7" x14ac:dyDescent="0.25">
      <c r="A1586" t="s">
        <v>159</v>
      </c>
      <c r="B1586" s="4">
        <f>Table1[[#This Row],[ext_flow_capacity]]/Table1[[#This Row],[total_capacity]]</f>
        <v>1</v>
      </c>
      <c r="C1586" s="4">
        <f>Table1[[#This Row],[int_flows_capacity]]/Table1[[#This Row],[total_capacity]]</f>
        <v>0</v>
      </c>
      <c r="D1586">
        <v>2138458.66666666</v>
      </c>
      <c r="E1586">
        <v>2014</v>
      </c>
      <c r="F1586">
        <v>2138458.66666666</v>
      </c>
      <c r="G1586">
        <v>0</v>
      </c>
    </row>
    <row r="1587" spans="1:7" x14ac:dyDescent="0.25">
      <c r="A1587" t="s">
        <v>163</v>
      </c>
      <c r="B1587" s="4">
        <f>Table1[[#This Row],[ext_flow_capacity]]/Table1[[#This Row],[total_capacity]]</f>
        <v>1</v>
      </c>
      <c r="C1587" s="4">
        <f>Table1[[#This Row],[int_flows_capacity]]/Table1[[#This Row],[total_capacity]]</f>
        <v>0</v>
      </c>
      <c r="D1587">
        <v>2924424.0999999898</v>
      </c>
      <c r="E1587">
        <v>2014</v>
      </c>
      <c r="F1587">
        <v>2924424.0999999898</v>
      </c>
      <c r="G1587">
        <v>0</v>
      </c>
    </row>
    <row r="1588" spans="1:7" x14ac:dyDescent="0.25">
      <c r="A1588" t="s">
        <v>24</v>
      </c>
      <c r="B1588" s="4">
        <f>Table1[[#This Row],[ext_flow_capacity]]/Table1[[#This Row],[total_capacity]]</f>
        <v>0.96324417276600061</v>
      </c>
      <c r="C1588" s="4">
        <f>Table1[[#This Row],[int_flows_capacity]]/Table1[[#This Row],[total_capacity]]</f>
        <v>3.6755827233999429E-2</v>
      </c>
      <c r="D1588">
        <v>10832433.447619</v>
      </c>
      <c r="E1588">
        <v>2014</v>
      </c>
      <c r="F1588">
        <v>11245781.447619</v>
      </c>
      <c r="G1588">
        <v>413348</v>
      </c>
    </row>
    <row r="1589" spans="1:7" x14ac:dyDescent="0.25">
      <c r="A1589" t="s">
        <v>160</v>
      </c>
      <c r="B1589" s="4">
        <f>Table1[[#This Row],[ext_flow_capacity]]/Table1[[#This Row],[total_capacity]]</f>
        <v>0.71445668768205428</v>
      </c>
      <c r="C1589" s="4">
        <f>Table1[[#This Row],[int_flows_capacity]]/Table1[[#This Row],[total_capacity]]</f>
        <v>0.28554331231794577</v>
      </c>
      <c r="D1589">
        <v>2301302.5</v>
      </c>
      <c r="E1589">
        <v>2014</v>
      </c>
      <c r="F1589">
        <v>3221052.5</v>
      </c>
      <c r="G1589">
        <v>919750</v>
      </c>
    </row>
    <row r="1590" spans="1:7" x14ac:dyDescent="0.25">
      <c r="A1590" t="s">
        <v>139</v>
      </c>
      <c r="B1590" s="4">
        <f>Table1[[#This Row],[ext_flow_capacity]]/Table1[[#This Row],[total_capacity]]</f>
        <v>1</v>
      </c>
      <c r="C1590" s="4">
        <f>Table1[[#This Row],[int_flows_capacity]]/Table1[[#This Row],[total_capacity]]</f>
        <v>0</v>
      </c>
      <c r="D1590">
        <v>144320.399999999</v>
      </c>
      <c r="E1590">
        <v>2014</v>
      </c>
      <c r="F1590">
        <v>144320.399999999</v>
      </c>
      <c r="G1590">
        <v>0</v>
      </c>
    </row>
    <row r="1591" spans="1:7" x14ac:dyDescent="0.25">
      <c r="A1591" t="s">
        <v>164</v>
      </c>
      <c r="B1591" s="4">
        <f>Table1[[#This Row],[ext_flow_capacity]]/Table1[[#This Row],[total_capacity]]</f>
        <v>1</v>
      </c>
      <c r="C1591" s="4">
        <f>Table1[[#This Row],[int_flows_capacity]]/Table1[[#This Row],[total_capacity]]</f>
        <v>0</v>
      </c>
      <c r="D1591">
        <v>1835780.5</v>
      </c>
      <c r="E1591">
        <v>2014</v>
      </c>
      <c r="F1591">
        <v>1835780.5</v>
      </c>
      <c r="G1591">
        <v>0</v>
      </c>
    </row>
    <row r="1592" spans="1:7" x14ac:dyDescent="0.25">
      <c r="A1592" t="s">
        <v>165</v>
      </c>
      <c r="B1592" s="4">
        <f>Table1[[#This Row],[ext_flow_capacity]]/Table1[[#This Row],[total_capacity]]</f>
        <v>1</v>
      </c>
      <c r="C1592" s="4">
        <f>Table1[[#This Row],[int_flows_capacity]]/Table1[[#This Row],[total_capacity]]</f>
        <v>0</v>
      </c>
      <c r="D1592">
        <v>1652965.16666666</v>
      </c>
      <c r="E1592">
        <v>2014</v>
      </c>
      <c r="F1592">
        <v>1652965.16666666</v>
      </c>
      <c r="G1592">
        <v>0</v>
      </c>
    </row>
    <row r="1593" spans="1:7" x14ac:dyDescent="0.25">
      <c r="A1593" t="s">
        <v>162</v>
      </c>
      <c r="B1593" s="4">
        <f>Table1[[#This Row],[ext_flow_capacity]]/Table1[[#This Row],[total_capacity]]</f>
        <v>0.98923525055102612</v>
      </c>
      <c r="C1593" s="4">
        <f>Table1[[#This Row],[int_flows_capacity]]/Table1[[#This Row],[total_capacity]]</f>
        <v>1.0764749448973888E-2</v>
      </c>
      <c r="D1593">
        <v>1734625.0999999901</v>
      </c>
      <c r="E1593">
        <v>2014</v>
      </c>
      <c r="F1593">
        <v>1753501.0999999901</v>
      </c>
      <c r="G1593">
        <v>18876</v>
      </c>
    </row>
    <row r="1594" spans="1:7" x14ac:dyDescent="0.25">
      <c r="A1594" t="s">
        <v>167</v>
      </c>
      <c r="B1594" s="4">
        <f>Table1[[#This Row],[ext_flow_capacity]]/Table1[[#This Row],[total_capacity]]</f>
        <v>1</v>
      </c>
      <c r="C1594" s="4">
        <f>Table1[[#This Row],[int_flows_capacity]]/Table1[[#This Row],[total_capacity]]</f>
        <v>0</v>
      </c>
      <c r="D1594">
        <v>1126404.5</v>
      </c>
      <c r="E1594">
        <v>2014</v>
      </c>
      <c r="F1594">
        <v>1126404.5</v>
      </c>
      <c r="G1594">
        <v>0</v>
      </c>
    </row>
    <row r="1595" spans="1:7" x14ac:dyDescent="0.25">
      <c r="A1595" t="s">
        <v>17</v>
      </c>
      <c r="B1595" s="4">
        <f>Table1[[#This Row],[ext_flow_capacity]]/Table1[[#This Row],[total_capacity]]</f>
        <v>1</v>
      </c>
      <c r="C1595" s="4">
        <f>Table1[[#This Row],[int_flows_capacity]]/Table1[[#This Row],[total_capacity]]</f>
        <v>0</v>
      </c>
      <c r="D1595">
        <v>28288</v>
      </c>
      <c r="E1595">
        <v>2014</v>
      </c>
      <c r="F1595">
        <v>28288</v>
      </c>
      <c r="G1595">
        <v>0</v>
      </c>
    </row>
    <row r="1596" spans="1:7" x14ac:dyDescent="0.25">
      <c r="A1596" t="s">
        <v>168</v>
      </c>
      <c r="B1596" s="4">
        <f>Table1[[#This Row],[ext_flow_capacity]]/Table1[[#This Row],[total_capacity]]</f>
        <v>1</v>
      </c>
      <c r="C1596" s="4">
        <f>Table1[[#This Row],[int_flows_capacity]]/Table1[[#This Row],[total_capacity]]</f>
        <v>0</v>
      </c>
      <c r="D1596">
        <v>40027</v>
      </c>
      <c r="E1596">
        <v>2014</v>
      </c>
      <c r="F1596">
        <v>40027</v>
      </c>
      <c r="G1596">
        <v>0</v>
      </c>
    </row>
    <row r="1597" spans="1:7" x14ac:dyDescent="0.25">
      <c r="A1597" t="s">
        <v>183</v>
      </c>
      <c r="B1597" s="4">
        <f>Table1[[#This Row],[ext_flow_capacity]]/Table1[[#This Row],[total_capacity]]</f>
        <v>1</v>
      </c>
      <c r="C1597" s="4">
        <f>Table1[[#This Row],[int_flows_capacity]]/Table1[[#This Row],[total_capacity]]</f>
        <v>0</v>
      </c>
      <c r="D1597">
        <v>157962</v>
      </c>
      <c r="E1597">
        <v>2014</v>
      </c>
      <c r="F1597">
        <v>157962</v>
      </c>
      <c r="G1597">
        <v>0</v>
      </c>
    </row>
    <row r="1598" spans="1:7" x14ac:dyDescent="0.25">
      <c r="A1598" t="s">
        <v>119</v>
      </c>
      <c r="B1598" s="4">
        <f>Table1[[#This Row],[ext_flow_capacity]]/Table1[[#This Row],[total_capacity]]</f>
        <v>1</v>
      </c>
      <c r="C1598" s="4">
        <f>Table1[[#This Row],[int_flows_capacity]]/Table1[[#This Row],[total_capacity]]</f>
        <v>0</v>
      </c>
      <c r="D1598">
        <v>157962</v>
      </c>
      <c r="E1598">
        <v>2014</v>
      </c>
      <c r="F1598">
        <v>157962</v>
      </c>
      <c r="G1598">
        <v>0</v>
      </c>
    </row>
    <row r="1599" spans="1:7" x14ac:dyDescent="0.25">
      <c r="A1599" t="s">
        <v>170</v>
      </c>
      <c r="B1599" s="4">
        <f>Table1[[#This Row],[ext_flow_capacity]]/Table1[[#This Row],[total_capacity]]</f>
        <v>0.77777777777777779</v>
      </c>
      <c r="C1599" s="4">
        <f>Table1[[#This Row],[int_flows_capacity]]/Table1[[#This Row],[total_capacity]]</f>
        <v>0.22222222222222221</v>
      </c>
      <c r="D1599">
        <v>160702.5</v>
      </c>
      <c r="E1599">
        <v>2014</v>
      </c>
      <c r="F1599">
        <v>206617.5</v>
      </c>
      <c r="G1599">
        <v>45915</v>
      </c>
    </row>
    <row r="1600" spans="1:7" x14ac:dyDescent="0.25">
      <c r="A1600" t="s">
        <v>171</v>
      </c>
      <c r="B1600" s="4">
        <f>Table1[[#This Row],[ext_flow_capacity]]/Table1[[#This Row],[total_capacity]]</f>
        <v>1</v>
      </c>
      <c r="C1600" s="4">
        <f>Table1[[#This Row],[int_flows_capacity]]/Table1[[#This Row],[total_capacity]]</f>
        <v>0</v>
      </c>
      <c r="D1600">
        <v>640872.5</v>
      </c>
      <c r="E1600">
        <v>2014</v>
      </c>
      <c r="F1600">
        <v>640872.5</v>
      </c>
      <c r="G1600">
        <v>0</v>
      </c>
    </row>
    <row r="1601" spans="1:7" x14ac:dyDescent="0.25">
      <c r="A1601" t="s">
        <v>173</v>
      </c>
      <c r="B1601" s="4">
        <f>Table1[[#This Row],[ext_flow_capacity]]/Table1[[#This Row],[total_capacity]]</f>
        <v>1</v>
      </c>
      <c r="C1601" s="4">
        <f>Table1[[#This Row],[int_flows_capacity]]/Table1[[#This Row],[total_capacity]]</f>
        <v>0</v>
      </c>
      <c r="D1601">
        <v>2340</v>
      </c>
      <c r="E1601">
        <v>2014</v>
      </c>
      <c r="F1601">
        <v>2340</v>
      </c>
      <c r="G1601">
        <v>0</v>
      </c>
    </row>
    <row r="1602" spans="1:7" x14ac:dyDescent="0.25">
      <c r="A1602" t="s">
        <v>174</v>
      </c>
      <c r="B1602" s="4">
        <f>Table1[[#This Row],[ext_flow_capacity]]/Table1[[#This Row],[total_capacity]]</f>
        <v>1</v>
      </c>
      <c r="C1602" s="4">
        <f>Table1[[#This Row],[int_flows_capacity]]/Table1[[#This Row],[total_capacity]]</f>
        <v>0</v>
      </c>
      <c r="D1602">
        <v>2340</v>
      </c>
      <c r="E1602">
        <v>2014</v>
      </c>
      <c r="F1602">
        <v>2340</v>
      </c>
      <c r="G1602">
        <v>0</v>
      </c>
    </row>
    <row r="1603" spans="1:7" x14ac:dyDescent="0.25">
      <c r="A1603" t="s">
        <v>172</v>
      </c>
      <c r="B1603" s="4">
        <f>Table1[[#This Row],[ext_flow_capacity]]/Table1[[#This Row],[total_capacity]]</f>
        <v>1</v>
      </c>
      <c r="C1603" s="4">
        <f>Table1[[#This Row],[int_flows_capacity]]/Table1[[#This Row],[total_capacity]]</f>
        <v>0</v>
      </c>
      <c r="D1603">
        <v>554840</v>
      </c>
      <c r="E1603">
        <v>2014</v>
      </c>
      <c r="F1603">
        <v>554840</v>
      </c>
      <c r="G1603">
        <v>0</v>
      </c>
    </row>
    <row r="1604" spans="1:7" x14ac:dyDescent="0.25">
      <c r="A1604" t="s">
        <v>132</v>
      </c>
      <c r="B1604" s="4">
        <f>Table1[[#This Row],[ext_flow_capacity]]/Table1[[#This Row],[total_capacity]]</f>
        <v>1</v>
      </c>
      <c r="C1604" s="4">
        <f>Table1[[#This Row],[int_flows_capacity]]/Table1[[#This Row],[total_capacity]]</f>
        <v>0</v>
      </c>
      <c r="D1604">
        <v>567946.666666665</v>
      </c>
      <c r="E1604">
        <v>2014</v>
      </c>
      <c r="F1604">
        <v>567946.666666665</v>
      </c>
      <c r="G1604">
        <v>0</v>
      </c>
    </row>
    <row r="1605" spans="1:7" x14ac:dyDescent="0.25">
      <c r="A1605" t="s">
        <v>188</v>
      </c>
      <c r="B1605" s="4">
        <f>Table1[[#This Row],[ext_flow_capacity]]/Table1[[#This Row],[total_capacity]]</f>
        <v>1</v>
      </c>
      <c r="C1605" s="4">
        <f>Table1[[#This Row],[int_flows_capacity]]/Table1[[#This Row],[total_capacity]]</f>
        <v>0</v>
      </c>
      <c r="D1605">
        <v>8320</v>
      </c>
      <c r="E1605">
        <v>2014</v>
      </c>
      <c r="F1605">
        <v>8320</v>
      </c>
      <c r="G1605">
        <v>0</v>
      </c>
    </row>
    <row r="1606" spans="1:7" x14ac:dyDescent="0.25">
      <c r="A1606" t="s">
        <v>4</v>
      </c>
      <c r="B1606" s="4">
        <f>Table1[[#This Row],[ext_flow_capacity]]/Table1[[#This Row],[total_capacity]]</f>
        <v>0.92716219557095059</v>
      </c>
      <c r="C1606" s="4">
        <f>Table1[[#This Row],[int_flows_capacity]]/Table1[[#This Row],[total_capacity]]</f>
        <v>7.2837804429049482E-2</v>
      </c>
      <c r="D1606">
        <v>208838242.40418401</v>
      </c>
      <c r="E1606">
        <v>2015</v>
      </c>
      <c r="F1606">
        <v>225244561.74098051</v>
      </c>
      <c r="G1606">
        <v>16406319.3367965</v>
      </c>
    </row>
    <row r="1607" spans="1:7" x14ac:dyDescent="0.25">
      <c r="A1607" t="s">
        <v>5</v>
      </c>
      <c r="B1607" s="4">
        <f>Table1[[#This Row],[ext_flow_capacity]]/Table1[[#This Row],[total_capacity]]</f>
        <v>0.87528714918009876</v>
      </c>
      <c r="C1607" s="4">
        <f>Table1[[#This Row],[int_flows_capacity]]/Table1[[#This Row],[total_capacity]]</f>
        <v>0.1247128508199013</v>
      </c>
      <c r="D1607">
        <v>18321957.0665043</v>
      </c>
      <c r="E1607">
        <v>2015</v>
      </c>
      <c r="F1607">
        <v>20932510.072456669</v>
      </c>
      <c r="G1607">
        <v>2610553.0059523699</v>
      </c>
    </row>
    <row r="1608" spans="1:7" x14ac:dyDescent="0.25">
      <c r="A1608" t="s">
        <v>109</v>
      </c>
      <c r="B1608" s="4">
        <f>Table1[[#This Row],[ext_flow_capacity]]/Table1[[#This Row],[total_capacity]]</f>
        <v>0.71504149530386452</v>
      </c>
      <c r="C1608" s="4">
        <f>Table1[[#This Row],[int_flows_capacity]]/Table1[[#This Row],[total_capacity]]</f>
        <v>0.28495850469613543</v>
      </c>
      <c r="D1608">
        <v>92554384.948268294</v>
      </c>
      <c r="E1608">
        <v>2015</v>
      </c>
      <c r="F1608">
        <v>129439180.18203449</v>
      </c>
      <c r="G1608">
        <v>36884795.233766198</v>
      </c>
    </row>
    <row r="1609" spans="1:7" x14ac:dyDescent="0.25">
      <c r="A1609" t="s">
        <v>7</v>
      </c>
      <c r="B1609" s="4">
        <f>Table1[[#This Row],[ext_flow_capacity]]/Table1[[#This Row],[total_capacity]]</f>
        <v>0.99745075248357973</v>
      </c>
      <c r="C1609" s="4">
        <f>Table1[[#This Row],[int_flows_capacity]]/Table1[[#This Row],[total_capacity]]</f>
        <v>2.5492475164202812E-3</v>
      </c>
      <c r="D1609">
        <v>197290766.692532</v>
      </c>
      <c r="E1609">
        <v>2015</v>
      </c>
      <c r="F1609">
        <v>197794995.09253201</v>
      </c>
      <c r="G1609">
        <v>504228.39999999898</v>
      </c>
    </row>
    <row r="1610" spans="1:7" x14ac:dyDescent="0.25">
      <c r="A1610" t="s">
        <v>8</v>
      </c>
      <c r="B1610" s="4">
        <f>Table1[[#This Row],[ext_flow_capacity]]/Table1[[#This Row],[total_capacity]]</f>
        <v>1</v>
      </c>
      <c r="C1610" s="4">
        <f>Table1[[#This Row],[int_flows_capacity]]/Table1[[#This Row],[total_capacity]]</f>
        <v>0</v>
      </c>
      <c r="D1610">
        <v>9813988.1428571399</v>
      </c>
      <c r="E1610">
        <v>2015</v>
      </c>
      <c r="F1610">
        <v>9813988.1428571399</v>
      </c>
      <c r="G1610">
        <v>0</v>
      </c>
    </row>
    <row r="1611" spans="1:7" x14ac:dyDescent="0.25">
      <c r="A1611" t="s">
        <v>88</v>
      </c>
      <c r="B1611" s="4">
        <f>Table1[[#This Row],[ext_flow_capacity]]/Table1[[#This Row],[total_capacity]]</f>
        <v>1</v>
      </c>
      <c r="C1611" s="4">
        <f>Table1[[#This Row],[int_flows_capacity]]/Table1[[#This Row],[total_capacity]]</f>
        <v>0</v>
      </c>
      <c r="D1611">
        <v>13907169.152669501</v>
      </c>
      <c r="E1611">
        <v>2015</v>
      </c>
      <c r="F1611">
        <v>13907169.152669501</v>
      </c>
      <c r="G1611">
        <v>0</v>
      </c>
    </row>
    <row r="1612" spans="1:7" x14ac:dyDescent="0.25">
      <c r="A1612" t="s">
        <v>77</v>
      </c>
      <c r="B1612" s="4">
        <f>Table1[[#This Row],[ext_flow_capacity]]/Table1[[#This Row],[total_capacity]]</f>
        <v>0.99131395289717616</v>
      </c>
      <c r="C1612" s="4">
        <f>Table1[[#This Row],[int_flows_capacity]]/Table1[[#This Row],[total_capacity]]</f>
        <v>8.6860471028238455E-3</v>
      </c>
      <c r="D1612">
        <v>24854158.036507901</v>
      </c>
      <c r="E1612">
        <v>2015</v>
      </c>
      <c r="F1612">
        <v>25071934.036507901</v>
      </c>
      <c r="G1612">
        <v>217776</v>
      </c>
    </row>
    <row r="1613" spans="1:7" x14ac:dyDescent="0.25">
      <c r="A1613" t="s">
        <v>10</v>
      </c>
      <c r="B1613" s="4">
        <f>Table1[[#This Row],[ext_flow_capacity]]/Table1[[#This Row],[total_capacity]]</f>
        <v>0.95921346566219767</v>
      </c>
      <c r="C1613" s="4">
        <f>Table1[[#This Row],[int_flows_capacity]]/Table1[[#This Row],[total_capacity]]</f>
        <v>4.0786534337802383E-2</v>
      </c>
      <c r="D1613">
        <v>70510930.431684405</v>
      </c>
      <c r="E1613">
        <v>2015</v>
      </c>
      <c r="F1613">
        <v>73509112.367398679</v>
      </c>
      <c r="G1613">
        <v>2998181.9357142802</v>
      </c>
    </row>
    <row r="1614" spans="1:7" x14ac:dyDescent="0.25">
      <c r="A1614" t="s">
        <v>11</v>
      </c>
      <c r="B1614" s="4">
        <f>Table1[[#This Row],[ext_flow_capacity]]/Table1[[#This Row],[total_capacity]]</f>
        <v>1</v>
      </c>
      <c r="C1614" s="4">
        <f>Table1[[#This Row],[int_flows_capacity]]/Table1[[#This Row],[total_capacity]]</f>
        <v>0</v>
      </c>
      <c r="D1614">
        <v>14239214.3623376</v>
      </c>
      <c r="E1614">
        <v>2015</v>
      </c>
      <c r="F1614">
        <v>14239214.3623376</v>
      </c>
      <c r="G1614">
        <v>0</v>
      </c>
    </row>
    <row r="1615" spans="1:7" x14ac:dyDescent="0.25">
      <c r="A1615" t="s">
        <v>13</v>
      </c>
      <c r="B1615" s="4">
        <f>Table1[[#This Row],[ext_flow_capacity]]/Table1[[#This Row],[total_capacity]]</f>
        <v>0.69208918388521146</v>
      </c>
      <c r="C1615" s="4">
        <f>Table1[[#This Row],[int_flows_capacity]]/Table1[[#This Row],[total_capacity]]</f>
        <v>0.30791081611478854</v>
      </c>
      <c r="D1615">
        <v>1666461022.3199</v>
      </c>
      <c r="E1615">
        <v>2015</v>
      </c>
      <c r="F1615">
        <v>2407870345.502027</v>
      </c>
      <c r="G1615">
        <v>741409323.182127</v>
      </c>
    </row>
    <row r="1616" spans="1:7" x14ac:dyDescent="0.25">
      <c r="A1616" t="s">
        <v>14</v>
      </c>
      <c r="B1616" s="4">
        <f>Table1[[#This Row],[ext_flow_capacity]]/Table1[[#This Row],[total_capacity]]</f>
        <v>0.96315654034775167</v>
      </c>
      <c r="C1616" s="4">
        <f>Table1[[#This Row],[int_flows_capacity]]/Table1[[#This Row],[total_capacity]]</f>
        <v>3.6843459652248355E-2</v>
      </c>
      <c r="D1616">
        <v>313882500.55822402</v>
      </c>
      <c r="E1616">
        <v>2015</v>
      </c>
      <c r="F1616">
        <v>325889393.27027303</v>
      </c>
      <c r="G1616">
        <v>12006892.712049</v>
      </c>
    </row>
    <row r="1617" spans="1:7" x14ac:dyDescent="0.25">
      <c r="A1617" t="s">
        <v>15</v>
      </c>
      <c r="B1617" s="4">
        <f>Table1[[#This Row],[ext_flow_capacity]]/Table1[[#This Row],[total_capacity]]</f>
        <v>1</v>
      </c>
      <c r="C1617" s="4">
        <f>Table1[[#This Row],[int_flows_capacity]]/Table1[[#This Row],[total_capacity]]</f>
        <v>0</v>
      </c>
      <c r="D1617">
        <v>20802273.412770499</v>
      </c>
      <c r="E1617">
        <v>2015</v>
      </c>
      <c r="F1617">
        <v>20802273.412770499</v>
      </c>
      <c r="G1617">
        <v>0</v>
      </c>
    </row>
    <row r="1618" spans="1:7" x14ac:dyDescent="0.25">
      <c r="A1618" t="s">
        <v>16</v>
      </c>
      <c r="B1618" s="4">
        <f>Table1[[#This Row],[ext_flow_capacity]]/Table1[[#This Row],[total_capacity]]</f>
        <v>0.96603396753009474</v>
      </c>
      <c r="C1618" s="4">
        <f>Table1[[#This Row],[int_flows_capacity]]/Table1[[#This Row],[total_capacity]]</f>
        <v>3.3966032469905198E-2</v>
      </c>
      <c r="D1618">
        <v>145929800.92805099</v>
      </c>
      <c r="E1618">
        <v>2015</v>
      </c>
      <c r="F1618">
        <v>151060734.74947956</v>
      </c>
      <c r="G1618">
        <v>5130933.8214285597</v>
      </c>
    </row>
    <row r="1619" spans="1:7" x14ac:dyDescent="0.25">
      <c r="A1619" t="s">
        <v>18</v>
      </c>
      <c r="B1619" s="4">
        <f>Table1[[#This Row],[ext_flow_capacity]]/Table1[[#This Row],[total_capacity]]</f>
        <v>0.88230008453141007</v>
      </c>
      <c r="C1619" s="4">
        <f>Table1[[#This Row],[int_flows_capacity]]/Table1[[#This Row],[total_capacity]]</f>
        <v>0.11769991546858991</v>
      </c>
      <c r="D1619">
        <v>293460115.48834699</v>
      </c>
      <c r="E1619">
        <v>2015</v>
      </c>
      <c r="F1619">
        <v>332608055.50551862</v>
      </c>
      <c r="G1619">
        <v>39147940.017171599</v>
      </c>
    </row>
    <row r="1620" spans="1:7" x14ac:dyDescent="0.25">
      <c r="A1620" t="s">
        <v>19</v>
      </c>
      <c r="B1620" s="4">
        <f>Table1[[#This Row],[ext_flow_capacity]]/Table1[[#This Row],[total_capacity]]</f>
        <v>0.96994213909569527</v>
      </c>
      <c r="C1620" s="4">
        <f>Table1[[#This Row],[int_flows_capacity]]/Table1[[#This Row],[total_capacity]]</f>
        <v>3.0057860904304783E-2</v>
      </c>
      <c r="D1620">
        <v>213219019.607034</v>
      </c>
      <c r="E1620">
        <v>2015</v>
      </c>
      <c r="F1620">
        <v>219826535.01973239</v>
      </c>
      <c r="G1620">
        <v>6607515.4126984002</v>
      </c>
    </row>
    <row r="1621" spans="1:7" x14ac:dyDescent="0.25">
      <c r="A1621" t="s">
        <v>20</v>
      </c>
      <c r="B1621" s="4">
        <f>Table1[[#This Row],[ext_flow_capacity]]/Table1[[#This Row],[total_capacity]]</f>
        <v>0.97801111979185962</v>
      </c>
      <c r="C1621" s="4">
        <f>Table1[[#This Row],[int_flows_capacity]]/Table1[[#This Row],[total_capacity]]</f>
        <v>2.1988880208140396E-2</v>
      </c>
      <c r="D1621">
        <v>239038122.28308001</v>
      </c>
      <c r="E1621">
        <v>2015</v>
      </c>
      <c r="F1621">
        <v>244412479.00530222</v>
      </c>
      <c r="G1621">
        <v>5374356.7222222202</v>
      </c>
    </row>
    <row r="1622" spans="1:7" x14ac:dyDescent="0.25">
      <c r="A1622" t="s">
        <v>21</v>
      </c>
      <c r="B1622" s="4">
        <f>Table1[[#This Row],[ext_flow_capacity]]/Table1[[#This Row],[total_capacity]]</f>
        <v>0.99415899725197787</v>
      </c>
      <c r="C1622" s="4">
        <f>Table1[[#This Row],[int_flows_capacity]]/Table1[[#This Row],[total_capacity]]</f>
        <v>5.8410027480221248E-3</v>
      </c>
      <c r="D1622">
        <v>18586220.069263998</v>
      </c>
      <c r="E1622">
        <v>2015</v>
      </c>
      <c r="F1622">
        <v>18695420.069263998</v>
      </c>
      <c r="G1622">
        <v>109199.999999999</v>
      </c>
    </row>
    <row r="1623" spans="1:7" x14ac:dyDescent="0.25">
      <c r="A1623" t="s">
        <v>22</v>
      </c>
      <c r="B1623" s="4">
        <f>Table1[[#This Row],[ext_flow_capacity]]/Table1[[#This Row],[total_capacity]]</f>
        <v>0.96637623184234633</v>
      </c>
      <c r="C1623" s="4">
        <f>Table1[[#This Row],[int_flows_capacity]]/Table1[[#This Row],[total_capacity]]</f>
        <v>3.3623768157653743E-2</v>
      </c>
      <c r="D1623">
        <v>65355954.417351902</v>
      </c>
      <c r="E1623">
        <v>2015</v>
      </c>
      <c r="F1623">
        <v>67629927.417351887</v>
      </c>
      <c r="G1623">
        <v>2273972.9999999902</v>
      </c>
    </row>
    <row r="1624" spans="1:7" x14ac:dyDescent="0.25">
      <c r="A1624" t="s">
        <v>23</v>
      </c>
      <c r="B1624" s="4">
        <f>Table1[[#This Row],[ext_flow_capacity]]/Table1[[#This Row],[total_capacity]]</f>
        <v>1</v>
      </c>
      <c r="C1624" s="4">
        <f>Table1[[#This Row],[int_flows_capacity]]/Table1[[#This Row],[total_capacity]]</f>
        <v>0</v>
      </c>
      <c r="D1624">
        <v>354192190.55944598</v>
      </c>
      <c r="E1624">
        <v>2015</v>
      </c>
      <c r="F1624">
        <v>354192190.55944598</v>
      </c>
      <c r="G1624">
        <v>0</v>
      </c>
    </row>
    <row r="1625" spans="1:7" x14ac:dyDescent="0.25">
      <c r="A1625" t="s">
        <v>141</v>
      </c>
      <c r="B1625" s="4">
        <f>Table1[[#This Row],[ext_flow_capacity]]/Table1[[#This Row],[total_capacity]]</f>
        <v>0.92528595187502871</v>
      </c>
      <c r="C1625" s="4">
        <f>Table1[[#This Row],[int_flows_capacity]]/Table1[[#This Row],[total_capacity]]</f>
        <v>7.4714048124971233E-2</v>
      </c>
      <c r="D1625">
        <v>49483311.7654761</v>
      </c>
      <c r="E1625">
        <v>2015</v>
      </c>
      <c r="F1625">
        <v>53478939.851190381</v>
      </c>
      <c r="G1625">
        <v>3995628.0857142801</v>
      </c>
    </row>
    <row r="1626" spans="1:7" x14ac:dyDescent="0.25">
      <c r="A1626" t="s">
        <v>26</v>
      </c>
      <c r="B1626" s="4">
        <f>Table1[[#This Row],[ext_flow_capacity]]/Table1[[#This Row],[total_capacity]]</f>
        <v>0.85142629958931915</v>
      </c>
      <c r="C1626" s="4">
        <f>Table1[[#This Row],[int_flows_capacity]]/Table1[[#This Row],[total_capacity]]</f>
        <v>0.14857370041068088</v>
      </c>
      <c r="D1626">
        <v>174821783.87669501</v>
      </c>
      <c r="E1626">
        <v>2015</v>
      </c>
      <c r="F1626">
        <v>205328146.3833327</v>
      </c>
      <c r="G1626">
        <v>30506362.5066377</v>
      </c>
    </row>
    <row r="1627" spans="1:7" x14ac:dyDescent="0.25">
      <c r="A1627" t="s">
        <v>27</v>
      </c>
      <c r="B1627" s="4">
        <f>Table1[[#This Row],[ext_flow_capacity]]/Table1[[#This Row],[total_capacity]]</f>
        <v>1</v>
      </c>
      <c r="C1627" s="4">
        <f>Table1[[#This Row],[int_flows_capacity]]/Table1[[#This Row],[total_capacity]]</f>
        <v>0</v>
      </c>
      <c r="D1627">
        <v>1346730.79999999</v>
      </c>
      <c r="E1627">
        <v>2015</v>
      </c>
      <c r="F1627">
        <v>1346730.79999999</v>
      </c>
      <c r="G1627">
        <v>0</v>
      </c>
    </row>
    <row r="1628" spans="1:7" x14ac:dyDescent="0.25">
      <c r="A1628" t="s">
        <v>28</v>
      </c>
      <c r="B1628" s="4">
        <f>Table1[[#This Row],[ext_flow_capacity]]/Table1[[#This Row],[total_capacity]]</f>
        <v>0.84176289463612664</v>
      </c>
      <c r="C1628" s="4">
        <f>Table1[[#This Row],[int_flows_capacity]]/Table1[[#This Row],[total_capacity]]</f>
        <v>0.15823710536387339</v>
      </c>
      <c r="D1628">
        <v>13381111.452380899</v>
      </c>
      <c r="E1628">
        <v>2015</v>
      </c>
      <c r="F1628">
        <v>15896532.78571423</v>
      </c>
      <c r="G1628">
        <v>2515421.3333333302</v>
      </c>
    </row>
    <row r="1629" spans="1:7" x14ac:dyDescent="0.25">
      <c r="A1629" t="s">
        <v>29</v>
      </c>
      <c r="B1629" s="4">
        <f>Table1[[#This Row],[ext_flow_capacity]]/Table1[[#This Row],[total_capacity]]</f>
        <v>0.84476980753736719</v>
      </c>
      <c r="C1629" s="4">
        <f>Table1[[#This Row],[int_flows_capacity]]/Table1[[#This Row],[total_capacity]]</f>
        <v>0.15523019246263278</v>
      </c>
      <c r="D1629">
        <v>283164480.369609</v>
      </c>
      <c r="E1629">
        <v>2015</v>
      </c>
      <c r="F1629">
        <v>335197207.3849048</v>
      </c>
      <c r="G1629">
        <v>52032727.015295804</v>
      </c>
    </row>
    <row r="1630" spans="1:7" x14ac:dyDescent="0.25">
      <c r="A1630" t="s">
        <v>31</v>
      </c>
      <c r="B1630" s="4">
        <f>Table1[[#This Row],[ext_flow_capacity]]/Table1[[#This Row],[total_capacity]]</f>
        <v>1</v>
      </c>
      <c r="C1630" s="4">
        <f>Table1[[#This Row],[int_flows_capacity]]/Table1[[#This Row],[total_capacity]]</f>
        <v>0</v>
      </c>
      <c r="D1630">
        <v>18562803.599206299</v>
      </c>
      <c r="E1630">
        <v>2015</v>
      </c>
      <c r="F1630">
        <v>18562803.599206299</v>
      </c>
      <c r="G1630">
        <v>0</v>
      </c>
    </row>
    <row r="1631" spans="1:7" x14ac:dyDescent="0.25">
      <c r="A1631" t="s">
        <v>32</v>
      </c>
      <c r="B1631" s="4">
        <f>Table1[[#This Row],[ext_flow_capacity]]/Table1[[#This Row],[total_capacity]]</f>
        <v>0.65754486912604737</v>
      </c>
      <c r="C1631" s="4">
        <f>Table1[[#This Row],[int_flows_capacity]]/Table1[[#This Row],[total_capacity]]</f>
        <v>0.34245513087395263</v>
      </c>
      <c r="D1631">
        <v>294977137.69935</v>
      </c>
      <c r="E1631">
        <v>2015</v>
      </c>
      <c r="F1631">
        <v>448603816.33181703</v>
      </c>
      <c r="G1631">
        <v>153626678.632467</v>
      </c>
    </row>
    <row r="1632" spans="1:7" x14ac:dyDescent="0.25">
      <c r="A1632" t="s">
        <v>33</v>
      </c>
      <c r="B1632" s="4">
        <f>Table1[[#This Row],[ext_flow_capacity]]/Table1[[#This Row],[total_capacity]]</f>
        <v>1</v>
      </c>
      <c r="C1632" s="4">
        <f>Table1[[#This Row],[int_flows_capacity]]/Table1[[#This Row],[total_capacity]]</f>
        <v>0</v>
      </c>
      <c r="D1632">
        <v>6705301.0174603099</v>
      </c>
      <c r="E1632">
        <v>2015</v>
      </c>
      <c r="F1632">
        <v>6705301.0174603099</v>
      </c>
      <c r="G1632">
        <v>0</v>
      </c>
    </row>
    <row r="1633" spans="1:7" x14ac:dyDescent="0.25">
      <c r="A1633" t="s">
        <v>178</v>
      </c>
      <c r="B1633" s="4">
        <f>Table1[[#This Row],[ext_flow_capacity]]/Table1[[#This Row],[total_capacity]]</f>
        <v>0.83051892376766923</v>
      </c>
      <c r="C1633" s="4">
        <f>Table1[[#This Row],[int_flows_capacity]]/Table1[[#This Row],[total_capacity]]</f>
        <v>0.16948107623233083</v>
      </c>
      <c r="D1633">
        <v>873399.99999999802</v>
      </c>
      <c r="E1633">
        <v>2015</v>
      </c>
      <c r="F1633">
        <v>1051631.666666664</v>
      </c>
      <c r="G1633">
        <v>178231.66666666599</v>
      </c>
    </row>
    <row r="1634" spans="1:7" x14ac:dyDescent="0.25">
      <c r="A1634" t="s">
        <v>34</v>
      </c>
      <c r="B1634" s="4">
        <f>Table1[[#This Row],[ext_flow_capacity]]/Table1[[#This Row],[total_capacity]]</f>
        <v>0.9278924912966573</v>
      </c>
      <c r="C1634" s="4">
        <f>Table1[[#This Row],[int_flows_capacity]]/Table1[[#This Row],[total_capacity]]</f>
        <v>7.210750870334276E-2</v>
      </c>
      <c r="D1634">
        <v>431788440.996351</v>
      </c>
      <c r="E1634">
        <v>2015</v>
      </c>
      <c r="F1634">
        <v>465343178.27376789</v>
      </c>
      <c r="G1634">
        <v>33554737.2774169</v>
      </c>
    </row>
    <row r="1635" spans="1:7" x14ac:dyDescent="0.25">
      <c r="A1635" t="s">
        <v>35</v>
      </c>
      <c r="B1635" s="4">
        <f>Table1[[#This Row],[ext_flow_capacity]]/Table1[[#This Row],[total_capacity]]</f>
        <v>0.71938588445792218</v>
      </c>
      <c r="C1635" s="4">
        <f>Table1[[#This Row],[int_flows_capacity]]/Table1[[#This Row],[total_capacity]]</f>
        <v>0.28061411554207788</v>
      </c>
      <c r="D1635">
        <v>2763249.66666666</v>
      </c>
      <c r="E1635">
        <v>2015</v>
      </c>
      <c r="F1635">
        <v>3841122.9999999898</v>
      </c>
      <c r="G1635">
        <v>1077873.33333333</v>
      </c>
    </row>
    <row r="1636" spans="1:7" x14ac:dyDescent="0.25">
      <c r="A1636" t="s">
        <v>142</v>
      </c>
      <c r="B1636" s="4">
        <f>Table1[[#This Row],[ext_flow_capacity]]/Table1[[#This Row],[total_capacity]]</f>
        <v>1</v>
      </c>
      <c r="C1636" s="4">
        <f>Table1[[#This Row],[int_flows_capacity]]/Table1[[#This Row],[total_capacity]]</f>
        <v>0</v>
      </c>
      <c r="D1636">
        <v>36081354.998989798</v>
      </c>
      <c r="E1636">
        <v>2015</v>
      </c>
      <c r="F1636">
        <v>36081354.998989798</v>
      </c>
      <c r="G1636">
        <v>0</v>
      </c>
    </row>
    <row r="1637" spans="1:7" x14ac:dyDescent="0.25">
      <c r="A1637" t="s">
        <v>36</v>
      </c>
      <c r="B1637" s="4">
        <f>Table1[[#This Row],[ext_flow_capacity]]/Table1[[#This Row],[total_capacity]]</f>
        <v>1</v>
      </c>
      <c r="C1637" s="4">
        <f>Table1[[#This Row],[int_flows_capacity]]/Table1[[#This Row],[total_capacity]]</f>
        <v>0</v>
      </c>
      <c r="D1637">
        <v>97813826.572366297</v>
      </c>
      <c r="E1637">
        <v>2015</v>
      </c>
      <c r="F1637">
        <v>97813826.572366297</v>
      </c>
      <c r="G1637">
        <v>0</v>
      </c>
    </row>
    <row r="1638" spans="1:7" x14ac:dyDescent="0.25">
      <c r="A1638" t="s">
        <v>37</v>
      </c>
      <c r="B1638" s="4">
        <f>Table1[[#This Row],[ext_flow_capacity]]/Table1[[#This Row],[total_capacity]]</f>
        <v>0.81779044674740131</v>
      </c>
      <c r="C1638" s="4">
        <f>Table1[[#This Row],[int_flows_capacity]]/Table1[[#This Row],[total_capacity]]</f>
        <v>0.18220955325259874</v>
      </c>
      <c r="D1638">
        <v>3878490.9999999902</v>
      </c>
      <c r="E1638">
        <v>2015</v>
      </c>
      <c r="F1638">
        <v>4742646.4999999888</v>
      </c>
      <c r="G1638">
        <v>864155.49999999895</v>
      </c>
    </row>
    <row r="1639" spans="1:7" x14ac:dyDescent="0.25">
      <c r="A1639" t="s">
        <v>96</v>
      </c>
      <c r="B1639" s="4">
        <f>Table1[[#This Row],[ext_flow_capacity]]/Table1[[#This Row],[total_capacity]]</f>
        <v>0.97726921308959069</v>
      </c>
      <c r="C1639" s="4">
        <f>Table1[[#This Row],[int_flows_capacity]]/Table1[[#This Row],[total_capacity]]</f>
        <v>2.2730786910409251E-2</v>
      </c>
      <c r="D1639">
        <v>86136093.201226398</v>
      </c>
      <c r="E1639">
        <v>2015</v>
      </c>
      <c r="F1639">
        <v>88139575.101226389</v>
      </c>
      <c r="G1639">
        <v>2003481.8999999899</v>
      </c>
    </row>
    <row r="1640" spans="1:7" x14ac:dyDescent="0.25">
      <c r="A1640" t="s">
        <v>145</v>
      </c>
      <c r="B1640" s="4">
        <f>Table1[[#This Row],[ext_flow_capacity]]/Table1[[#This Row],[total_capacity]]</f>
        <v>0.88021932641238898</v>
      </c>
      <c r="C1640" s="4">
        <f>Table1[[#This Row],[int_flows_capacity]]/Table1[[#This Row],[total_capacity]]</f>
        <v>0.11978067358761101</v>
      </c>
      <c r="D1640">
        <v>3671547.73809523</v>
      </c>
      <c r="E1640">
        <v>2015</v>
      </c>
      <c r="F1640">
        <v>4171173.73809523</v>
      </c>
      <c r="G1640">
        <v>499626</v>
      </c>
    </row>
    <row r="1641" spans="1:7" x14ac:dyDescent="0.25">
      <c r="A1641" t="s">
        <v>39</v>
      </c>
      <c r="B1641" s="4">
        <f>Table1[[#This Row],[ext_flow_capacity]]/Table1[[#This Row],[total_capacity]]</f>
        <v>1</v>
      </c>
      <c r="C1641" s="4">
        <f>Table1[[#This Row],[int_flows_capacity]]/Table1[[#This Row],[total_capacity]]</f>
        <v>0</v>
      </c>
      <c r="D1641">
        <v>76506271.312889203</v>
      </c>
      <c r="E1641">
        <v>2015</v>
      </c>
      <c r="F1641">
        <v>76506271.312889203</v>
      </c>
      <c r="G1641">
        <v>0</v>
      </c>
    </row>
    <row r="1642" spans="1:7" x14ac:dyDescent="0.25">
      <c r="A1642" t="s">
        <v>40</v>
      </c>
      <c r="B1642" s="4">
        <f>Table1[[#This Row],[ext_flow_capacity]]/Table1[[#This Row],[total_capacity]]</f>
        <v>1</v>
      </c>
      <c r="C1642" s="4">
        <f>Table1[[#This Row],[int_flows_capacity]]/Table1[[#This Row],[total_capacity]]</f>
        <v>0</v>
      </c>
      <c r="D1642">
        <v>21764254.919913299</v>
      </c>
      <c r="E1642">
        <v>2015</v>
      </c>
      <c r="F1642">
        <v>21764254.919913299</v>
      </c>
      <c r="G1642">
        <v>0</v>
      </c>
    </row>
    <row r="1643" spans="1:7" x14ac:dyDescent="0.25">
      <c r="A1643" t="s">
        <v>97</v>
      </c>
      <c r="B1643" s="4">
        <f>Table1[[#This Row],[ext_flow_capacity]]/Table1[[#This Row],[total_capacity]]</f>
        <v>0.91237148920720634</v>
      </c>
      <c r="C1643" s="4">
        <f>Table1[[#This Row],[int_flows_capacity]]/Table1[[#This Row],[total_capacity]]</f>
        <v>8.7628510792793546E-2</v>
      </c>
      <c r="D1643">
        <v>133341036.325324</v>
      </c>
      <c r="E1643">
        <v>2015</v>
      </c>
      <c r="F1643">
        <v>146147745.63066301</v>
      </c>
      <c r="G1643">
        <v>12806709.305338999</v>
      </c>
    </row>
    <row r="1644" spans="1:7" x14ac:dyDescent="0.25">
      <c r="A1644" t="s">
        <v>41</v>
      </c>
      <c r="B1644" s="4">
        <f>Table1[[#This Row],[ext_flow_capacity]]/Table1[[#This Row],[total_capacity]]</f>
        <v>0.94847096901188011</v>
      </c>
      <c r="C1644" s="4">
        <f>Table1[[#This Row],[int_flows_capacity]]/Table1[[#This Row],[total_capacity]]</f>
        <v>5.1529030988119832E-2</v>
      </c>
      <c r="D1644">
        <v>358558112.48856997</v>
      </c>
      <c r="E1644">
        <v>2015</v>
      </c>
      <c r="F1644">
        <v>378038046.71229619</v>
      </c>
      <c r="G1644">
        <v>19479934.223726202</v>
      </c>
    </row>
    <row r="1645" spans="1:7" x14ac:dyDescent="0.25">
      <c r="A1645" t="s">
        <v>42</v>
      </c>
      <c r="B1645" s="4">
        <f>Table1[[#This Row],[ext_flow_capacity]]/Table1[[#This Row],[total_capacity]]</f>
        <v>0.78728317696226635</v>
      </c>
      <c r="C1645" s="4">
        <f>Table1[[#This Row],[int_flows_capacity]]/Table1[[#This Row],[total_capacity]]</f>
        <v>0.2127168230377337</v>
      </c>
      <c r="D1645">
        <v>7936111.6913419804</v>
      </c>
      <c r="E1645">
        <v>2015</v>
      </c>
      <c r="F1645">
        <v>10080377.58658007</v>
      </c>
      <c r="G1645">
        <v>2144265.8952380898</v>
      </c>
    </row>
    <row r="1646" spans="1:7" x14ac:dyDescent="0.25">
      <c r="A1646" t="s">
        <v>98</v>
      </c>
      <c r="B1646" s="4">
        <f>Table1[[#This Row],[ext_flow_capacity]]/Table1[[#This Row],[total_capacity]]</f>
        <v>0.99531177047952279</v>
      </c>
      <c r="C1646" s="4">
        <f>Table1[[#This Row],[int_flows_capacity]]/Table1[[#This Row],[total_capacity]]</f>
        <v>4.6882295204772094E-3</v>
      </c>
      <c r="D1646">
        <v>12828023.490909001</v>
      </c>
      <c r="E1646">
        <v>2015</v>
      </c>
      <c r="F1646">
        <v>12888447.490909001</v>
      </c>
      <c r="G1646">
        <v>60424</v>
      </c>
    </row>
    <row r="1647" spans="1:7" x14ac:dyDescent="0.25">
      <c r="A1647" t="s">
        <v>43</v>
      </c>
      <c r="B1647" s="4">
        <f>Table1[[#This Row],[ext_flow_capacity]]/Table1[[#This Row],[total_capacity]]</f>
        <v>0.91605673173898294</v>
      </c>
      <c r="C1647" s="4">
        <f>Table1[[#This Row],[int_flows_capacity]]/Table1[[#This Row],[total_capacity]]</f>
        <v>8.3943268261017043E-2</v>
      </c>
      <c r="D1647">
        <v>42919478.595887303</v>
      </c>
      <c r="E1647">
        <v>2015</v>
      </c>
      <c r="F1647">
        <v>46852424.210028715</v>
      </c>
      <c r="G1647">
        <v>3932945.6141414102</v>
      </c>
    </row>
    <row r="1648" spans="1:7" x14ac:dyDescent="0.25">
      <c r="A1648" t="s">
        <v>44</v>
      </c>
      <c r="B1648" s="4">
        <f>Table1[[#This Row],[ext_flow_capacity]]/Table1[[#This Row],[total_capacity]]</f>
        <v>0.99871392476757381</v>
      </c>
      <c r="C1648" s="4">
        <f>Table1[[#This Row],[int_flows_capacity]]/Table1[[#This Row],[total_capacity]]</f>
        <v>1.2860752324262031E-3</v>
      </c>
      <c r="D1648">
        <v>233193359.449314</v>
      </c>
      <c r="E1648">
        <v>2015</v>
      </c>
      <c r="F1648">
        <v>233493649.849314</v>
      </c>
      <c r="G1648">
        <v>300290.39999999898</v>
      </c>
    </row>
    <row r="1649" spans="1:7" x14ac:dyDescent="0.25">
      <c r="A1649" t="s">
        <v>45</v>
      </c>
      <c r="B1649" s="4">
        <f>Table1[[#This Row],[ext_flow_capacity]]/Table1[[#This Row],[total_capacity]]</f>
        <v>0.99666027543429903</v>
      </c>
      <c r="C1649" s="4">
        <f>Table1[[#This Row],[int_flows_capacity]]/Table1[[#This Row],[total_capacity]]</f>
        <v>3.3397245657009285E-3</v>
      </c>
      <c r="D1649">
        <v>76496702.053499103</v>
      </c>
      <c r="E1649">
        <v>2015</v>
      </c>
      <c r="F1649">
        <v>76753036.053499103</v>
      </c>
      <c r="G1649">
        <v>256334</v>
      </c>
    </row>
    <row r="1650" spans="1:7" x14ac:dyDescent="0.25">
      <c r="A1650" t="s">
        <v>46</v>
      </c>
      <c r="B1650" s="4">
        <f>Table1[[#This Row],[ext_flow_capacity]]/Table1[[#This Row],[total_capacity]]</f>
        <v>0.99403221247513962</v>
      </c>
      <c r="C1650" s="4">
        <f>Table1[[#This Row],[int_flows_capacity]]/Table1[[#This Row],[total_capacity]]</f>
        <v>5.9677875248603509E-3</v>
      </c>
      <c r="D1650">
        <v>48114337.8009739</v>
      </c>
      <c r="E1650">
        <v>2015</v>
      </c>
      <c r="F1650">
        <v>48403197.8009739</v>
      </c>
      <c r="G1650">
        <v>288860</v>
      </c>
    </row>
    <row r="1651" spans="1:7" x14ac:dyDescent="0.25">
      <c r="A1651" t="s">
        <v>85</v>
      </c>
      <c r="B1651" s="4">
        <f>Table1[[#This Row],[ext_flow_capacity]]/Table1[[#This Row],[total_capacity]]</f>
        <v>0.90474634831285816</v>
      </c>
      <c r="C1651" s="4">
        <f>Table1[[#This Row],[int_flows_capacity]]/Table1[[#This Row],[total_capacity]]</f>
        <v>9.5253651687141755E-2</v>
      </c>
      <c r="D1651">
        <v>52397305.978210598</v>
      </c>
      <c r="E1651">
        <v>2015</v>
      </c>
      <c r="F1651">
        <v>57913807.638924882</v>
      </c>
      <c r="G1651">
        <v>5516501.6607142799</v>
      </c>
    </row>
    <row r="1652" spans="1:7" x14ac:dyDescent="0.25">
      <c r="A1652" t="s">
        <v>47</v>
      </c>
      <c r="B1652" s="4">
        <f>Table1[[#This Row],[ext_flow_capacity]]/Table1[[#This Row],[total_capacity]]</f>
        <v>1</v>
      </c>
      <c r="C1652" s="4">
        <f>Table1[[#This Row],[int_flows_capacity]]/Table1[[#This Row],[total_capacity]]</f>
        <v>0</v>
      </c>
      <c r="D1652">
        <v>2023825.7142857099</v>
      </c>
      <c r="E1652">
        <v>2015</v>
      </c>
      <c r="F1652">
        <v>2023825.7142857099</v>
      </c>
      <c r="G1652">
        <v>0</v>
      </c>
    </row>
    <row r="1653" spans="1:7" x14ac:dyDescent="0.25">
      <c r="A1653" t="s">
        <v>125</v>
      </c>
      <c r="B1653" s="4">
        <f>Table1[[#This Row],[ext_flow_capacity]]/Table1[[#This Row],[total_capacity]]</f>
        <v>1</v>
      </c>
      <c r="C1653" s="4">
        <f>Table1[[#This Row],[int_flows_capacity]]/Table1[[#This Row],[total_capacity]]</f>
        <v>0</v>
      </c>
      <c r="D1653">
        <v>6701121.4047619002</v>
      </c>
      <c r="E1653">
        <v>2015</v>
      </c>
      <c r="F1653">
        <v>6701121.4047619002</v>
      </c>
      <c r="G1653">
        <v>0</v>
      </c>
    </row>
    <row r="1654" spans="1:7" x14ac:dyDescent="0.25">
      <c r="A1654" t="s">
        <v>148</v>
      </c>
      <c r="B1654" s="4">
        <f>Table1[[#This Row],[ext_flow_capacity]]/Table1[[#This Row],[total_capacity]]</f>
        <v>0.96611854642606276</v>
      </c>
      <c r="C1654" s="4">
        <f>Table1[[#This Row],[int_flows_capacity]]/Table1[[#This Row],[total_capacity]]</f>
        <v>3.3881453573937279E-2</v>
      </c>
      <c r="D1654">
        <v>56756368.931782</v>
      </c>
      <c r="E1654">
        <v>2015</v>
      </c>
      <c r="F1654">
        <v>58746795.765115328</v>
      </c>
      <c r="G1654">
        <v>1990426.83333333</v>
      </c>
    </row>
    <row r="1655" spans="1:7" x14ac:dyDescent="0.25">
      <c r="A1655" t="s">
        <v>49</v>
      </c>
      <c r="B1655" s="4">
        <f>Table1[[#This Row],[ext_flow_capacity]]/Table1[[#This Row],[total_capacity]]</f>
        <v>0.96311948101367151</v>
      </c>
      <c r="C1655" s="4">
        <f>Table1[[#This Row],[int_flows_capacity]]/Table1[[#This Row],[total_capacity]]</f>
        <v>3.6880518986328492E-2</v>
      </c>
      <c r="D1655">
        <v>183959703.672113</v>
      </c>
      <c r="E1655">
        <v>2015</v>
      </c>
      <c r="F1655">
        <v>191004031.48163679</v>
      </c>
      <c r="G1655">
        <v>7044327.8095237901</v>
      </c>
    </row>
    <row r="1656" spans="1:7" x14ac:dyDescent="0.25">
      <c r="A1656" t="s">
        <v>176</v>
      </c>
      <c r="B1656" s="4">
        <f>Table1[[#This Row],[ext_flow_capacity]]/Table1[[#This Row],[total_capacity]]</f>
        <v>1</v>
      </c>
      <c r="C1656" s="4">
        <f>Table1[[#This Row],[int_flows_capacity]]/Table1[[#This Row],[total_capacity]]</f>
        <v>0</v>
      </c>
      <c r="D1656">
        <v>2075608.16666666</v>
      </c>
      <c r="E1656">
        <v>2015</v>
      </c>
      <c r="F1656">
        <v>2075608.16666666</v>
      </c>
      <c r="G1656">
        <v>0</v>
      </c>
    </row>
    <row r="1657" spans="1:7" x14ac:dyDescent="0.25">
      <c r="A1657" t="s">
        <v>50</v>
      </c>
      <c r="B1657" s="4">
        <f>Table1[[#This Row],[ext_flow_capacity]]/Table1[[#This Row],[total_capacity]]</f>
        <v>1</v>
      </c>
      <c r="C1657" s="4">
        <f>Table1[[#This Row],[int_flows_capacity]]/Table1[[#This Row],[total_capacity]]</f>
        <v>0</v>
      </c>
      <c r="D1657">
        <v>5095197.2523809401</v>
      </c>
      <c r="E1657">
        <v>2015</v>
      </c>
      <c r="F1657">
        <v>5095197.2523809401</v>
      </c>
      <c r="G1657">
        <v>0</v>
      </c>
    </row>
    <row r="1658" spans="1:7" x14ac:dyDescent="0.25">
      <c r="A1658" t="s">
        <v>51</v>
      </c>
      <c r="B1658" s="4">
        <f>Table1[[#This Row],[ext_flow_capacity]]/Table1[[#This Row],[total_capacity]]</f>
        <v>1</v>
      </c>
      <c r="C1658" s="4">
        <f>Table1[[#This Row],[int_flows_capacity]]/Table1[[#This Row],[total_capacity]]</f>
        <v>0</v>
      </c>
      <c r="D1658">
        <v>388773507.87336099</v>
      </c>
      <c r="E1658">
        <v>2015</v>
      </c>
      <c r="F1658">
        <v>388773507.87336099</v>
      </c>
      <c r="G1658">
        <v>0</v>
      </c>
    </row>
    <row r="1659" spans="1:7" x14ac:dyDescent="0.25">
      <c r="A1659" t="s">
        <v>53</v>
      </c>
      <c r="B1659" s="4">
        <f>Table1[[#This Row],[ext_flow_capacity]]/Table1[[#This Row],[total_capacity]]</f>
        <v>0.59656603422249344</v>
      </c>
      <c r="C1659" s="4">
        <f>Table1[[#This Row],[int_flows_capacity]]/Table1[[#This Row],[total_capacity]]</f>
        <v>0.40343396577750656</v>
      </c>
      <c r="D1659">
        <v>855404.99999999895</v>
      </c>
      <c r="E1659">
        <v>2015</v>
      </c>
      <c r="F1659">
        <v>1433881.4999999979</v>
      </c>
      <c r="G1659">
        <v>578476.49999999895</v>
      </c>
    </row>
    <row r="1660" spans="1:7" x14ac:dyDescent="0.25">
      <c r="A1660" t="s">
        <v>102</v>
      </c>
      <c r="B1660" s="4">
        <f>Table1[[#This Row],[ext_flow_capacity]]/Table1[[#This Row],[total_capacity]]</f>
        <v>1</v>
      </c>
      <c r="C1660" s="4">
        <f>Table1[[#This Row],[int_flows_capacity]]/Table1[[#This Row],[total_capacity]]</f>
        <v>0</v>
      </c>
      <c r="D1660">
        <v>21003853.5035353</v>
      </c>
      <c r="E1660">
        <v>2015</v>
      </c>
      <c r="F1660">
        <v>21003853.5035353</v>
      </c>
      <c r="G1660">
        <v>0</v>
      </c>
    </row>
    <row r="1661" spans="1:7" x14ac:dyDescent="0.25">
      <c r="A1661" t="s">
        <v>54</v>
      </c>
      <c r="B1661" s="4">
        <f>Table1[[#This Row],[ext_flow_capacity]]/Table1[[#This Row],[total_capacity]]</f>
        <v>0.92394914232250858</v>
      </c>
      <c r="C1661" s="4">
        <f>Table1[[#This Row],[int_flows_capacity]]/Table1[[#This Row],[total_capacity]]</f>
        <v>7.6050857677491437E-2</v>
      </c>
      <c r="D1661">
        <v>71608442.141991198</v>
      </c>
      <c r="E1661">
        <v>2015</v>
      </c>
      <c r="F1661">
        <v>77502579.808657855</v>
      </c>
      <c r="G1661">
        <v>5894137.6666666605</v>
      </c>
    </row>
    <row r="1662" spans="1:7" x14ac:dyDescent="0.25">
      <c r="A1662" t="s">
        <v>55</v>
      </c>
      <c r="B1662" s="4">
        <f>Table1[[#This Row],[ext_flow_capacity]]/Table1[[#This Row],[total_capacity]]</f>
        <v>0.72454001475094465</v>
      </c>
      <c r="C1662" s="4">
        <f>Table1[[#This Row],[int_flows_capacity]]/Table1[[#This Row],[total_capacity]]</f>
        <v>0.27545998524905541</v>
      </c>
      <c r="D1662">
        <v>150774978.24523699</v>
      </c>
      <c r="E1662">
        <v>2015</v>
      </c>
      <c r="F1662">
        <v>208097517.28766119</v>
      </c>
      <c r="G1662">
        <v>57322539.042424202</v>
      </c>
    </row>
    <row r="1663" spans="1:7" x14ac:dyDescent="0.25">
      <c r="A1663" t="s">
        <v>56</v>
      </c>
      <c r="B1663" s="4">
        <f>Table1[[#This Row],[ext_flow_capacity]]/Table1[[#This Row],[total_capacity]]</f>
        <v>0.90974425367712464</v>
      </c>
      <c r="C1663" s="4">
        <f>Table1[[#This Row],[int_flows_capacity]]/Table1[[#This Row],[total_capacity]]</f>
        <v>9.0255746322875363E-2</v>
      </c>
      <c r="D1663">
        <v>243314537.16590801</v>
      </c>
      <c r="E1663">
        <v>2015</v>
      </c>
      <c r="F1663">
        <v>267453777.45717782</v>
      </c>
      <c r="G1663">
        <v>24139240.291269802</v>
      </c>
    </row>
    <row r="1664" spans="1:7" x14ac:dyDescent="0.25">
      <c r="A1664" t="s">
        <v>57</v>
      </c>
      <c r="B1664" s="4">
        <f>Table1[[#This Row],[ext_flow_capacity]]/Table1[[#This Row],[total_capacity]]</f>
        <v>0.93878549346075058</v>
      </c>
      <c r="C1664" s="4">
        <f>Table1[[#This Row],[int_flows_capacity]]/Table1[[#This Row],[total_capacity]]</f>
        <v>6.1214506539249411E-2</v>
      </c>
      <c r="D1664">
        <v>6083297.3904761802</v>
      </c>
      <c r="E1664">
        <v>2015</v>
      </c>
      <c r="F1664">
        <v>6479965.2666666554</v>
      </c>
      <c r="G1664">
        <v>396667.87619047501</v>
      </c>
    </row>
    <row r="1665" spans="1:7" x14ac:dyDescent="0.25">
      <c r="A1665" t="s">
        <v>58</v>
      </c>
      <c r="B1665" s="4">
        <f>Table1[[#This Row],[ext_flow_capacity]]/Table1[[#This Row],[total_capacity]]</f>
        <v>0.7424838269670202</v>
      </c>
      <c r="C1665" s="4">
        <f>Table1[[#This Row],[int_flows_capacity]]/Table1[[#This Row],[total_capacity]]</f>
        <v>0.2575161730329798</v>
      </c>
      <c r="D1665">
        <v>572070577.62409699</v>
      </c>
      <c r="E1665">
        <v>2015</v>
      </c>
      <c r="F1665">
        <v>770482206.94712496</v>
      </c>
      <c r="G1665">
        <v>198411629.323028</v>
      </c>
    </row>
    <row r="1666" spans="1:7" x14ac:dyDescent="0.25">
      <c r="A1666" t="s">
        <v>59</v>
      </c>
      <c r="B1666" s="4">
        <f>Table1[[#This Row],[ext_flow_capacity]]/Table1[[#This Row],[total_capacity]]</f>
        <v>0.96319372751175314</v>
      </c>
      <c r="C1666" s="4">
        <f>Table1[[#This Row],[int_flows_capacity]]/Table1[[#This Row],[total_capacity]]</f>
        <v>3.680627248824684E-2</v>
      </c>
      <c r="D1666">
        <v>5875317.8611110998</v>
      </c>
      <c r="E1666">
        <v>2015</v>
      </c>
      <c r="F1666">
        <v>6099829.8611110998</v>
      </c>
      <c r="G1666">
        <v>224512</v>
      </c>
    </row>
    <row r="1667" spans="1:7" x14ac:dyDescent="0.25">
      <c r="A1667" t="s">
        <v>153</v>
      </c>
      <c r="B1667" s="4">
        <f>Table1[[#This Row],[ext_flow_capacity]]/Table1[[#This Row],[total_capacity]]</f>
        <v>1</v>
      </c>
      <c r="C1667" s="4">
        <f>Table1[[#This Row],[int_flows_capacity]]/Table1[[#This Row],[total_capacity]]</f>
        <v>0</v>
      </c>
      <c r="D1667">
        <v>2674688.0909090801</v>
      </c>
      <c r="E1667">
        <v>2015</v>
      </c>
      <c r="F1667">
        <v>2674688.0909090801</v>
      </c>
      <c r="G1667">
        <v>0</v>
      </c>
    </row>
    <row r="1668" spans="1:7" x14ac:dyDescent="0.25">
      <c r="A1668" t="s">
        <v>60</v>
      </c>
      <c r="B1668" s="4">
        <f>Table1[[#This Row],[ext_flow_capacity]]/Table1[[#This Row],[total_capacity]]</f>
        <v>0.87244521919845053</v>
      </c>
      <c r="C1668" s="4">
        <f>Table1[[#This Row],[int_flows_capacity]]/Table1[[#This Row],[total_capacity]]</f>
        <v>0.12755478080154956</v>
      </c>
      <c r="D1668">
        <v>92712953.649783403</v>
      </c>
      <c r="E1668">
        <v>2015</v>
      </c>
      <c r="F1668">
        <v>106267937.068831</v>
      </c>
      <c r="G1668">
        <v>13554983.4190476</v>
      </c>
    </row>
    <row r="1669" spans="1:7" x14ac:dyDescent="0.25">
      <c r="A1669" t="s">
        <v>61</v>
      </c>
      <c r="B1669" s="4">
        <f>Table1[[#This Row],[ext_flow_capacity]]/Table1[[#This Row],[total_capacity]]</f>
        <v>1</v>
      </c>
      <c r="C1669" s="4">
        <f>Table1[[#This Row],[int_flows_capacity]]/Table1[[#This Row],[total_capacity]]</f>
        <v>0</v>
      </c>
      <c r="D1669">
        <v>726179.99999999895</v>
      </c>
      <c r="E1669">
        <v>2015</v>
      </c>
      <c r="F1669">
        <v>726179.99999999895</v>
      </c>
      <c r="G1669">
        <v>0</v>
      </c>
    </row>
    <row r="1670" spans="1:7" x14ac:dyDescent="0.25">
      <c r="A1670" t="s">
        <v>62</v>
      </c>
      <c r="B1670" s="4">
        <f>Table1[[#This Row],[ext_flow_capacity]]/Table1[[#This Row],[total_capacity]]</f>
        <v>1</v>
      </c>
      <c r="C1670" s="4">
        <f>Table1[[#This Row],[int_flows_capacity]]/Table1[[#This Row],[total_capacity]]</f>
        <v>0</v>
      </c>
      <c r="D1670">
        <v>2512957.1999999899</v>
      </c>
      <c r="E1670">
        <v>2015</v>
      </c>
      <c r="F1670">
        <v>2512957.1999999899</v>
      </c>
      <c r="G1670">
        <v>0</v>
      </c>
    </row>
    <row r="1671" spans="1:7" x14ac:dyDescent="0.25">
      <c r="A1671" t="s">
        <v>63</v>
      </c>
      <c r="B1671" s="4">
        <f>Table1[[#This Row],[ext_flow_capacity]]/Table1[[#This Row],[total_capacity]]</f>
        <v>1</v>
      </c>
      <c r="C1671" s="4">
        <f>Table1[[#This Row],[int_flows_capacity]]/Table1[[#This Row],[total_capacity]]</f>
        <v>0</v>
      </c>
      <c r="D1671">
        <v>2199783.9999999902</v>
      </c>
      <c r="E1671">
        <v>2015</v>
      </c>
      <c r="F1671">
        <v>2199783.9999999902</v>
      </c>
      <c r="G1671">
        <v>0</v>
      </c>
    </row>
    <row r="1672" spans="1:7" x14ac:dyDescent="0.25">
      <c r="A1672" t="s">
        <v>64</v>
      </c>
      <c r="B1672" s="4">
        <f>Table1[[#This Row],[ext_flow_capacity]]/Table1[[#This Row],[total_capacity]]</f>
        <v>1</v>
      </c>
      <c r="C1672" s="4">
        <f>Table1[[#This Row],[int_flows_capacity]]/Table1[[#This Row],[total_capacity]]</f>
        <v>0</v>
      </c>
      <c r="D1672">
        <v>718770</v>
      </c>
      <c r="E1672">
        <v>2015</v>
      </c>
      <c r="F1672">
        <v>718770</v>
      </c>
      <c r="G1672">
        <v>0</v>
      </c>
    </row>
    <row r="1673" spans="1:7" x14ac:dyDescent="0.25">
      <c r="A1673" t="s">
        <v>66</v>
      </c>
      <c r="B1673" s="4">
        <f>Table1[[#This Row],[ext_flow_capacity]]/Table1[[#This Row],[total_capacity]]</f>
        <v>1</v>
      </c>
      <c r="C1673" s="4">
        <f>Table1[[#This Row],[int_flows_capacity]]/Table1[[#This Row],[total_capacity]]</f>
        <v>0</v>
      </c>
      <c r="D1673">
        <v>1794509.5999999901</v>
      </c>
      <c r="E1673">
        <v>2015</v>
      </c>
      <c r="F1673">
        <v>1794509.5999999901</v>
      </c>
      <c r="G1673">
        <v>0</v>
      </c>
    </row>
    <row r="1674" spans="1:7" x14ac:dyDescent="0.25">
      <c r="A1674" t="s">
        <v>67</v>
      </c>
      <c r="B1674" s="4">
        <f>Table1[[#This Row],[ext_flow_capacity]]/Table1[[#This Row],[total_capacity]]</f>
        <v>1</v>
      </c>
      <c r="C1674" s="4">
        <f>Table1[[#This Row],[int_flows_capacity]]/Table1[[#This Row],[total_capacity]]</f>
        <v>0</v>
      </c>
      <c r="D1674">
        <v>4003960</v>
      </c>
      <c r="E1674">
        <v>2015</v>
      </c>
      <c r="F1674">
        <v>4003960</v>
      </c>
      <c r="G1674">
        <v>0</v>
      </c>
    </row>
    <row r="1675" spans="1:7" x14ac:dyDescent="0.25">
      <c r="A1675" t="s">
        <v>83</v>
      </c>
      <c r="B1675" s="4">
        <f>Table1[[#This Row],[ext_flow_capacity]]/Table1[[#This Row],[total_capacity]]</f>
        <v>1</v>
      </c>
      <c r="C1675" s="4">
        <f>Table1[[#This Row],[int_flows_capacity]]/Table1[[#This Row],[total_capacity]]</f>
        <v>0</v>
      </c>
      <c r="D1675">
        <v>2787752.79999999</v>
      </c>
      <c r="E1675">
        <v>2015</v>
      </c>
      <c r="F1675">
        <v>2787752.79999999</v>
      </c>
      <c r="G1675">
        <v>0</v>
      </c>
    </row>
    <row r="1676" spans="1:7" x14ac:dyDescent="0.25">
      <c r="A1676" t="s">
        <v>68</v>
      </c>
      <c r="B1676" s="4">
        <f>Table1[[#This Row],[ext_flow_capacity]]/Table1[[#This Row],[total_capacity]]</f>
        <v>0.99608181265379814</v>
      </c>
      <c r="C1676" s="4">
        <f>Table1[[#This Row],[int_flows_capacity]]/Table1[[#This Row],[total_capacity]]</f>
        <v>3.9181873462019196E-3</v>
      </c>
      <c r="D1676">
        <v>4509718.5523809502</v>
      </c>
      <c r="E1676">
        <v>2015</v>
      </c>
      <c r="F1676">
        <v>4527457.9809523784</v>
      </c>
      <c r="G1676">
        <v>17739.4285714285</v>
      </c>
    </row>
    <row r="1677" spans="1:7" x14ac:dyDescent="0.25">
      <c r="A1677" t="s">
        <v>30</v>
      </c>
      <c r="B1677" s="4">
        <f>Table1[[#This Row],[ext_flow_capacity]]/Table1[[#This Row],[total_capacity]]</f>
        <v>0.98662156570556092</v>
      </c>
      <c r="C1677" s="4">
        <f>Table1[[#This Row],[int_flows_capacity]]/Table1[[#This Row],[total_capacity]]</f>
        <v>1.3378434294438999E-2</v>
      </c>
      <c r="D1677">
        <v>28278329.7316016</v>
      </c>
      <c r="E1677">
        <v>2015</v>
      </c>
      <c r="F1677">
        <v>28661779.464934934</v>
      </c>
      <c r="G1677">
        <v>383449.73333333299</v>
      </c>
    </row>
    <row r="1678" spans="1:7" x14ac:dyDescent="0.25">
      <c r="A1678" t="s">
        <v>69</v>
      </c>
      <c r="B1678" s="4">
        <f>Table1[[#This Row],[ext_flow_capacity]]/Table1[[#This Row],[total_capacity]]</f>
        <v>0.95039785057352444</v>
      </c>
      <c r="C1678" s="4">
        <f>Table1[[#This Row],[int_flows_capacity]]/Table1[[#This Row],[total_capacity]]</f>
        <v>4.9602149426475541E-2</v>
      </c>
      <c r="D1678">
        <v>1195609.99999999</v>
      </c>
      <c r="E1678">
        <v>2015</v>
      </c>
      <c r="F1678">
        <v>1258009.99999999</v>
      </c>
      <c r="G1678">
        <v>62400</v>
      </c>
    </row>
    <row r="1679" spans="1:7" x14ac:dyDescent="0.25">
      <c r="A1679" t="s">
        <v>70</v>
      </c>
      <c r="B1679" s="4">
        <f>Table1[[#This Row],[ext_flow_capacity]]/Table1[[#This Row],[total_capacity]]</f>
        <v>0.9532530139691463</v>
      </c>
      <c r="C1679" s="4">
        <f>Table1[[#This Row],[int_flows_capacity]]/Table1[[#This Row],[total_capacity]]</f>
        <v>4.6746986030853747E-2</v>
      </c>
      <c r="D1679">
        <v>2678497.6</v>
      </c>
      <c r="E1679">
        <v>2015</v>
      </c>
      <c r="F1679">
        <v>2809849.6</v>
      </c>
      <c r="G1679">
        <v>131352</v>
      </c>
    </row>
    <row r="1680" spans="1:7" x14ac:dyDescent="0.25">
      <c r="A1680" t="s">
        <v>71</v>
      </c>
      <c r="B1680" s="4">
        <f>Table1[[#This Row],[ext_flow_capacity]]/Table1[[#This Row],[total_capacity]]</f>
        <v>1</v>
      </c>
      <c r="C1680" s="4">
        <f>Table1[[#This Row],[int_flows_capacity]]/Table1[[#This Row],[total_capacity]]</f>
        <v>0</v>
      </c>
      <c r="D1680">
        <v>3105136</v>
      </c>
      <c r="E1680">
        <v>2015</v>
      </c>
      <c r="F1680">
        <v>3105136</v>
      </c>
      <c r="G1680">
        <v>0</v>
      </c>
    </row>
    <row r="1681" spans="1:7" x14ac:dyDescent="0.25">
      <c r="A1681" t="s">
        <v>86</v>
      </c>
      <c r="B1681" s="4">
        <f>Table1[[#This Row],[ext_flow_capacity]]/Table1[[#This Row],[total_capacity]]</f>
        <v>1</v>
      </c>
      <c r="C1681" s="4">
        <f>Table1[[#This Row],[int_flows_capacity]]/Table1[[#This Row],[total_capacity]]</f>
        <v>0</v>
      </c>
      <c r="D1681">
        <v>2331648.79999999</v>
      </c>
      <c r="E1681">
        <v>2015</v>
      </c>
      <c r="F1681">
        <v>2331648.79999999</v>
      </c>
      <c r="G1681">
        <v>0</v>
      </c>
    </row>
    <row r="1682" spans="1:7" x14ac:dyDescent="0.25">
      <c r="A1682" t="s">
        <v>72</v>
      </c>
      <c r="B1682" s="4">
        <f>Table1[[#This Row],[ext_flow_capacity]]/Table1[[#This Row],[total_capacity]]</f>
        <v>0.97949408233002067</v>
      </c>
      <c r="C1682" s="4">
        <f>Table1[[#This Row],[int_flows_capacity]]/Table1[[#This Row],[total_capacity]]</f>
        <v>2.0505917669979411E-2</v>
      </c>
      <c r="D1682">
        <v>9795903.6333333291</v>
      </c>
      <c r="E1682">
        <v>2015</v>
      </c>
      <c r="F1682">
        <v>10000982.966666661</v>
      </c>
      <c r="G1682">
        <v>205079.33333333299</v>
      </c>
    </row>
    <row r="1683" spans="1:7" x14ac:dyDescent="0.25">
      <c r="A1683" t="s">
        <v>73</v>
      </c>
      <c r="B1683" s="4">
        <f>Table1[[#This Row],[ext_flow_capacity]]/Table1[[#This Row],[total_capacity]]</f>
        <v>1</v>
      </c>
      <c r="C1683" s="4">
        <f>Table1[[#This Row],[int_flows_capacity]]/Table1[[#This Row],[total_capacity]]</f>
        <v>0</v>
      </c>
      <c r="D1683">
        <v>1590783.99999999</v>
      </c>
      <c r="E1683">
        <v>2015</v>
      </c>
      <c r="F1683">
        <v>1590783.99999999</v>
      </c>
      <c r="G1683">
        <v>0</v>
      </c>
    </row>
    <row r="1684" spans="1:7" x14ac:dyDescent="0.25">
      <c r="A1684" t="s">
        <v>74</v>
      </c>
      <c r="B1684" s="4">
        <f>Table1[[#This Row],[ext_flow_capacity]]/Table1[[#This Row],[total_capacity]]</f>
        <v>0.84678436317780581</v>
      </c>
      <c r="C1684" s="4">
        <f>Table1[[#This Row],[int_flows_capacity]]/Table1[[#This Row],[total_capacity]]</f>
        <v>0.15321563682219419</v>
      </c>
      <c r="D1684">
        <v>872950</v>
      </c>
      <c r="E1684">
        <v>2015</v>
      </c>
      <c r="F1684">
        <v>1030900</v>
      </c>
      <c r="G1684">
        <v>157950</v>
      </c>
    </row>
    <row r="1685" spans="1:7" x14ac:dyDescent="0.25">
      <c r="A1685" t="s">
        <v>75</v>
      </c>
      <c r="B1685" s="4">
        <f>Table1[[#This Row],[ext_flow_capacity]]/Table1[[#This Row],[total_capacity]]</f>
        <v>0.93249199019268658</v>
      </c>
      <c r="C1685" s="4">
        <f>Table1[[#This Row],[int_flows_capacity]]/Table1[[#This Row],[total_capacity]]</f>
        <v>6.7508009807313363E-2</v>
      </c>
      <c r="D1685">
        <v>1611818</v>
      </c>
      <c r="E1685">
        <v>2015</v>
      </c>
      <c r="F1685">
        <v>1728506</v>
      </c>
      <c r="G1685">
        <v>116688</v>
      </c>
    </row>
    <row r="1686" spans="1:7" x14ac:dyDescent="0.25">
      <c r="A1686" t="s">
        <v>76</v>
      </c>
      <c r="B1686" s="4">
        <f>Table1[[#This Row],[ext_flow_capacity]]/Table1[[#This Row],[total_capacity]]</f>
        <v>1</v>
      </c>
      <c r="C1686" s="4">
        <f>Table1[[#This Row],[int_flows_capacity]]/Table1[[#This Row],[total_capacity]]</f>
        <v>0</v>
      </c>
      <c r="D1686">
        <v>505960</v>
      </c>
      <c r="E1686">
        <v>2015</v>
      </c>
      <c r="F1686">
        <v>505960</v>
      </c>
      <c r="G1686">
        <v>0</v>
      </c>
    </row>
    <row r="1687" spans="1:7" x14ac:dyDescent="0.25">
      <c r="A1687" t="s">
        <v>78</v>
      </c>
      <c r="B1687" s="4">
        <f>Table1[[#This Row],[ext_flow_capacity]]/Table1[[#This Row],[total_capacity]]</f>
        <v>1</v>
      </c>
      <c r="C1687" s="4">
        <f>Table1[[#This Row],[int_flows_capacity]]/Table1[[#This Row],[total_capacity]]</f>
        <v>0</v>
      </c>
      <c r="D1687">
        <v>808540</v>
      </c>
      <c r="E1687">
        <v>2015</v>
      </c>
      <c r="F1687">
        <v>808540</v>
      </c>
      <c r="G1687">
        <v>0</v>
      </c>
    </row>
    <row r="1688" spans="1:7" x14ac:dyDescent="0.25">
      <c r="A1688" t="s">
        <v>24</v>
      </c>
      <c r="B1688" s="4">
        <f>Table1[[#This Row],[ext_flow_capacity]]/Table1[[#This Row],[total_capacity]]</f>
        <v>0.98161925339441392</v>
      </c>
      <c r="C1688" s="4">
        <f>Table1[[#This Row],[int_flows_capacity]]/Table1[[#This Row],[total_capacity]]</f>
        <v>1.8380746605586112E-2</v>
      </c>
      <c r="D1688">
        <v>11534465.608823501</v>
      </c>
      <c r="E1688">
        <v>2015</v>
      </c>
      <c r="F1688">
        <v>11750447.608823501</v>
      </c>
      <c r="G1688">
        <v>215982</v>
      </c>
    </row>
    <row r="1689" spans="1:7" x14ac:dyDescent="0.25">
      <c r="A1689" t="s">
        <v>177</v>
      </c>
      <c r="B1689" s="4">
        <f>Table1[[#This Row],[ext_flow_capacity]]/Table1[[#This Row],[total_capacity]]</f>
        <v>1</v>
      </c>
      <c r="C1689" s="4">
        <f>Table1[[#This Row],[int_flows_capacity]]/Table1[[#This Row],[total_capacity]]</f>
        <v>0</v>
      </c>
      <c r="D1689">
        <v>536484</v>
      </c>
      <c r="E1689">
        <v>2015</v>
      </c>
      <c r="F1689">
        <v>536484</v>
      </c>
      <c r="G1689">
        <v>0</v>
      </c>
    </row>
    <row r="1690" spans="1:7" x14ac:dyDescent="0.25">
      <c r="A1690" t="s">
        <v>52</v>
      </c>
      <c r="B1690" s="4">
        <f>Table1[[#This Row],[ext_flow_capacity]]/Table1[[#This Row],[total_capacity]]</f>
        <v>1</v>
      </c>
      <c r="C1690" s="4">
        <f>Table1[[#This Row],[int_flows_capacity]]/Table1[[#This Row],[total_capacity]]</f>
        <v>0</v>
      </c>
      <c r="D1690">
        <v>21180092.831045698</v>
      </c>
      <c r="E1690">
        <v>2015</v>
      </c>
      <c r="F1690">
        <v>21180092.831045698</v>
      </c>
      <c r="G1690">
        <v>0</v>
      </c>
    </row>
    <row r="1691" spans="1:7" x14ac:dyDescent="0.25">
      <c r="A1691" t="s">
        <v>151</v>
      </c>
      <c r="B1691" s="4">
        <f>Table1[[#This Row],[ext_flow_capacity]]/Table1[[#This Row],[total_capacity]]</f>
        <v>0.86475683499709843</v>
      </c>
      <c r="C1691" s="4">
        <f>Table1[[#This Row],[int_flows_capacity]]/Table1[[#This Row],[total_capacity]]</f>
        <v>0.13524316500290151</v>
      </c>
      <c r="D1691">
        <v>1807244.49999999</v>
      </c>
      <c r="E1691">
        <v>2015</v>
      </c>
      <c r="F1691">
        <v>2089887.49999999</v>
      </c>
      <c r="G1691">
        <v>282643</v>
      </c>
    </row>
    <row r="1692" spans="1:7" x14ac:dyDescent="0.25">
      <c r="A1692" t="s">
        <v>9</v>
      </c>
      <c r="B1692" s="4">
        <f>Table1[[#This Row],[ext_flow_capacity]]/Table1[[#This Row],[total_capacity]]</f>
        <v>0.58715075429146935</v>
      </c>
      <c r="C1692" s="4">
        <f>Table1[[#This Row],[int_flows_capacity]]/Table1[[#This Row],[total_capacity]]</f>
        <v>0.41284924570853065</v>
      </c>
      <c r="D1692">
        <v>201247502.43181801</v>
      </c>
      <c r="E1692">
        <v>2015</v>
      </c>
      <c r="F1692">
        <v>342752693.34307301</v>
      </c>
      <c r="G1692">
        <v>141505190.911255</v>
      </c>
    </row>
    <row r="1693" spans="1:7" x14ac:dyDescent="0.25">
      <c r="A1693" t="s">
        <v>65</v>
      </c>
      <c r="B1693" s="4">
        <f>Table1[[#This Row],[ext_flow_capacity]]/Table1[[#This Row],[total_capacity]]</f>
        <v>0.95844043979232119</v>
      </c>
      <c r="C1693" s="4">
        <f>Table1[[#This Row],[int_flows_capacity]]/Table1[[#This Row],[total_capacity]]</f>
        <v>4.1559560207678793E-2</v>
      </c>
      <c r="D1693">
        <v>32097380.626623299</v>
      </c>
      <c r="E1693">
        <v>2015</v>
      </c>
      <c r="F1693">
        <v>33489176.055194721</v>
      </c>
      <c r="G1693">
        <v>1391795.42857142</v>
      </c>
    </row>
    <row r="1694" spans="1:7" x14ac:dyDescent="0.25">
      <c r="A1694" t="s">
        <v>81</v>
      </c>
      <c r="B1694" s="4">
        <f>Table1[[#This Row],[ext_flow_capacity]]/Table1[[#This Row],[total_capacity]]</f>
        <v>1</v>
      </c>
      <c r="C1694" s="4">
        <f>Table1[[#This Row],[int_flows_capacity]]/Table1[[#This Row],[total_capacity]]</f>
        <v>0</v>
      </c>
      <c r="D1694">
        <v>1195610</v>
      </c>
      <c r="E1694">
        <v>2015</v>
      </c>
      <c r="F1694">
        <v>1195610</v>
      </c>
      <c r="G1694">
        <v>0</v>
      </c>
    </row>
    <row r="1695" spans="1:7" x14ac:dyDescent="0.25">
      <c r="A1695" t="s">
        <v>180</v>
      </c>
      <c r="B1695" s="4">
        <f>Table1[[#This Row],[ext_flow_capacity]]/Table1[[#This Row],[total_capacity]]</f>
        <v>1</v>
      </c>
      <c r="C1695" s="4">
        <f>Table1[[#This Row],[int_flows_capacity]]/Table1[[#This Row],[total_capacity]]</f>
        <v>0</v>
      </c>
      <c r="D1695">
        <v>374400</v>
      </c>
      <c r="E1695">
        <v>2015</v>
      </c>
      <c r="F1695">
        <v>374400</v>
      </c>
      <c r="G1695">
        <v>0</v>
      </c>
    </row>
    <row r="1696" spans="1:7" x14ac:dyDescent="0.25">
      <c r="A1696" t="s">
        <v>87</v>
      </c>
      <c r="B1696" s="4">
        <f>Table1[[#This Row],[ext_flow_capacity]]/Table1[[#This Row],[total_capacity]]</f>
        <v>0.8176098001503791</v>
      </c>
      <c r="C1696" s="4">
        <f>Table1[[#This Row],[int_flows_capacity]]/Table1[[#This Row],[total_capacity]]</f>
        <v>0.18239019984962096</v>
      </c>
      <c r="D1696">
        <v>10037435.699999901</v>
      </c>
      <c r="E1696">
        <v>2015</v>
      </c>
      <c r="F1696">
        <v>12276559.91666656</v>
      </c>
      <c r="G1696">
        <v>2239124.2166666598</v>
      </c>
    </row>
    <row r="1697" spans="1:7" x14ac:dyDescent="0.25">
      <c r="A1697" t="s">
        <v>6</v>
      </c>
      <c r="B1697" s="4">
        <f>Table1[[#This Row],[ext_flow_capacity]]/Table1[[#This Row],[total_capacity]]</f>
        <v>0.96677225266485345</v>
      </c>
      <c r="C1697" s="4">
        <f>Table1[[#This Row],[int_flows_capacity]]/Table1[[#This Row],[total_capacity]]</f>
        <v>3.322774733514651E-2</v>
      </c>
      <c r="D1697">
        <v>52481070.608946502</v>
      </c>
      <c r="E1697">
        <v>2015</v>
      </c>
      <c r="F1697">
        <v>54284833.335136972</v>
      </c>
      <c r="G1697">
        <v>1803762.7261904699</v>
      </c>
    </row>
    <row r="1698" spans="1:7" x14ac:dyDescent="0.25">
      <c r="A1698" t="s">
        <v>89</v>
      </c>
      <c r="B1698" s="4">
        <f>Table1[[#This Row],[ext_flow_capacity]]/Table1[[#This Row],[total_capacity]]</f>
        <v>0.78888051049171026</v>
      </c>
      <c r="C1698" s="4">
        <f>Table1[[#This Row],[int_flows_capacity]]/Table1[[#This Row],[total_capacity]]</f>
        <v>0.21111948950828968</v>
      </c>
      <c r="D1698">
        <v>554651.49999999895</v>
      </c>
      <c r="E1698">
        <v>2015</v>
      </c>
      <c r="F1698">
        <v>703086.83333333198</v>
      </c>
      <c r="G1698">
        <v>148435.33333333299</v>
      </c>
    </row>
    <row r="1699" spans="1:7" x14ac:dyDescent="0.25">
      <c r="A1699" t="s">
        <v>12</v>
      </c>
      <c r="B1699" s="4">
        <f>Table1[[#This Row],[ext_flow_capacity]]/Table1[[#This Row],[total_capacity]]</f>
        <v>0.99651926965171367</v>
      </c>
      <c r="C1699" s="4">
        <f>Table1[[#This Row],[int_flows_capacity]]/Table1[[#This Row],[total_capacity]]</f>
        <v>3.4807303482863846E-3</v>
      </c>
      <c r="D1699">
        <v>23148035.816233698</v>
      </c>
      <c r="E1699">
        <v>2015</v>
      </c>
      <c r="F1699">
        <v>23228889.316233698</v>
      </c>
      <c r="G1699">
        <v>80853.5</v>
      </c>
    </row>
    <row r="1700" spans="1:7" x14ac:dyDescent="0.25">
      <c r="A1700" t="s">
        <v>90</v>
      </c>
      <c r="B1700" s="4">
        <f>Table1[[#This Row],[ext_flow_capacity]]/Table1[[#This Row],[total_capacity]]</f>
        <v>1</v>
      </c>
      <c r="C1700" s="4">
        <f>Table1[[#This Row],[int_flows_capacity]]/Table1[[#This Row],[total_capacity]]</f>
        <v>0</v>
      </c>
      <c r="D1700">
        <v>4283684.1301587196</v>
      </c>
      <c r="E1700">
        <v>2015</v>
      </c>
      <c r="F1700">
        <v>4283684.1301587196</v>
      </c>
      <c r="G1700">
        <v>0</v>
      </c>
    </row>
    <row r="1701" spans="1:7" x14ac:dyDescent="0.25">
      <c r="A1701" t="s">
        <v>92</v>
      </c>
      <c r="B1701" s="4">
        <f>Table1[[#This Row],[ext_flow_capacity]]/Table1[[#This Row],[total_capacity]]</f>
        <v>0.91653547773461508</v>
      </c>
      <c r="C1701" s="4">
        <f>Table1[[#This Row],[int_flows_capacity]]/Table1[[#This Row],[total_capacity]]</f>
        <v>8.3464522265384949E-2</v>
      </c>
      <c r="D1701">
        <v>3070886.0452380902</v>
      </c>
      <c r="E1701">
        <v>2015</v>
      </c>
      <c r="F1701">
        <v>3350537.016666661</v>
      </c>
      <c r="G1701">
        <v>279650.97142857098</v>
      </c>
    </row>
    <row r="1702" spans="1:7" x14ac:dyDescent="0.25">
      <c r="A1702" t="s">
        <v>105</v>
      </c>
      <c r="B1702" s="4">
        <f>Table1[[#This Row],[ext_flow_capacity]]/Table1[[#This Row],[total_capacity]]</f>
        <v>1</v>
      </c>
      <c r="C1702" s="4">
        <f>Table1[[#This Row],[int_flows_capacity]]/Table1[[#This Row],[total_capacity]]</f>
        <v>0</v>
      </c>
      <c r="D1702">
        <v>2481367.4999999902</v>
      </c>
      <c r="E1702">
        <v>2015</v>
      </c>
      <c r="F1702">
        <v>2481367.4999999902</v>
      </c>
      <c r="G1702">
        <v>0</v>
      </c>
    </row>
    <row r="1703" spans="1:7" x14ac:dyDescent="0.25">
      <c r="A1703" t="s">
        <v>94</v>
      </c>
      <c r="B1703" s="4">
        <f>Table1[[#This Row],[ext_flow_capacity]]/Table1[[#This Row],[total_capacity]]</f>
        <v>0.91422069829610697</v>
      </c>
      <c r="C1703" s="4">
        <f>Table1[[#This Row],[int_flows_capacity]]/Table1[[#This Row],[total_capacity]]</f>
        <v>8.5779301703893057E-2</v>
      </c>
      <c r="D1703">
        <v>2662540.2499999902</v>
      </c>
      <c r="E1703">
        <v>2015</v>
      </c>
      <c r="F1703">
        <v>2912360.4999999902</v>
      </c>
      <c r="G1703">
        <v>249820.25</v>
      </c>
    </row>
    <row r="1704" spans="1:7" x14ac:dyDescent="0.25">
      <c r="A1704" t="s">
        <v>100</v>
      </c>
      <c r="B1704" s="4">
        <f>Table1[[#This Row],[ext_flow_capacity]]/Table1[[#This Row],[total_capacity]]</f>
        <v>1</v>
      </c>
      <c r="C1704" s="4">
        <f>Table1[[#This Row],[int_flows_capacity]]/Table1[[#This Row],[total_capacity]]</f>
        <v>0</v>
      </c>
      <c r="D1704">
        <v>9806664.2690475993</v>
      </c>
      <c r="E1704">
        <v>2015</v>
      </c>
      <c r="F1704">
        <v>9806664.2690475993</v>
      </c>
      <c r="G1704">
        <v>0</v>
      </c>
    </row>
    <row r="1705" spans="1:7" x14ac:dyDescent="0.25">
      <c r="A1705" t="s">
        <v>101</v>
      </c>
      <c r="B1705" s="4">
        <f>Table1[[#This Row],[ext_flow_capacity]]/Table1[[#This Row],[total_capacity]]</f>
        <v>1</v>
      </c>
      <c r="C1705" s="4">
        <f>Table1[[#This Row],[int_flows_capacity]]/Table1[[#This Row],[total_capacity]]</f>
        <v>0</v>
      </c>
      <c r="D1705">
        <v>256541.1875</v>
      </c>
      <c r="E1705">
        <v>2015</v>
      </c>
      <c r="F1705">
        <v>256541.1875</v>
      </c>
      <c r="G1705">
        <v>0</v>
      </c>
    </row>
    <row r="1706" spans="1:7" x14ac:dyDescent="0.25">
      <c r="A1706" t="s">
        <v>103</v>
      </c>
      <c r="B1706" s="4">
        <f>Table1[[#This Row],[ext_flow_capacity]]/Table1[[#This Row],[total_capacity]]</f>
        <v>0.84170041920595662</v>
      </c>
      <c r="C1706" s="4">
        <f>Table1[[#This Row],[int_flows_capacity]]/Table1[[#This Row],[total_capacity]]</f>
        <v>0.15829958079404349</v>
      </c>
      <c r="D1706">
        <v>100985826.084343</v>
      </c>
      <c r="E1706">
        <v>2015</v>
      </c>
      <c r="F1706">
        <v>119978348.32922029</v>
      </c>
      <c r="G1706">
        <v>18992522.244877301</v>
      </c>
    </row>
    <row r="1707" spans="1:7" x14ac:dyDescent="0.25">
      <c r="A1707" t="s">
        <v>79</v>
      </c>
      <c r="B1707" s="4">
        <f>Table1[[#This Row],[ext_flow_capacity]]/Table1[[#This Row],[total_capacity]]</f>
        <v>0.9611020159350131</v>
      </c>
      <c r="C1707" s="4">
        <f>Table1[[#This Row],[int_flows_capacity]]/Table1[[#This Row],[total_capacity]]</f>
        <v>3.8897984064986867E-2</v>
      </c>
      <c r="D1707">
        <v>85535612.3354256</v>
      </c>
      <c r="E1707">
        <v>2015</v>
      </c>
      <c r="F1707">
        <v>88997433.06875892</v>
      </c>
      <c r="G1707">
        <v>3461820.7333333199</v>
      </c>
    </row>
    <row r="1708" spans="1:7" x14ac:dyDescent="0.25">
      <c r="A1708" t="s">
        <v>104</v>
      </c>
      <c r="B1708" s="4">
        <f>Table1[[#This Row],[ext_flow_capacity]]/Table1[[#This Row],[total_capacity]]</f>
        <v>0.99635465854547478</v>
      </c>
      <c r="C1708" s="4">
        <f>Table1[[#This Row],[int_flows_capacity]]/Table1[[#This Row],[total_capacity]]</f>
        <v>3.6453414545251079E-3</v>
      </c>
      <c r="D1708">
        <v>18522425.073412601</v>
      </c>
      <c r="E1708">
        <v>2015</v>
      </c>
      <c r="F1708">
        <v>18590192.673412602</v>
      </c>
      <c r="G1708">
        <v>67767.599999999904</v>
      </c>
    </row>
    <row r="1709" spans="1:7" x14ac:dyDescent="0.25">
      <c r="A1709" t="s">
        <v>123</v>
      </c>
      <c r="B1709" s="4">
        <f>Table1[[#This Row],[ext_flow_capacity]]/Table1[[#This Row],[total_capacity]]</f>
        <v>0.9516075897002525</v>
      </c>
      <c r="C1709" s="4">
        <f>Table1[[#This Row],[int_flows_capacity]]/Table1[[#This Row],[total_capacity]]</f>
        <v>4.8392410299747522E-2</v>
      </c>
      <c r="D1709">
        <v>117398656.077489</v>
      </c>
      <c r="E1709">
        <v>2015</v>
      </c>
      <c r="F1709">
        <v>123368768.12265493</v>
      </c>
      <c r="G1709">
        <v>5970112.0451659299</v>
      </c>
    </row>
    <row r="1710" spans="1:7" x14ac:dyDescent="0.25">
      <c r="A1710" t="s">
        <v>106</v>
      </c>
      <c r="B1710" s="4">
        <f>Table1[[#This Row],[ext_flow_capacity]]/Table1[[#This Row],[total_capacity]]</f>
        <v>0.98401357741827622</v>
      </c>
      <c r="C1710" s="4">
        <f>Table1[[#This Row],[int_flows_capacity]]/Table1[[#This Row],[total_capacity]]</f>
        <v>1.5986422581723832E-2</v>
      </c>
      <c r="D1710">
        <v>49486674.242352001</v>
      </c>
      <c r="E1710">
        <v>2015</v>
      </c>
      <c r="F1710">
        <v>50290641.692351997</v>
      </c>
      <c r="G1710">
        <v>803967.44999999797</v>
      </c>
    </row>
    <row r="1711" spans="1:7" x14ac:dyDescent="0.25">
      <c r="A1711" t="s">
        <v>181</v>
      </c>
      <c r="B1711" s="4">
        <f>Table1[[#This Row],[ext_flow_capacity]]/Table1[[#This Row],[total_capacity]]</f>
        <v>1</v>
      </c>
      <c r="C1711" s="4">
        <f>Table1[[#This Row],[int_flows_capacity]]/Table1[[#This Row],[total_capacity]]</f>
        <v>0</v>
      </c>
      <c r="D1711">
        <v>32656</v>
      </c>
      <c r="E1711">
        <v>2015</v>
      </c>
      <c r="F1711">
        <v>32656</v>
      </c>
      <c r="G1711">
        <v>0</v>
      </c>
    </row>
    <row r="1712" spans="1:7" x14ac:dyDescent="0.25">
      <c r="A1712" t="s">
        <v>107</v>
      </c>
      <c r="B1712" s="4">
        <f>Table1[[#This Row],[ext_flow_capacity]]/Table1[[#This Row],[total_capacity]]</f>
        <v>0.99935546737366876</v>
      </c>
      <c r="C1712" s="4">
        <f>Table1[[#This Row],[int_flows_capacity]]/Table1[[#This Row],[total_capacity]]</f>
        <v>6.4453262633123684E-4</v>
      </c>
      <c r="D1712">
        <v>42248346.573232301</v>
      </c>
      <c r="E1712">
        <v>2015</v>
      </c>
      <c r="F1712">
        <v>42275594.573232301</v>
      </c>
      <c r="G1712">
        <v>27248</v>
      </c>
    </row>
    <row r="1713" spans="1:7" x14ac:dyDescent="0.25">
      <c r="A1713" t="s">
        <v>108</v>
      </c>
      <c r="B1713" s="4">
        <f>Table1[[#This Row],[ext_flow_capacity]]/Table1[[#This Row],[total_capacity]]</f>
        <v>1</v>
      </c>
      <c r="C1713" s="4">
        <f>Table1[[#This Row],[int_flows_capacity]]/Table1[[#This Row],[total_capacity]]</f>
        <v>0</v>
      </c>
      <c r="D1713">
        <v>620371</v>
      </c>
      <c r="E1713">
        <v>2015</v>
      </c>
      <c r="F1713">
        <v>620371</v>
      </c>
      <c r="G1713">
        <v>0</v>
      </c>
    </row>
    <row r="1714" spans="1:7" x14ac:dyDescent="0.25">
      <c r="A1714" t="s">
        <v>161</v>
      </c>
      <c r="B1714" s="4">
        <f>Table1[[#This Row],[ext_flow_capacity]]/Table1[[#This Row],[total_capacity]]</f>
        <v>0.87629661463929209</v>
      </c>
      <c r="C1714" s="4">
        <f>Table1[[#This Row],[int_flows_capacity]]/Table1[[#This Row],[total_capacity]]</f>
        <v>0.12370338536070793</v>
      </c>
      <c r="D1714">
        <v>179434</v>
      </c>
      <c r="E1714">
        <v>2015</v>
      </c>
      <c r="F1714">
        <v>204764</v>
      </c>
      <c r="G1714">
        <v>25330</v>
      </c>
    </row>
    <row r="1715" spans="1:7" x14ac:dyDescent="0.25">
      <c r="A1715" t="s">
        <v>110</v>
      </c>
      <c r="B1715" s="4">
        <f>Table1[[#This Row],[ext_flow_capacity]]/Table1[[#This Row],[total_capacity]]</f>
        <v>0.89709846354513867</v>
      </c>
      <c r="C1715" s="4">
        <f>Table1[[#This Row],[int_flows_capacity]]/Table1[[#This Row],[total_capacity]]</f>
        <v>0.10290153645486137</v>
      </c>
      <c r="D1715">
        <v>2856348.5</v>
      </c>
      <c r="E1715">
        <v>2015</v>
      </c>
      <c r="F1715">
        <v>3183985.5</v>
      </c>
      <c r="G1715">
        <v>327637</v>
      </c>
    </row>
    <row r="1716" spans="1:7" x14ac:dyDescent="0.25">
      <c r="A1716" t="s">
        <v>182</v>
      </c>
      <c r="B1716" s="4">
        <f>Table1[[#This Row],[ext_flow_capacity]]/Table1[[#This Row],[total_capacity]]</f>
        <v>1</v>
      </c>
      <c r="C1716" s="4">
        <f>Table1[[#This Row],[int_flows_capacity]]/Table1[[#This Row],[total_capacity]]</f>
        <v>0</v>
      </c>
      <c r="D1716">
        <v>233223.5</v>
      </c>
      <c r="E1716">
        <v>2015</v>
      </c>
      <c r="F1716">
        <v>233223.5</v>
      </c>
      <c r="G1716">
        <v>0</v>
      </c>
    </row>
    <row r="1717" spans="1:7" x14ac:dyDescent="0.25">
      <c r="A1717" t="s">
        <v>111</v>
      </c>
      <c r="B1717" s="4">
        <f>Table1[[#This Row],[ext_flow_capacity]]/Table1[[#This Row],[total_capacity]]</f>
        <v>0.95533817499135421</v>
      </c>
      <c r="C1717" s="4">
        <f>Table1[[#This Row],[int_flows_capacity]]/Table1[[#This Row],[total_capacity]]</f>
        <v>4.4661825008645815E-2</v>
      </c>
      <c r="D1717">
        <v>338397.5</v>
      </c>
      <c r="E1717">
        <v>2015</v>
      </c>
      <c r="F1717">
        <v>354217.5</v>
      </c>
      <c r="G1717">
        <v>15820</v>
      </c>
    </row>
    <row r="1718" spans="1:7" x14ac:dyDescent="0.25">
      <c r="A1718" t="s">
        <v>112</v>
      </c>
      <c r="B1718" s="4">
        <f>Table1[[#This Row],[ext_flow_capacity]]/Table1[[#This Row],[total_capacity]]</f>
        <v>1</v>
      </c>
      <c r="C1718" s="4">
        <f>Table1[[#This Row],[int_flows_capacity]]/Table1[[#This Row],[total_capacity]]</f>
        <v>0</v>
      </c>
      <c r="D1718">
        <v>3210837.5714285602</v>
      </c>
      <c r="E1718">
        <v>2015</v>
      </c>
      <c r="F1718">
        <v>3210837.5714285602</v>
      </c>
      <c r="G1718">
        <v>0</v>
      </c>
    </row>
    <row r="1719" spans="1:7" x14ac:dyDescent="0.25">
      <c r="A1719" t="s">
        <v>113</v>
      </c>
      <c r="B1719" s="4">
        <f>Table1[[#This Row],[ext_flow_capacity]]/Table1[[#This Row],[total_capacity]]</f>
        <v>0.58124800491591033</v>
      </c>
      <c r="C1719" s="4">
        <f>Table1[[#This Row],[int_flows_capacity]]/Table1[[#This Row],[total_capacity]]</f>
        <v>0.41875199508408961</v>
      </c>
      <c r="D1719">
        <v>47547112.397618897</v>
      </c>
      <c r="E1719">
        <v>2015</v>
      </c>
      <c r="F1719">
        <v>81801764.471428305</v>
      </c>
      <c r="G1719">
        <v>34254652.0738094</v>
      </c>
    </row>
    <row r="1720" spans="1:7" x14ac:dyDescent="0.25">
      <c r="A1720" t="s">
        <v>114</v>
      </c>
      <c r="B1720" s="4">
        <f>Table1[[#This Row],[ext_flow_capacity]]/Table1[[#This Row],[total_capacity]]</f>
        <v>1</v>
      </c>
      <c r="C1720" s="4">
        <f>Table1[[#This Row],[int_flows_capacity]]/Table1[[#This Row],[total_capacity]]</f>
        <v>0</v>
      </c>
      <c r="D1720">
        <v>1740786.07142857</v>
      </c>
      <c r="E1720">
        <v>2015</v>
      </c>
      <c r="F1720">
        <v>1740786.07142857</v>
      </c>
      <c r="G1720">
        <v>0</v>
      </c>
    </row>
    <row r="1721" spans="1:7" x14ac:dyDescent="0.25">
      <c r="A1721" t="s">
        <v>116</v>
      </c>
      <c r="B1721" s="4">
        <f>Table1[[#This Row],[ext_flow_capacity]]/Table1[[#This Row],[total_capacity]]</f>
        <v>0.98553126678523573</v>
      </c>
      <c r="C1721" s="4">
        <f>Table1[[#This Row],[int_flows_capacity]]/Table1[[#This Row],[total_capacity]]</f>
        <v>1.4468733214764256E-2</v>
      </c>
      <c r="D1721">
        <v>1949983.3666666599</v>
      </c>
      <c r="E1721">
        <v>2015</v>
      </c>
      <c r="F1721">
        <v>1978611.3666666599</v>
      </c>
      <c r="G1721">
        <v>28628</v>
      </c>
    </row>
    <row r="1722" spans="1:7" x14ac:dyDescent="0.25">
      <c r="A1722" t="s">
        <v>117</v>
      </c>
      <c r="B1722" s="4">
        <f>Table1[[#This Row],[ext_flow_capacity]]/Table1[[#This Row],[total_capacity]]</f>
        <v>0.99667912759062272</v>
      </c>
      <c r="C1722" s="4">
        <f>Table1[[#This Row],[int_flows_capacity]]/Table1[[#This Row],[total_capacity]]</f>
        <v>3.3208724093772486E-3</v>
      </c>
      <c r="D1722">
        <v>596950</v>
      </c>
      <c r="E1722">
        <v>2015</v>
      </c>
      <c r="F1722">
        <v>598939</v>
      </c>
      <c r="G1722">
        <v>1989</v>
      </c>
    </row>
    <row r="1723" spans="1:7" x14ac:dyDescent="0.25">
      <c r="A1723" t="s">
        <v>118</v>
      </c>
      <c r="B1723" s="4">
        <f>Table1[[#This Row],[ext_flow_capacity]]/Table1[[#This Row],[total_capacity]]</f>
        <v>0.9544653957728968</v>
      </c>
      <c r="C1723" s="4">
        <f>Table1[[#This Row],[int_flows_capacity]]/Table1[[#This Row],[total_capacity]]</f>
        <v>4.553460422710319E-2</v>
      </c>
      <c r="D1723">
        <v>1474000</v>
      </c>
      <c r="E1723">
        <v>2015</v>
      </c>
      <c r="F1723">
        <v>1544320</v>
      </c>
      <c r="G1723">
        <v>70320</v>
      </c>
    </row>
    <row r="1724" spans="1:7" x14ac:dyDescent="0.25">
      <c r="A1724" t="s">
        <v>120</v>
      </c>
      <c r="B1724" s="4">
        <f>Table1[[#This Row],[ext_flow_capacity]]/Table1[[#This Row],[total_capacity]]</f>
        <v>1</v>
      </c>
      <c r="C1724" s="4">
        <f>Table1[[#This Row],[int_flows_capacity]]/Table1[[#This Row],[total_capacity]]</f>
        <v>0</v>
      </c>
      <c r="D1724">
        <v>694441</v>
      </c>
      <c r="E1724">
        <v>2015</v>
      </c>
      <c r="F1724">
        <v>694441</v>
      </c>
      <c r="G1724">
        <v>0</v>
      </c>
    </row>
    <row r="1725" spans="1:7" x14ac:dyDescent="0.25">
      <c r="A1725" t="s">
        <v>189</v>
      </c>
      <c r="B1725" s="4">
        <f>Table1[[#This Row],[ext_flow_capacity]]/Table1[[#This Row],[total_capacity]]</f>
        <v>1</v>
      </c>
      <c r="C1725" s="4">
        <f>Table1[[#This Row],[int_flows_capacity]]/Table1[[#This Row],[total_capacity]]</f>
        <v>0</v>
      </c>
      <c r="D1725">
        <v>4608</v>
      </c>
      <c r="E1725">
        <v>2015</v>
      </c>
      <c r="F1725">
        <v>4608</v>
      </c>
      <c r="G1725">
        <v>0</v>
      </c>
    </row>
    <row r="1726" spans="1:7" x14ac:dyDescent="0.25">
      <c r="A1726" t="s">
        <v>25</v>
      </c>
      <c r="B1726" s="4">
        <f>Table1[[#This Row],[ext_flow_capacity]]/Table1[[#This Row],[total_capacity]]</f>
        <v>0.76983088309740189</v>
      </c>
      <c r="C1726" s="4">
        <f>Table1[[#This Row],[int_flows_capacity]]/Table1[[#This Row],[total_capacity]]</f>
        <v>0.23016911690259806</v>
      </c>
      <c r="D1726">
        <v>39842895.730158597</v>
      </c>
      <c r="E1726">
        <v>2015</v>
      </c>
      <c r="F1726">
        <v>51755387.585714102</v>
      </c>
      <c r="G1726">
        <v>11912491.855555501</v>
      </c>
    </row>
    <row r="1727" spans="1:7" x14ac:dyDescent="0.25">
      <c r="A1727" t="s">
        <v>122</v>
      </c>
      <c r="B1727" s="4">
        <f>Table1[[#This Row],[ext_flow_capacity]]/Table1[[#This Row],[total_capacity]]</f>
        <v>1</v>
      </c>
      <c r="C1727" s="4">
        <f>Table1[[#This Row],[int_flows_capacity]]/Table1[[#This Row],[total_capacity]]</f>
        <v>0</v>
      </c>
      <c r="D1727">
        <v>21109.5</v>
      </c>
      <c r="E1727">
        <v>2015</v>
      </c>
      <c r="F1727">
        <v>21109.5</v>
      </c>
      <c r="G1727">
        <v>0</v>
      </c>
    </row>
    <row r="1728" spans="1:7" x14ac:dyDescent="0.25">
      <c r="A1728" t="s">
        <v>185</v>
      </c>
      <c r="B1728" s="4">
        <f>Table1[[#This Row],[ext_flow_capacity]]/Table1[[#This Row],[total_capacity]]</f>
        <v>1</v>
      </c>
      <c r="C1728" s="4">
        <f>Table1[[#This Row],[int_flows_capacity]]/Table1[[#This Row],[total_capacity]]</f>
        <v>0</v>
      </c>
      <c r="D1728">
        <v>55920</v>
      </c>
      <c r="E1728">
        <v>2015</v>
      </c>
      <c r="F1728">
        <v>55920</v>
      </c>
      <c r="G1728">
        <v>0</v>
      </c>
    </row>
    <row r="1729" spans="1:7" x14ac:dyDescent="0.25">
      <c r="A1729" t="s">
        <v>115</v>
      </c>
      <c r="B1729" s="4">
        <f>Table1[[#This Row],[ext_flow_capacity]]/Table1[[#This Row],[total_capacity]]</f>
        <v>0.63741001673275288</v>
      </c>
      <c r="C1729" s="4">
        <f>Table1[[#This Row],[int_flows_capacity]]/Table1[[#This Row],[total_capacity]]</f>
        <v>0.36258998326724712</v>
      </c>
      <c r="D1729">
        <v>5121995.8333333302</v>
      </c>
      <c r="E1729">
        <v>2015</v>
      </c>
      <c r="F1729">
        <v>8035637.4999999907</v>
      </c>
      <c r="G1729">
        <v>2913641.66666666</v>
      </c>
    </row>
    <row r="1730" spans="1:7" x14ac:dyDescent="0.25">
      <c r="A1730" t="s">
        <v>124</v>
      </c>
      <c r="B1730" s="4">
        <f>Table1[[#This Row],[ext_flow_capacity]]/Table1[[#This Row],[total_capacity]]</f>
        <v>0.75849397910090188</v>
      </c>
      <c r="C1730" s="4">
        <f>Table1[[#This Row],[int_flows_capacity]]/Table1[[#This Row],[total_capacity]]</f>
        <v>0.24150602089909798</v>
      </c>
      <c r="D1730">
        <v>32607976.425396699</v>
      </c>
      <c r="E1730">
        <v>2015</v>
      </c>
      <c r="F1730">
        <v>42990422.236507803</v>
      </c>
      <c r="G1730">
        <v>10382445.8111111</v>
      </c>
    </row>
    <row r="1731" spans="1:7" x14ac:dyDescent="0.25">
      <c r="A1731" t="s">
        <v>126</v>
      </c>
      <c r="B1731" s="4">
        <f>Table1[[#This Row],[ext_flow_capacity]]/Table1[[#This Row],[total_capacity]]</f>
        <v>1</v>
      </c>
      <c r="C1731" s="4">
        <f>Table1[[#This Row],[int_flows_capacity]]/Table1[[#This Row],[total_capacity]]</f>
        <v>0</v>
      </c>
      <c r="D1731">
        <v>285161</v>
      </c>
      <c r="E1731">
        <v>2015</v>
      </c>
      <c r="F1731">
        <v>285161</v>
      </c>
      <c r="G1731">
        <v>0</v>
      </c>
    </row>
    <row r="1732" spans="1:7" x14ac:dyDescent="0.25">
      <c r="A1732" t="s">
        <v>152</v>
      </c>
      <c r="B1732" s="4">
        <f>Table1[[#This Row],[ext_flow_capacity]]/Table1[[#This Row],[total_capacity]]</f>
        <v>0.94764796017038233</v>
      </c>
      <c r="C1732" s="4">
        <f>Table1[[#This Row],[int_flows_capacity]]/Table1[[#This Row],[total_capacity]]</f>
        <v>5.235203982961769E-2</v>
      </c>
      <c r="D1732">
        <v>85774595.3185637</v>
      </c>
      <c r="E1732">
        <v>2015</v>
      </c>
      <c r="F1732">
        <v>90513142.985230356</v>
      </c>
      <c r="G1732">
        <v>4738547.6666666605</v>
      </c>
    </row>
    <row r="1733" spans="1:7" x14ac:dyDescent="0.25">
      <c r="A1733" t="s">
        <v>127</v>
      </c>
      <c r="B1733" s="4">
        <f>Table1[[#This Row],[ext_flow_capacity]]/Table1[[#This Row],[total_capacity]]</f>
        <v>1</v>
      </c>
      <c r="C1733" s="4">
        <f>Table1[[#This Row],[int_flows_capacity]]/Table1[[#This Row],[total_capacity]]</f>
        <v>0</v>
      </c>
      <c r="D1733">
        <v>1848142.66666666</v>
      </c>
      <c r="E1733">
        <v>2015</v>
      </c>
      <c r="F1733">
        <v>1848142.66666666</v>
      </c>
      <c r="G1733">
        <v>0</v>
      </c>
    </row>
    <row r="1734" spans="1:7" x14ac:dyDescent="0.25">
      <c r="A1734" t="s">
        <v>187</v>
      </c>
      <c r="B1734" s="4">
        <f>Table1[[#This Row],[ext_flow_capacity]]/Table1[[#This Row],[total_capacity]]</f>
        <v>1</v>
      </c>
      <c r="C1734" s="4">
        <f>Table1[[#This Row],[int_flows_capacity]]/Table1[[#This Row],[total_capacity]]</f>
        <v>0</v>
      </c>
      <c r="D1734">
        <v>1209249.5999999901</v>
      </c>
      <c r="E1734">
        <v>2015</v>
      </c>
      <c r="F1734">
        <v>1209249.5999999901</v>
      </c>
      <c r="G1734">
        <v>0</v>
      </c>
    </row>
    <row r="1735" spans="1:7" x14ac:dyDescent="0.25">
      <c r="A1735" t="s">
        <v>128</v>
      </c>
      <c r="B1735" s="4">
        <f>Table1[[#This Row],[ext_flow_capacity]]/Table1[[#This Row],[total_capacity]]</f>
        <v>1</v>
      </c>
      <c r="C1735" s="4">
        <f>Table1[[#This Row],[int_flows_capacity]]/Table1[[#This Row],[total_capacity]]</f>
        <v>0</v>
      </c>
      <c r="D1735">
        <v>13455737.599999901</v>
      </c>
      <c r="E1735">
        <v>2015</v>
      </c>
      <c r="F1735">
        <v>13455737.599999901</v>
      </c>
      <c r="G1735">
        <v>0</v>
      </c>
    </row>
    <row r="1736" spans="1:7" x14ac:dyDescent="0.25">
      <c r="A1736" t="s">
        <v>80</v>
      </c>
      <c r="B1736" s="4">
        <f>Table1[[#This Row],[ext_flow_capacity]]/Table1[[#This Row],[total_capacity]]</f>
        <v>1</v>
      </c>
      <c r="C1736" s="4">
        <f>Table1[[#This Row],[int_flows_capacity]]/Table1[[#This Row],[total_capacity]]</f>
        <v>0</v>
      </c>
      <c r="D1736">
        <v>2271228.29166666</v>
      </c>
      <c r="E1736">
        <v>2015</v>
      </c>
      <c r="F1736">
        <v>2271228.29166666</v>
      </c>
      <c r="G1736">
        <v>0</v>
      </c>
    </row>
    <row r="1737" spans="1:7" x14ac:dyDescent="0.25">
      <c r="A1737" t="s">
        <v>130</v>
      </c>
      <c r="B1737" s="4">
        <f>Table1[[#This Row],[ext_flow_capacity]]/Table1[[#This Row],[total_capacity]]</f>
        <v>0.95706285113118206</v>
      </c>
      <c r="C1737" s="4">
        <f>Table1[[#This Row],[int_flows_capacity]]/Table1[[#This Row],[total_capacity]]</f>
        <v>4.2937148868817991E-2</v>
      </c>
      <c r="D1737">
        <v>4222790.8666666597</v>
      </c>
      <c r="E1737">
        <v>2015</v>
      </c>
      <c r="F1737">
        <v>4412239.8666666597</v>
      </c>
      <c r="G1737">
        <v>189449</v>
      </c>
    </row>
    <row r="1738" spans="1:7" x14ac:dyDescent="0.25">
      <c r="A1738" t="s">
        <v>165</v>
      </c>
      <c r="B1738" s="4">
        <f>Table1[[#This Row],[ext_flow_capacity]]/Table1[[#This Row],[total_capacity]]</f>
        <v>1</v>
      </c>
      <c r="C1738" s="4">
        <f>Table1[[#This Row],[int_flows_capacity]]/Table1[[#This Row],[total_capacity]]</f>
        <v>0</v>
      </c>
      <c r="D1738">
        <v>4052537.4345237999</v>
      </c>
      <c r="E1738">
        <v>2015</v>
      </c>
      <c r="F1738">
        <v>4052537.4345237999</v>
      </c>
      <c r="G1738">
        <v>0</v>
      </c>
    </row>
    <row r="1739" spans="1:7" x14ac:dyDescent="0.25">
      <c r="A1739" t="s">
        <v>131</v>
      </c>
      <c r="B1739" s="4">
        <f>Table1[[#This Row],[ext_flow_capacity]]/Table1[[#This Row],[total_capacity]]</f>
        <v>1</v>
      </c>
      <c r="C1739" s="4">
        <f>Table1[[#This Row],[int_flows_capacity]]/Table1[[#This Row],[total_capacity]]</f>
        <v>0</v>
      </c>
      <c r="D1739">
        <v>2271673.8845238001</v>
      </c>
      <c r="E1739">
        <v>2015</v>
      </c>
      <c r="F1739">
        <v>2271673.8845238001</v>
      </c>
      <c r="G1739">
        <v>0</v>
      </c>
    </row>
    <row r="1740" spans="1:7" x14ac:dyDescent="0.25">
      <c r="A1740" t="s">
        <v>134</v>
      </c>
      <c r="B1740" s="4">
        <f>Table1[[#This Row],[ext_flow_capacity]]/Table1[[#This Row],[total_capacity]]</f>
        <v>1</v>
      </c>
      <c r="C1740" s="4">
        <f>Table1[[#This Row],[int_flows_capacity]]/Table1[[#This Row],[total_capacity]]</f>
        <v>0</v>
      </c>
      <c r="D1740">
        <v>8919260.7333333194</v>
      </c>
      <c r="E1740">
        <v>2015</v>
      </c>
      <c r="F1740">
        <v>8919260.7333333194</v>
      </c>
      <c r="G1740">
        <v>0</v>
      </c>
    </row>
    <row r="1741" spans="1:7" x14ac:dyDescent="0.25">
      <c r="A1741" t="s">
        <v>135</v>
      </c>
      <c r="B1741" s="4">
        <f>Table1[[#This Row],[ext_flow_capacity]]/Table1[[#This Row],[total_capacity]]</f>
        <v>0.94778215133249055</v>
      </c>
      <c r="C1741" s="4">
        <f>Table1[[#This Row],[int_flows_capacity]]/Table1[[#This Row],[total_capacity]]</f>
        <v>5.2217848667509531E-2</v>
      </c>
      <c r="D1741">
        <v>15824929.4666666</v>
      </c>
      <c r="E1741">
        <v>2015</v>
      </c>
      <c r="F1741">
        <v>16696800.466666598</v>
      </c>
      <c r="G1741">
        <v>871870.99999999895</v>
      </c>
    </row>
    <row r="1742" spans="1:7" x14ac:dyDescent="0.25">
      <c r="A1742" t="s">
        <v>136</v>
      </c>
      <c r="B1742" s="4">
        <f>Table1[[#This Row],[ext_flow_capacity]]/Table1[[#This Row],[total_capacity]]</f>
        <v>0.77865941302336517</v>
      </c>
      <c r="C1742" s="4">
        <f>Table1[[#This Row],[int_flows_capacity]]/Table1[[#This Row],[total_capacity]]</f>
        <v>0.22134058697663472</v>
      </c>
      <c r="D1742">
        <v>3963211.8166666599</v>
      </c>
      <c r="E1742">
        <v>2015</v>
      </c>
      <c r="F1742">
        <v>5089788.6166666504</v>
      </c>
      <c r="G1742">
        <v>1126576.79999999</v>
      </c>
    </row>
    <row r="1743" spans="1:7" x14ac:dyDescent="0.25">
      <c r="A1743" t="s">
        <v>137</v>
      </c>
      <c r="B1743" s="4">
        <f>Table1[[#This Row],[ext_flow_capacity]]/Table1[[#This Row],[total_capacity]]</f>
        <v>1</v>
      </c>
      <c r="C1743" s="4">
        <f>Table1[[#This Row],[int_flows_capacity]]/Table1[[#This Row],[total_capacity]]</f>
        <v>0</v>
      </c>
      <c r="D1743">
        <v>2667372.4999999902</v>
      </c>
      <c r="E1743">
        <v>2015</v>
      </c>
      <c r="F1743">
        <v>2667372.4999999902</v>
      </c>
      <c r="G1743">
        <v>0</v>
      </c>
    </row>
    <row r="1744" spans="1:7" x14ac:dyDescent="0.25">
      <c r="A1744" t="s">
        <v>138</v>
      </c>
      <c r="B1744" s="4">
        <f>Table1[[#This Row],[ext_flow_capacity]]/Table1[[#This Row],[total_capacity]]</f>
        <v>0.85040268078472947</v>
      </c>
      <c r="C1744" s="4">
        <f>Table1[[#This Row],[int_flows_capacity]]/Table1[[#This Row],[total_capacity]]</f>
        <v>0.14959731921527056</v>
      </c>
      <c r="D1744">
        <v>10376646.733333301</v>
      </c>
      <c r="E1744">
        <v>2015</v>
      </c>
      <c r="F1744">
        <v>12202039.066666631</v>
      </c>
      <c r="G1744">
        <v>1825392.33333333</v>
      </c>
    </row>
    <row r="1745" spans="1:7" x14ac:dyDescent="0.25">
      <c r="A1745" t="s">
        <v>139</v>
      </c>
      <c r="B1745" s="4">
        <f>Table1[[#This Row],[ext_flow_capacity]]/Table1[[#This Row],[total_capacity]]</f>
        <v>1</v>
      </c>
      <c r="C1745" s="4">
        <f>Table1[[#This Row],[int_flows_capacity]]/Table1[[#This Row],[total_capacity]]</f>
        <v>0</v>
      </c>
      <c r="D1745">
        <v>242588.56666666601</v>
      </c>
      <c r="E1745">
        <v>2015</v>
      </c>
      <c r="F1745">
        <v>242588.56666666601</v>
      </c>
      <c r="G1745">
        <v>0</v>
      </c>
    </row>
    <row r="1746" spans="1:7" x14ac:dyDescent="0.25">
      <c r="A1746" t="s">
        <v>93</v>
      </c>
      <c r="B1746" s="4">
        <f>Table1[[#This Row],[ext_flow_capacity]]/Table1[[#This Row],[total_capacity]]</f>
        <v>1</v>
      </c>
      <c r="C1746" s="4">
        <f>Table1[[#This Row],[int_flows_capacity]]/Table1[[#This Row],[total_capacity]]</f>
        <v>0</v>
      </c>
      <c r="D1746">
        <v>2711523.41666666</v>
      </c>
      <c r="E1746">
        <v>2015</v>
      </c>
      <c r="F1746">
        <v>2711523.41666666</v>
      </c>
      <c r="G1746">
        <v>0</v>
      </c>
    </row>
    <row r="1747" spans="1:7" x14ac:dyDescent="0.25">
      <c r="A1747" t="s">
        <v>82</v>
      </c>
      <c r="B1747" s="4">
        <f>Table1[[#This Row],[ext_flow_capacity]]/Table1[[#This Row],[total_capacity]]</f>
        <v>0.99803798701178115</v>
      </c>
      <c r="C1747" s="4">
        <f>Table1[[#This Row],[int_flows_capacity]]/Table1[[#This Row],[total_capacity]]</f>
        <v>1.9620129882188786E-3</v>
      </c>
      <c r="D1747">
        <v>11374098.7055555</v>
      </c>
      <c r="E1747">
        <v>2015</v>
      </c>
      <c r="F1747">
        <v>11396458.7055555</v>
      </c>
      <c r="G1747">
        <v>22360</v>
      </c>
    </row>
    <row r="1748" spans="1:7" x14ac:dyDescent="0.25">
      <c r="A1748" t="s">
        <v>84</v>
      </c>
      <c r="B1748" s="4">
        <f>Table1[[#This Row],[ext_flow_capacity]]/Table1[[#This Row],[total_capacity]]</f>
        <v>0.98732055976191702</v>
      </c>
      <c r="C1748" s="4">
        <f>Table1[[#This Row],[int_flows_capacity]]/Table1[[#This Row],[total_capacity]]</f>
        <v>1.2679440238083017E-2</v>
      </c>
      <c r="D1748">
        <v>7369411.9000000004</v>
      </c>
      <c r="E1748">
        <v>2015</v>
      </c>
      <c r="F1748">
        <v>7464051.9000000004</v>
      </c>
      <c r="G1748">
        <v>94640</v>
      </c>
    </row>
    <row r="1749" spans="1:7" x14ac:dyDescent="0.25">
      <c r="A1749" t="s">
        <v>140</v>
      </c>
      <c r="B1749" s="4">
        <f>Table1[[#This Row],[ext_flow_capacity]]/Table1[[#This Row],[total_capacity]]</f>
        <v>0.88261693087384596</v>
      </c>
      <c r="C1749" s="4">
        <f>Table1[[#This Row],[int_flows_capacity]]/Table1[[#This Row],[total_capacity]]</f>
        <v>0.11738306912615404</v>
      </c>
      <c r="D1749">
        <v>3586197.3333333302</v>
      </c>
      <c r="E1749">
        <v>2015</v>
      </c>
      <c r="F1749">
        <v>4063141.3333333302</v>
      </c>
      <c r="G1749">
        <v>476944</v>
      </c>
    </row>
    <row r="1750" spans="1:7" x14ac:dyDescent="0.25">
      <c r="A1750" t="s">
        <v>143</v>
      </c>
      <c r="B1750" s="4">
        <f>Table1[[#This Row],[ext_flow_capacity]]/Table1[[#This Row],[total_capacity]]</f>
        <v>1</v>
      </c>
      <c r="C1750" s="4">
        <f>Table1[[#This Row],[int_flows_capacity]]/Table1[[#This Row],[total_capacity]]</f>
        <v>0</v>
      </c>
      <c r="D1750">
        <v>4459878.5833333302</v>
      </c>
      <c r="E1750">
        <v>2015</v>
      </c>
      <c r="F1750">
        <v>4459878.5833333302</v>
      </c>
      <c r="G1750">
        <v>0</v>
      </c>
    </row>
    <row r="1751" spans="1:7" x14ac:dyDescent="0.25">
      <c r="A1751" t="s">
        <v>144</v>
      </c>
      <c r="B1751" s="4">
        <f>Table1[[#This Row],[ext_flow_capacity]]/Table1[[#This Row],[total_capacity]]</f>
        <v>1</v>
      </c>
      <c r="C1751" s="4">
        <f>Table1[[#This Row],[int_flows_capacity]]/Table1[[#This Row],[total_capacity]]</f>
        <v>0</v>
      </c>
      <c r="D1751">
        <v>2856406.0833333302</v>
      </c>
      <c r="E1751">
        <v>2015</v>
      </c>
      <c r="F1751">
        <v>2856406.0833333302</v>
      </c>
      <c r="G1751">
        <v>0</v>
      </c>
    </row>
    <row r="1752" spans="1:7" x14ac:dyDescent="0.25">
      <c r="A1752" t="s">
        <v>38</v>
      </c>
      <c r="B1752" s="4">
        <f>Table1[[#This Row],[ext_flow_capacity]]/Table1[[#This Row],[total_capacity]]</f>
        <v>0.90114324377173982</v>
      </c>
      <c r="C1752" s="4">
        <f>Table1[[#This Row],[int_flows_capacity]]/Table1[[#This Row],[total_capacity]]</f>
        <v>9.8856756228260234E-2</v>
      </c>
      <c r="D1752">
        <v>1226984.24999999</v>
      </c>
      <c r="E1752">
        <v>2015</v>
      </c>
      <c r="F1752">
        <v>1361586.24999999</v>
      </c>
      <c r="G1752">
        <v>134602</v>
      </c>
    </row>
    <row r="1753" spans="1:7" x14ac:dyDescent="0.25">
      <c r="A1753" t="s">
        <v>146</v>
      </c>
      <c r="B1753" s="4">
        <f>Table1[[#This Row],[ext_flow_capacity]]/Table1[[#This Row],[total_capacity]]</f>
        <v>0.44597646890094655</v>
      </c>
      <c r="C1753" s="4">
        <f>Table1[[#This Row],[int_flows_capacity]]/Table1[[#This Row],[total_capacity]]</f>
        <v>0.55402353109905356</v>
      </c>
      <c r="D1753">
        <v>5605975.0999999903</v>
      </c>
      <c r="E1753">
        <v>2015</v>
      </c>
      <c r="F1753">
        <v>12570114.099999979</v>
      </c>
      <c r="G1753">
        <v>6964138.9999999898</v>
      </c>
    </row>
    <row r="1754" spans="1:7" x14ac:dyDescent="0.25">
      <c r="A1754" t="s">
        <v>147</v>
      </c>
      <c r="B1754" s="4">
        <f>Table1[[#This Row],[ext_flow_capacity]]/Table1[[#This Row],[total_capacity]]</f>
        <v>0.97543993777129723</v>
      </c>
      <c r="C1754" s="4">
        <f>Table1[[#This Row],[int_flows_capacity]]/Table1[[#This Row],[total_capacity]]</f>
        <v>2.4560062228702894E-2</v>
      </c>
      <c r="D1754">
        <v>20661428.333333299</v>
      </c>
      <c r="E1754">
        <v>2015</v>
      </c>
      <c r="F1754">
        <v>21181650.999999963</v>
      </c>
      <c r="G1754">
        <v>520222.66666666599</v>
      </c>
    </row>
    <row r="1755" spans="1:7" x14ac:dyDescent="0.25">
      <c r="A1755" t="s">
        <v>129</v>
      </c>
      <c r="B1755" s="4">
        <f>Table1[[#This Row],[ext_flow_capacity]]/Table1[[#This Row],[total_capacity]]</f>
        <v>1</v>
      </c>
      <c r="C1755" s="4">
        <f>Table1[[#This Row],[int_flows_capacity]]/Table1[[#This Row],[total_capacity]]</f>
        <v>0</v>
      </c>
      <c r="D1755">
        <v>2450223.0999999898</v>
      </c>
      <c r="E1755">
        <v>2015</v>
      </c>
      <c r="F1755">
        <v>2450223.0999999898</v>
      </c>
      <c r="G1755">
        <v>0</v>
      </c>
    </row>
    <row r="1756" spans="1:7" x14ac:dyDescent="0.25">
      <c r="A1756" t="s">
        <v>48</v>
      </c>
      <c r="B1756" s="4">
        <f>Table1[[#This Row],[ext_flow_capacity]]/Table1[[#This Row],[total_capacity]]</f>
        <v>1</v>
      </c>
      <c r="C1756" s="4">
        <f>Table1[[#This Row],[int_flows_capacity]]/Table1[[#This Row],[total_capacity]]</f>
        <v>0</v>
      </c>
      <c r="D1756">
        <v>16526938.226262501</v>
      </c>
      <c r="E1756">
        <v>2015</v>
      </c>
      <c r="F1756">
        <v>16526938.226262501</v>
      </c>
      <c r="G1756">
        <v>0</v>
      </c>
    </row>
    <row r="1757" spans="1:7" x14ac:dyDescent="0.25">
      <c r="A1757" t="s">
        <v>149</v>
      </c>
      <c r="B1757" s="4">
        <f>Table1[[#This Row],[ext_flow_capacity]]/Table1[[#This Row],[total_capacity]]</f>
        <v>0.92167296316349168</v>
      </c>
      <c r="C1757" s="4">
        <f>Table1[[#This Row],[int_flows_capacity]]/Table1[[#This Row],[total_capacity]]</f>
        <v>7.8327036836508337E-2</v>
      </c>
      <c r="D1757">
        <v>23968839.749999899</v>
      </c>
      <c r="E1757">
        <v>2015</v>
      </c>
      <c r="F1757">
        <v>26005796.749999888</v>
      </c>
      <c r="G1757">
        <v>2036956.99999999</v>
      </c>
    </row>
    <row r="1758" spans="1:7" x14ac:dyDescent="0.25">
      <c r="A1758" t="s">
        <v>99</v>
      </c>
      <c r="B1758" s="4">
        <f>Table1[[#This Row],[ext_flow_capacity]]/Table1[[#This Row],[total_capacity]]</f>
        <v>1</v>
      </c>
      <c r="C1758" s="4">
        <f>Table1[[#This Row],[int_flows_capacity]]/Table1[[#This Row],[total_capacity]]</f>
        <v>0</v>
      </c>
      <c r="D1758">
        <v>2828241.0833333302</v>
      </c>
      <c r="E1758">
        <v>2015</v>
      </c>
      <c r="F1758">
        <v>2828241.0833333302</v>
      </c>
      <c r="G1758">
        <v>0</v>
      </c>
    </row>
    <row r="1759" spans="1:7" x14ac:dyDescent="0.25">
      <c r="A1759" t="s">
        <v>150</v>
      </c>
      <c r="B1759" s="4">
        <f>Table1[[#This Row],[ext_flow_capacity]]/Table1[[#This Row],[total_capacity]]</f>
        <v>0.98402545646955741</v>
      </c>
      <c r="C1759" s="4">
        <f>Table1[[#This Row],[int_flows_capacity]]/Table1[[#This Row],[total_capacity]]</f>
        <v>1.5974543530442635E-2</v>
      </c>
      <c r="D1759">
        <v>6264063.0999999903</v>
      </c>
      <c r="E1759">
        <v>2015</v>
      </c>
      <c r="F1759">
        <v>6365753.0999999903</v>
      </c>
      <c r="G1759">
        <v>101690</v>
      </c>
    </row>
    <row r="1760" spans="1:7" x14ac:dyDescent="0.25">
      <c r="A1760" t="s">
        <v>155</v>
      </c>
      <c r="B1760" s="4">
        <f>Table1[[#This Row],[ext_flow_capacity]]/Table1[[#This Row],[total_capacity]]</f>
        <v>0.9505208335327352</v>
      </c>
      <c r="C1760" s="4">
        <f>Table1[[#This Row],[int_flows_capacity]]/Table1[[#This Row],[total_capacity]]</f>
        <v>4.9479166467264794E-2</v>
      </c>
      <c r="D1760">
        <v>28576593.859595899</v>
      </c>
      <c r="E1760">
        <v>2015</v>
      </c>
      <c r="F1760">
        <v>30064142.57474741</v>
      </c>
      <c r="G1760">
        <v>1487548.71515151</v>
      </c>
    </row>
    <row r="1761" spans="1:7" x14ac:dyDescent="0.25">
      <c r="A1761" t="s">
        <v>133</v>
      </c>
      <c r="B1761" s="4">
        <f>Table1[[#This Row],[ext_flow_capacity]]/Table1[[#This Row],[total_capacity]]</f>
        <v>0.93448993754337251</v>
      </c>
      <c r="C1761" s="4">
        <f>Table1[[#This Row],[int_flows_capacity]]/Table1[[#This Row],[total_capacity]]</f>
        <v>6.5510062456627507E-2</v>
      </c>
      <c r="D1761">
        <v>3588688.9999999902</v>
      </c>
      <c r="E1761">
        <v>2015</v>
      </c>
      <c r="F1761">
        <v>3840264.9999999902</v>
      </c>
      <c r="G1761">
        <v>251576</v>
      </c>
    </row>
    <row r="1762" spans="1:7" x14ac:dyDescent="0.25">
      <c r="A1762" t="s">
        <v>154</v>
      </c>
      <c r="B1762" s="4">
        <f>Table1[[#This Row],[ext_flow_capacity]]/Table1[[#This Row],[total_capacity]]</f>
        <v>1</v>
      </c>
      <c r="C1762" s="4">
        <f>Table1[[#This Row],[int_flows_capacity]]/Table1[[#This Row],[total_capacity]]</f>
        <v>0</v>
      </c>
      <c r="D1762">
        <v>1193728.99999999</v>
      </c>
      <c r="E1762">
        <v>2015</v>
      </c>
      <c r="F1762">
        <v>1193728.99999999</v>
      </c>
      <c r="G1762">
        <v>0</v>
      </c>
    </row>
    <row r="1763" spans="1:7" x14ac:dyDescent="0.25">
      <c r="A1763" t="s">
        <v>95</v>
      </c>
      <c r="B1763" s="4">
        <f>Table1[[#This Row],[ext_flow_capacity]]/Table1[[#This Row],[total_capacity]]</f>
        <v>1</v>
      </c>
      <c r="C1763" s="4">
        <f>Table1[[#This Row],[int_flows_capacity]]/Table1[[#This Row],[total_capacity]]</f>
        <v>0</v>
      </c>
      <c r="D1763">
        <v>1314706.91666666</v>
      </c>
      <c r="E1763">
        <v>2015</v>
      </c>
      <c r="F1763">
        <v>1314706.91666666</v>
      </c>
      <c r="G1763">
        <v>0</v>
      </c>
    </row>
    <row r="1764" spans="1:7" x14ac:dyDescent="0.25">
      <c r="A1764" t="s">
        <v>156</v>
      </c>
      <c r="B1764" s="4">
        <f>Table1[[#This Row],[ext_flow_capacity]]/Table1[[#This Row],[total_capacity]]</f>
        <v>1</v>
      </c>
      <c r="C1764" s="4">
        <f>Table1[[#This Row],[int_flows_capacity]]/Table1[[#This Row],[total_capacity]]</f>
        <v>0</v>
      </c>
      <c r="D1764">
        <v>47304</v>
      </c>
      <c r="E1764">
        <v>2015</v>
      </c>
      <c r="F1764">
        <v>47304</v>
      </c>
      <c r="G1764">
        <v>0</v>
      </c>
    </row>
    <row r="1765" spans="1:7" x14ac:dyDescent="0.25">
      <c r="A1765" t="s">
        <v>157</v>
      </c>
      <c r="B1765" s="4">
        <f>Table1[[#This Row],[ext_flow_capacity]]/Table1[[#This Row],[total_capacity]]</f>
        <v>1</v>
      </c>
      <c r="C1765" s="4">
        <f>Table1[[#This Row],[int_flows_capacity]]/Table1[[#This Row],[total_capacity]]</f>
        <v>0</v>
      </c>
      <c r="D1765">
        <v>962027</v>
      </c>
      <c r="E1765">
        <v>2015</v>
      </c>
      <c r="F1765">
        <v>962027</v>
      </c>
      <c r="G1765">
        <v>0</v>
      </c>
    </row>
    <row r="1766" spans="1:7" x14ac:dyDescent="0.25">
      <c r="A1766" t="s">
        <v>158</v>
      </c>
      <c r="B1766" s="4">
        <f>Table1[[#This Row],[ext_flow_capacity]]/Table1[[#This Row],[total_capacity]]</f>
        <v>0.87291562862279903</v>
      </c>
      <c r="C1766" s="4">
        <f>Table1[[#This Row],[int_flows_capacity]]/Table1[[#This Row],[total_capacity]]</f>
        <v>0.12708437137720102</v>
      </c>
      <c r="D1766">
        <v>1405043.25</v>
      </c>
      <c r="E1766">
        <v>2015</v>
      </c>
      <c r="F1766">
        <v>1609598</v>
      </c>
      <c r="G1766">
        <v>204554.75</v>
      </c>
    </row>
    <row r="1767" spans="1:7" x14ac:dyDescent="0.25">
      <c r="A1767" t="s">
        <v>175</v>
      </c>
      <c r="B1767" s="4">
        <f>Table1[[#This Row],[ext_flow_capacity]]/Table1[[#This Row],[total_capacity]]</f>
        <v>1</v>
      </c>
      <c r="C1767" s="4">
        <f>Table1[[#This Row],[int_flows_capacity]]/Table1[[#This Row],[total_capacity]]</f>
        <v>0</v>
      </c>
      <c r="D1767">
        <v>108108</v>
      </c>
      <c r="E1767">
        <v>2015</v>
      </c>
      <c r="F1767">
        <v>108108</v>
      </c>
      <c r="G1767">
        <v>0</v>
      </c>
    </row>
    <row r="1768" spans="1:7" x14ac:dyDescent="0.25">
      <c r="A1768" t="s">
        <v>159</v>
      </c>
      <c r="B1768" s="4">
        <f>Table1[[#This Row],[ext_flow_capacity]]/Table1[[#This Row],[total_capacity]]</f>
        <v>1</v>
      </c>
      <c r="C1768" s="4">
        <f>Table1[[#This Row],[int_flows_capacity]]/Table1[[#This Row],[total_capacity]]</f>
        <v>0</v>
      </c>
      <c r="D1768">
        <v>1588715.33333333</v>
      </c>
      <c r="E1768">
        <v>2015</v>
      </c>
      <c r="F1768">
        <v>1588715.33333333</v>
      </c>
      <c r="G1768">
        <v>0</v>
      </c>
    </row>
    <row r="1769" spans="1:7" x14ac:dyDescent="0.25">
      <c r="A1769" t="s">
        <v>163</v>
      </c>
      <c r="B1769" s="4">
        <f>Table1[[#This Row],[ext_flow_capacity]]/Table1[[#This Row],[total_capacity]]</f>
        <v>1</v>
      </c>
      <c r="C1769" s="4">
        <f>Table1[[#This Row],[int_flows_capacity]]/Table1[[#This Row],[total_capacity]]</f>
        <v>0</v>
      </c>
      <c r="D1769">
        <v>2896894</v>
      </c>
      <c r="E1769">
        <v>2015</v>
      </c>
      <c r="F1769">
        <v>2896894</v>
      </c>
      <c r="G1769">
        <v>0</v>
      </c>
    </row>
    <row r="1770" spans="1:7" x14ac:dyDescent="0.25">
      <c r="A1770" t="s">
        <v>160</v>
      </c>
      <c r="B1770" s="4">
        <f>Table1[[#This Row],[ext_flow_capacity]]/Table1[[#This Row],[total_capacity]]</f>
        <v>0.71177786296771539</v>
      </c>
      <c r="C1770" s="4">
        <f>Table1[[#This Row],[int_flows_capacity]]/Table1[[#This Row],[total_capacity]]</f>
        <v>0.28822213703228461</v>
      </c>
      <c r="D1770">
        <v>2278181</v>
      </c>
      <c r="E1770">
        <v>2015</v>
      </c>
      <c r="F1770">
        <v>3200691</v>
      </c>
      <c r="G1770">
        <v>922510</v>
      </c>
    </row>
    <row r="1771" spans="1:7" x14ac:dyDescent="0.25">
      <c r="A1771" t="s">
        <v>164</v>
      </c>
      <c r="B1771" s="4">
        <f>Table1[[#This Row],[ext_flow_capacity]]/Table1[[#This Row],[total_capacity]]</f>
        <v>1</v>
      </c>
      <c r="C1771" s="4">
        <f>Table1[[#This Row],[int_flows_capacity]]/Table1[[#This Row],[total_capacity]]</f>
        <v>0</v>
      </c>
      <c r="D1771">
        <v>1718506.66666666</v>
      </c>
      <c r="E1771">
        <v>2015</v>
      </c>
      <c r="F1771">
        <v>1718506.66666666</v>
      </c>
      <c r="G1771">
        <v>0</v>
      </c>
    </row>
    <row r="1772" spans="1:7" x14ac:dyDescent="0.25">
      <c r="A1772" t="s">
        <v>162</v>
      </c>
      <c r="B1772" s="4">
        <f>Table1[[#This Row],[ext_flow_capacity]]/Table1[[#This Row],[total_capacity]]</f>
        <v>0.99010858754445008</v>
      </c>
      <c r="C1772" s="4">
        <f>Table1[[#This Row],[int_flows_capacity]]/Table1[[#This Row],[total_capacity]]</f>
        <v>9.8914124555499541E-3</v>
      </c>
      <c r="D1772">
        <v>1889446</v>
      </c>
      <c r="E1772">
        <v>2015</v>
      </c>
      <c r="F1772">
        <v>1908322</v>
      </c>
      <c r="G1772">
        <v>18876</v>
      </c>
    </row>
    <row r="1773" spans="1:7" x14ac:dyDescent="0.25">
      <c r="A1773" t="s">
        <v>91</v>
      </c>
      <c r="B1773" s="4">
        <f>Table1[[#This Row],[ext_flow_capacity]]/Table1[[#This Row],[total_capacity]]</f>
        <v>0.82789669346512729</v>
      </c>
      <c r="C1773" s="4">
        <f>Table1[[#This Row],[int_flows_capacity]]/Table1[[#This Row],[total_capacity]]</f>
        <v>0.17210330653487266</v>
      </c>
      <c r="D1773">
        <v>592802.24999999895</v>
      </c>
      <c r="E1773">
        <v>2015</v>
      </c>
      <c r="F1773">
        <v>716034.08333333198</v>
      </c>
      <c r="G1773">
        <v>123231.83333333299</v>
      </c>
    </row>
    <row r="1774" spans="1:7" x14ac:dyDescent="0.25">
      <c r="A1774" t="s">
        <v>166</v>
      </c>
      <c r="B1774" s="4">
        <f>Table1[[#This Row],[ext_flow_capacity]]/Table1[[#This Row],[total_capacity]]</f>
        <v>1</v>
      </c>
      <c r="C1774" s="4">
        <f>Table1[[#This Row],[int_flows_capacity]]/Table1[[#This Row],[total_capacity]]</f>
        <v>0</v>
      </c>
      <c r="D1774">
        <v>344470.16666666599</v>
      </c>
      <c r="E1774">
        <v>2015</v>
      </c>
      <c r="F1774">
        <v>344470.16666666599</v>
      </c>
      <c r="G1774">
        <v>0</v>
      </c>
    </row>
    <row r="1775" spans="1:7" x14ac:dyDescent="0.25">
      <c r="A1775" t="s">
        <v>167</v>
      </c>
      <c r="B1775" s="4">
        <f>Table1[[#This Row],[ext_flow_capacity]]/Table1[[#This Row],[total_capacity]]</f>
        <v>1</v>
      </c>
      <c r="C1775" s="4">
        <f>Table1[[#This Row],[int_flows_capacity]]/Table1[[#This Row],[total_capacity]]</f>
        <v>0</v>
      </c>
      <c r="D1775">
        <v>1057309.5</v>
      </c>
      <c r="E1775">
        <v>2015</v>
      </c>
      <c r="F1775">
        <v>1057309.5</v>
      </c>
      <c r="G1775">
        <v>0</v>
      </c>
    </row>
    <row r="1776" spans="1:7" x14ac:dyDescent="0.25">
      <c r="A1776" t="s">
        <v>17</v>
      </c>
      <c r="B1776" s="4">
        <f>Table1[[#This Row],[ext_flow_capacity]]/Table1[[#This Row],[total_capacity]]</f>
        <v>1</v>
      </c>
      <c r="C1776" s="4">
        <f>Table1[[#This Row],[int_flows_capacity]]/Table1[[#This Row],[total_capacity]]</f>
        <v>0</v>
      </c>
      <c r="D1776">
        <v>56576</v>
      </c>
      <c r="E1776">
        <v>2015</v>
      </c>
      <c r="F1776">
        <v>56576</v>
      </c>
      <c r="G1776">
        <v>0</v>
      </c>
    </row>
    <row r="1777" spans="1:7" x14ac:dyDescent="0.25">
      <c r="A1777" t="s">
        <v>168</v>
      </c>
      <c r="B1777" s="4">
        <f>Table1[[#This Row],[ext_flow_capacity]]/Table1[[#This Row],[total_capacity]]</f>
        <v>1</v>
      </c>
      <c r="C1777" s="4">
        <f>Table1[[#This Row],[int_flows_capacity]]/Table1[[#This Row],[total_capacity]]</f>
        <v>0</v>
      </c>
      <c r="D1777">
        <v>47372</v>
      </c>
      <c r="E1777">
        <v>2015</v>
      </c>
      <c r="F1777">
        <v>47372</v>
      </c>
      <c r="G1777">
        <v>0</v>
      </c>
    </row>
    <row r="1778" spans="1:7" x14ac:dyDescent="0.25">
      <c r="A1778" t="s">
        <v>183</v>
      </c>
      <c r="B1778" s="4">
        <f>Table1[[#This Row],[ext_flow_capacity]]/Table1[[#This Row],[total_capacity]]</f>
        <v>1</v>
      </c>
      <c r="C1778" s="4">
        <f>Table1[[#This Row],[int_flows_capacity]]/Table1[[#This Row],[total_capacity]]</f>
        <v>0</v>
      </c>
      <c r="D1778">
        <v>153576</v>
      </c>
      <c r="E1778">
        <v>2015</v>
      </c>
      <c r="F1778">
        <v>153576</v>
      </c>
      <c r="G1778">
        <v>0</v>
      </c>
    </row>
    <row r="1779" spans="1:7" x14ac:dyDescent="0.25">
      <c r="A1779" t="s">
        <v>119</v>
      </c>
      <c r="B1779" s="4">
        <f>Table1[[#This Row],[ext_flow_capacity]]/Table1[[#This Row],[total_capacity]]</f>
        <v>1</v>
      </c>
      <c r="C1779" s="4">
        <f>Table1[[#This Row],[int_flows_capacity]]/Table1[[#This Row],[total_capacity]]</f>
        <v>0</v>
      </c>
      <c r="D1779">
        <v>147420</v>
      </c>
      <c r="E1779">
        <v>2015</v>
      </c>
      <c r="F1779">
        <v>147420</v>
      </c>
      <c r="G1779">
        <v>0</v>
      </c>
    </row>
    <row r="1780" spans="1:7" x14ac:dyDescent="0.25">
      <c r="A1780" t="s">
        <v>170</v>
      </c>
      <c r="B1780" s="4">
        <f>Table1[[#This Row],[ext_flow_capacity]]/Table1[[#This Row],[total_capacity]]</f>
        <v>0.77777777777777779</v>
      </c>
      <c r="C1780" s="4">
        <f>Table1[[#This Row],[int_flows_capacity]]/Table1[[#This Row],[total_capacity]]</f>
        <v>0.22222222222222221</v>
      </c>
      <c r="D1780">
        <v>166110</v>
      </c>
      <c r="E1780">
        <v>2015</v>
      </c>
      <c r="F1780">
        <v>213570</v>
      </c>
      <c r="G1780">
        <v>47460</v>
      </c>
    </row>
    <row r="1781" spans="1:7" x14ac:dyDescent="0.25">
      <c r="A1781" t="s">
        <v>171</v>
      </c>
      <c r="B1781" s="4">
        <f>Table1[[#This Row],[ext_flow_capacity]]/Table1[[#This Row],[total_capacity]]</f>
        <v>1</v>
      </c>
      <c r="C1781" s="4">
        <f>Table1[[#This Row],[int_flows_capacity]]/Table1[[#This Row],[total_capacity]]</f>
        <v>0</v>
      </c>
      <c r="D1781">
        <v>365432</v>
      </c>
      <c r="E1781">
        <v>2015</v>
      </c>
      <c r="F1781">
        <v>365432</v>
      </c>
      <c r="G1781">
        <v>0</v>
      </c>
    </row>
    <row r="1782" spans="1:7" x14ac:dyDescent="0.25">
      <c r="A1782" t="s">
        <v>172</v>
      </c>
      <c r="B1782" s="4">
        <f>Table1[[#This Row],[ext_flow_capacity]]/Table1[[#This Row],[total_capacity]]</f>
        <v>1</v>
      </c>
      <c r="C1782" s="4">
        <f>Table1[[#This Row],[int_flows_capacity]]/Table1[[#This Row],[total_capacity]]</f>
        <v>0</v>
      </c>
      <c r="D1782">
        <v>277082</v>
      </c>
      <c r="E1782">
        <v>2015</v>
      </c>
      <c r="F1782">
        <v>277082</v>
      </c>
      <c r="G1782">
        <v>0</v>
      </c>
    </row>
    <row r="1783" spans="1:7" x14ac:dyDescent="0.25">
      <c r="A1783" t="s">
        <v>132</v>
      </c>
      <c r="B1783" s="4">
        <f>Table1[[#This Row],[ext_flow_capacity]]/Table1[[#This Row],[total_capacity]]</f>
        <v>1</v>
      </c>
      <c r="C1783" s="4">
        <f>Table1[[#This Row],[int_flows_capacity]]/Table1[[#This Row],[total_capacity]]</f>
        <v>0</v>
      </c>
      <c r="D1783">
        <v>305857.99999999901</v>
      </c>
      <c r="E1783">
        <v>2015</v>
      </c>
      <c r="F1783">
        <v>305857.99999999901</v>
      </c>
      <c r="G1783">
        <v>0</v>
      </c>
    </row>
    <row r="1784" spans="1:7" x14ac:dyDescent="0.25">
      <c r="A1784" t="s">
        <v>188</v>
      </c>
      <c r="B1784" s="4">
        <f>Table1[[#This Row],[ext_flow_capacity]]/Table1[[#This Row],[total_capacity]]</f>
        <v>1</v>
      </c>
      <c r="C1784" s="4">
        <f>Table1[[#This Row],[int_flows_capacity]]/Table1[[#This Row],[total_capacity]]</f>
        <v>0</v>
      </c>
      <c r="D1784">
        <v>13390</v>
      </c>
      <c r="E1784">
        <v>2015</v>
      </c>
      <c r="F1784">
        <v>13390</v>
      </c>
      <c r="G1784">
        <v>0</v>
      </c>
    </row>
    <row r="1785" spans="1:7" x14ac:dyDescent="0.25">
      <c r="A1785" t="s">
        <v>4</v>
      </c>
      <c r="B1785" s="4">
        <f>Table1[[#This Row],[ext_flow_capacity]]/Table1[[#This Row],[total_capacity]]</f>
        <v>0.93200627266905833</v>
      </c>
      <c r="C1785" s="4">
        <f>Table1[[#This Row],[int_flows_capacity]]/Table1[[#This Row],[total_capacity]]</f>
        <v>6.7993727330941778E-2</v>
      </c>
      <c r="D1785">
        <v>251562329.80263099</v>
      </c>
      <c r="E1785">
        <v>2016</v>
      </c>
      <c r="F1785">
        <v>269914846.26193827</v>
      </c>
      <c r="G1785">
        <v>18352516.459307302</v>
      </c>
    </row>
    <row r="1786" spans="1:7" x14ac:dyDescent="0.25">
      <c r="A1786" t="s">
        <v>5</v>
      </c>
      <c r="B1786" s="4">
        <f>Table1[[#This Row],[ext_flow_capacity]]/Table1[[#This Row],[total_capacity]]</f>
        <v>0.91309633802096157</v>
      </c>
      <c r="C1786" s="4">
        <f>Table1[[#This Row],[int_flows_capacity]]/Table1[[#This Row],[total_capacity]]</f>
        <v>8.6903661979038413E-2</v>
      </c>
      <c r="D1786">
        <v>20797730.4376623</v>
      </c>
      <c r="E1786">
        <v>2016</v>
      </c>
      <c r="F1786">
        <v>22777148.009090859</v>
      </c>
      <c r="G1786">
        <v>1979417.57142856</v>
      </c>
    </row>
    <row r="1787" spans="1:7" x14ac:dyDescent="0.25">
      <c r="A1787" t="s">
        <v>7</v>
      </c>
      <c r="B1787" s="4">
        <f>Table1[[#This Row],[ext_flow_capacity]]/Table1[[#This Row],[total_capacity]]</f>
        <v>0.99898292330950134</v>
      </c>
      <c r="C1787" s="4">
        <f>Table1[[#This Row],[int_flows_capacity]]/Table1[[#This Row],[total_capacity]]</f>
        <v>1.0170766904986658E-3</v>
      </c>
      <c r="D1787">
        <v>221741771.20304599</v>
      </c>
      <c r="E1787">
        <v>2016</v>
      </c>
      <c r="F1787">
        <v>221967529.20304599</v>
      </c>
      <c r="G1787">
        <v>225758</v>
      </c>
    </row>
    <row r="1788" spans="1:7" x14ac:dyDescent="0.25">
      <c r="A1788" t="s">
        <v>8</v>
      </c>
      <c r="B1788" s="4">
        <f>Table1[[#This Row],[ext_flow_capacity]]/Table1[[#This Row],[total_capacity]]</f>
        <v>1</v>
      </c>
      <c r="C1788" s="4">
        <f>Table1[[#This Row],[int_flows_capacity]]/Table1[[#This Row],[total_capacity]]</f>
        <v>0</v>
      </c>
      <c r="D1788">
        <v>5757414.4999999898</v>
      </c>
      <c r="E1788">
        <v>2016</v>
      </c>
      <c r="F1788">
        <v>5757414.4999999898</v>
      </c>
      <c r="G1788">
        <v>0</v>
      </c>
    </row>
    <row r="1789" spans="1:7" x14ac:dyDescent="0.25">
      <c r="A1789" t="s">
        <v>88</v>
      </c>
      <c r="B1789" s="4">
        <f>Table1[[#This Row],[ext_flow_capacity]]/Table1[[#This Row],[total_capacity]]</f>
        <v>1</v>
      </c>
      <c r="C1789" s="4">
        <f>Table1[[#This Row],[int_flows_capacity]]/Table1[[#This Row],[total_capacity]]</f>
        <v>0</v>
      </c>
      <c r="D1789">
        <v>17862660.311471801</v>
      </c>
      <c r="E1789">
        <v>2016</v>
      </c>
      <c r="F1789">
        <v>17862660.311471801</v>
      </c>
      <c r="G1789">
        <v>0</v>
      </c>
    </row>
    <row r="1790" spans="1:7" x14ac:dyDescent="0.25">
      <c r="A1790" t="s">
        <v>77</v>
      </c>
      <c r="B1790" s="4">
        <f>Table1[[#This Row],[ext_flow_capacity]]/Table1[[#This Row],[total_capacity]]</f>
        <v>0.99338349730738618</v>
      </c>
      <c r="C1790" s="4">
        <f>Table1[[#This Row],[int_flows_capacity]]/Table1[[#This Row],[total_capacity]]</f>
        <v>6.6165026926138047E-3</v>
      </c>
      <c r="D1790">
        <v>32696289.045739301</v>
      </c>
      <c r="E1790">
        <v>2016</v>
      </c>
      <c r="F1790">
        <v>32914065.045739301</v>
      </c>
      <c r="G1790">
        <v>217776</v>
      </c>
    </row>
    <row r="1791" spans="1:7" x14ac:dyDescent="0.25">
      <c r="A1791" t="s">
        <v>10</v>
      </c>
      <c r="B1791" s="4">
        <f>Table1[[#This Row],[ext_flow_capacity]]/Table1[[#This Row],[total_capacity]]</f>
        <v>0.95734434171924465</v>
      </c>
      <c r="C1791" s="4">
        <f>Table1[[#This Row],[int_flows_capacity]]/Table1[[#This Row],[total_capacity]]</f>
        <v>4.2655658280755376E-2</v>
      </c>
      <c r="D1791">
        <v>83587400.441618606</v>
      </c>
      <c r="E1791">
        <v>2016</v>
      </c>
      <c r="F1791">
        <v>87311740.195286855</v>
      </c>
      <c r="G1791">
        <v>3724339.7536682501</v>
      </c>
    </row>
    <row r="1792" spans="1:7" x14ac:dyDescent="0.25">
      <c r="A1792" t="s">
        <v>11</v>
      </c>
      <c r="B1792" s="4">
        <f>Table1[[#This Row],[ext_flow_capacity]]/Table1[[#This Row],[total_capacity]]</f>
        <v>1</v>
      </c>
      <c r="C1792" s="4">
        <f>Table1[[#This Row],[int_flows_capacity]]/Table1[[#This Row],[total_capacity]]</f>
        <v>0</v>
      </c>
      <c r="D1792">
        <v>14695804.849567</v>
      </c>
      <c r="E1792">
        <v>2016</v>
      </c>
      <c r="F1792">
        <v>14695804.849567</v>
      </c>
      <c r="G1792">
        <v>0</v>
      </c>
    </row>
    <row r="1793" spans="1:7" x14ac:dyDescent="0.25">
      <c r="A1793" t="s">
        <v>90</v>
      </c>
      <c r="B1793" s="4">
        <f>Table1[[#This Row],[ext_flow_capacity]]/Table1[[#This Row],[total_capacity]]</f>
        <v>1</v>
      </c>
      <c r="C1793" s="4">
        <f>Table1[[#This Row],[int_flows_capacity]]/Table1[[#This Row],[total_capacity]]</f>
        <v>0</v>
      </c>
      <c r="D1793">
        <v>8874005.6904761791</v>
      </c>
      <c r="E1793">
        <v>2016</v>
      </c>
      <c r="F1793">
        <v>8874005.6904761791</v>
      </c>
      <c r="G1793">
        <v>0</v>
      </c>
    </row>
    <row r="1794" spans="1:7" x14ac:dyDescent="0.25">
      <c r="A1794" t="s">
        <v>13</v>
      </c>
      <c r="B1794" s="4">
        <f>Table1[[#This Row],[ext_flow_capacity]]/Table1[[#This Row],[total_capacity]]</f>
        <v>0.69150266182360365</v>
      </c>
      <c r="C1794" s="4">
        <f>Table1[[#This Row],[int_flows_capacity]]/Table1[[#This Row],[total_capacity]]</f>
        <v>0.30849733817639641</v>
      </c>
      <c r="D1794">
        <v>1818735310.0727301</v>
      </c>
      <c r="E1794">
        <v>2016</v>
      </c>
      <c r="F1794">
        <v>2630120476.0028439</v>
      </c>
      <c r="G1794">
        <v>811385165.93011403</v>
      </c>
    </row>
    <row r="1795" spans="1:7" x14ac:dyDescent="0.25">
      <c r="A1795" t="s">
        <v>14</v>
      </c>
      <c r="B1795" s="4">
        <f>Table1[[#This Row],[ext_flow_capacity]]/Table1[[#This Row],[total_capacity]]</f>
        <v>0.96133882074261878</v>
      </c>
      <c r="C1795" s="4">
        <f>Table1[[#This Row],[int_flows_capacity]]/Table1[[#This Row],[total_capacity]]</f>
        <v>3.866117925738121E-2</v>
      </c>
      <c r="D1795">
        <v>322238128.89239001</v>
      </c>
      <c r="E1795">
        <v>2016</v>
      </c>
      <c r="F1795">
        <v>335197249.85564011</v>
      </c>
      <c r="G1795">
        <v>12959120.963250101</v>
      </c>
    </row>
    <row r="1796" spans="1:7" x14ac:dyDescent="0.25">
      <c r="A1796" t="s">
        <v>15</v>
      </c>
      <c r="B1796" s="4">
        <f>Table1[[#This Row],[ext_flow_capacity]]/Table1[[#This Row],[total_capacity]]</f>
        <v>1</v>
      </c>
      <c r="C1796" s="4">
        <f>Table1[[#This Row],[int_flows_capacity]]/Table1[[#This Row],[total_capacity]]</f>
        <v>0</v>
      </c>
      <c r="D1796">
        <v>37624161.6520923</v>
      </c>
      <c r="E1796">
        <v>2016</v>
      </c>
      <c r="F1796">
        <v>37624161.6520923</v>
      </c>
      <c r="G1796">
        <v>0</v>
      </c>
    </row>
    <row r="1797" spans="1:7" x14ac:dyDescent="0.25">
      <c r="A1797" t="s">
        <v>16</v>
      </c>
      <c r="B1797" s="4">
        <f>Table1[[#This Row],[ext_flow_capacity]]/Table1[[#This Row],[total_capacity]]</f>
        <v>0.95714702224647619</v>
      </c>
      <c r="C1797" s="4">
        <f>Table1[[#This Row],[int_flows_capacity]]/Table1[[#This Row],[total_capacity]]</f>
        <v>4.2852977753523848E-2</v>
      </c>
      <c r="D1797">
        <v>173516663.22916099</v>
      </c>
      <c r="E1797">
        <v>2016</v>
      </c>
      <c r="F1797">
        <v>181285277.17916098</v>
      </c>
      <c r="G1797">
        <v>7768613.9499999899</v>
      </c>
    </row>
    <row r="1798" spans="1:7" x14ac:dyDescent="0.25">
      <c r="A1798" t="s">
        <v>18</v>
      </c>
      <c r="B1798" s="4">
        <f>Table1[[#This Row],[ext_flow_capacity]]/Table1[[#This Row],[total_capacity]]</f>
        <v>0.8875470653019597</v>
      </c>
      <c r="C1798" s="4">
        <f>Table1[[#This Row],[int_flows_capacity]]/Table1[[#This Row],[total_capacity]]</f>
        <v>0.11245293469804037</v>
      </c>
      <c r="D1798">
        <v>340323472.05876499</v>
      </c>
      <c r="E1798">
        <v>2016</v>
      </c>
      <c r="F1798">
        <v>383442732.63185287</v>
      </c>
      <c r="G1798">
        <v>43119260.573087901</v>
      </c>
    </row>
    <row r="1799" spans="1:7" x14ac:dyDescent="0.25">
      <c r="A1799" t="s">
        <v>19</v>
      </c>
      <c r="B1799" s="4">
        <f>Table1[[#This Row],[ext_flow_capacity]]/Table1[[#This Row],[total_capacity]]</f>
        <v>0.96972871438433672</v>
      </c>
      <c r="C1799" s="4">
        <f>Table1[[#This Row],[int_flows_capacity]]/Table1[[#This Row],[total_capacity]]</f>
        <v>3.0271285615663293E-2</v>
      </c>
      <c r="D1799">
        <v>246479458.23089501</v>
      </c>
      <c r="E1799">
        <v>2016</v>
      </c>
      <c r="F1799">
        <v>254173620.49279976</v>
      </c>
      <c r="G1799">
        <v>7694162.26190475</v>
      </c>
    </row>
    <row r="1800" spans="1:7" x14ac:dyDescent="0.25">
      <c r="A1800" t="s">
        <v>20</v>
      </c>
      <c r="B1800" s="4">
        <f>Table1[[#This Row],[ext_flow_capacity]]/Table1[[#This Row],[total_capacity]]</f>
        <v>0.97515851739451653</v>
      </c>
      <c r="C1800" s="4">
        <f>Table1[[#This Row],[int_flows_capacity]]/Table1[[#This Row],[total_capacity]]</f>
        <v>2.4841482605483474E-2</v>
      </c>
      <c r="D1800">
        <v>263680918.578695</v>
      </c>
      <c r="E1800">
        <v>2016</v>
      </c>
      <c r="F1800">
        <v>270398005.9398061</v>
      </c>
      <c r="G1800">
        <v>6717087.3611111101</v>
      </c>
    </row>
    <row r="1801" spans="1:7" x14ac:dyDescent="0.25">
      <c r="A1801" t="s">
        <v>21</v>
      </c>
      <c r="B1801" s="4">
        <f>Table1[[#This Row],[ext_flow_capacity]]/Table1[[#This Row],[total_capacity]]</f>
        <v>0.98671969903439505</v>
      </c>
      <c r="C1801" s="4">
        <f>Table1[[#This Row],[int_flows_capacity]]/Table1[[#This Row],[total_capacity]]</f>
        <v>1.3280300965604994E-2</v>
      </c>
      <c r="D1801">
        <v>18700232.688852701</v>
      </c>
      <c r="E1801">
        <v>2016</v>
      </c>
      <c r="F1801">
        <v>18951919.888852701</v>
      </c>
      <c r="G1801">
        <v>251687.19999999899</v>
      </c>
    </row>
    <row r="1802" spans="1:7" x14ac:dyDescent="0.25">
      <c r="A1802" t="s">
        <v>22</v>
      </c>
      <c r="B1802" s="4">
        <f>Table1[[#This Row],[ext_flow_capacity]]/Table1[[#This Row],[total_capacity]]</f>
        <v>0.97031079546141819</v>
      </c>
      <c r="C1802" s="4">
        <f>Table1[[#This Row],[int_flows_capacity]]/Table1[[#This Row],[total_capacity]]</f>
        <v>2.9689204538581756E-2</v>
      </c>
      <c r="D1802">
        <v>68072309.279292807</v>
      </c>
      <c r="E1802">
        <v>2016</v>
      </c>
      <c r="F1802">
        <v>70155160.179292798</v>
      </c>
      <c r="G1802">
        <v>2082850.8999999899</v>
      </c>
    </row>
    <row r="1803" spans="1:7" x14ac:dyDescent="0.25">
      <c r="A1803" t="s">
        <v>23</v>
      </c>
      <c r="B1803" s="4">
        <f>Table1[[#This Row],[ext_flow_capacity]]/Table1[[#This Row],[total_capacity]]</f>
        <v>1</v>
      </c>
      <c r="C1803" s="4">
        <f>Table1[[#This Row],[int_flows_capacity]]/Table1[[#This Row],[total_capacity]]</f>
        <v>0</v>
      </c>
      <c r="D1803">
        <v>358042341.13945103</v>
      </c>
      <c r="E1803">
        <v>2016</v>
      </c>
      <c r="F1803">
        <v>358042341.13945103</v>
      </c>
      <c r="G1803">
        <v>0</v>
      </c>
    </row>
    <row r="1804" spans="1:7" x14ac:dyDescent="0.25">
      <c r="A1804" t="s">
        <v>141</v>
      </c>
      <c r="B1804" s="4">
        <f>Table1[[#This Row],[ext_flow_capacity]]/Table1[[#This Row],[total_capacity]]</f>
        <v>0.93096984804132177</v>
      </c>
      <c r="C1804" s="4">
        <f>Table1[[#This Row],[int_flows_capacity]]/Table1[[#This Row],[total_capacity]]</f>
        <v>6.9030151958678218E-2</v>
      </c>
      <c r="D1804">
        <v>58988225.317833699</v>
      </c>
      <c r="E1804">
        <v>2016</v>
      </c>
      <c r="F1804">
        <v>63362122.244817823</v>
      </c>
      <c r="G1804">
        <v>4373896.9269841202</v>
      </c>
    </row>
    <row r="1805" spans="1:7" x14ac:dyDescent="0.25">
      <c r="A1805" t="s">
        <v>26</v>
      </c>
      <c r="B1805" s="4">
        <f>Table1[[#This Row],[ext_flow_capacity]]/Table1[[#This Row],[total_capacity]]</f>
        <v>0.84586932270209447</v>
      </c>
      <c r="C1805" s="4">
        <f>Table1[[#This Row],[int_flows_capacity]]/Table1[[#This Row],[total_capacity]]</f>
        <v>0.15413067729790553</v>
      </c>
      <c r="D1805">
        <v>226481247.80122599</v>
      </c>
      <c r="E1805">
        <v>2016</v>
      </c>
      <c r="F1805">
        <v>267749688.6608218</v>
      </c>
      <c r="G1805">
        <v>41268440.859595798</v>
      </c>
    </row>
    <row r="1806" spans="1:7" x14ac:dyDescent="0.25">
      <c r="A1806" t="s">
        <v>27</v>
      </c>
      <c r="B1806" s="4">
        <f>Table1[[#This Row],[ext_flow_capacity]]/Table1[[#This Row],[total_capacity]]</f>
        <v>1</v>
      </c>
      <c r="C1806" s="4">
        <f>Table1[[#This Row],[int_flows_capacity]]/Table1[[#This Row],[total_capacity]]</f>
        <v>0</v>
      </c>
      <c r="D1806">
        <v>2711934.13333333</v>
      </c>
      <c r="E1806">
        <v>2016</v>
      </c>
      <c r="F1806">
        <v>2711934.13333333</v>
      </c>
      <c r="G1806">
        <v>0</v>
      </c>
    </row>
    <row r="1807" spans="1:7" x14ac:dyDescent="0.25">
      <c r="A1807" t="s">
        <v>28</v>
      </c>
      <c r="B1807" s="4">
        <f>Table1[[#This Row],[ext_flow_capacity]]/Table1[[#This Row],[total_capacity]]</f>
        <v>0.94116171283761996</v>
      </c>
      <c r="C1807" s="4">
        <f>Table1[[#This Row],[int_flows_capacity]]/Table1[[#This Row],[total_capacity]]</f>
        <v>5.8838287162379994E-2</v>
      </c>
      <c r="D1807">
        <v>39118053.521644898</v>
      </c>
      <c r="E1807">
        <v>2016</v>
      </c>
      <c r="F1807">
        <v>41563583.58831156</v>
      </c>
      <c r="G1807">
        <v>2445530.0666666599</v>
      </c>
    </row>
    <row r="1808" spans="1:7" x14ac:dyDescent="0.25">
      <c r="A1808" t="s">
        <v>29</v>
      </c>
      <c r="B1808" s="4">
        <f>Table1[[#This Row],[ext_flow_capacity]]/Table1[[#This Row],[total_capacity]]</f>
        <v>0.84657724493469899</v>
      </c>
      <c r="C1808" s="4">
        <f>Table1[[#This Row],[int_flows_capacity]]/Table1[[#This Row],[total_capacity]]</f>
        <v>0.15342275506530101</v>
      </c>
      <c r="D1808">
        <v>310484453.19885701</v>
      </c>
      <c r="E1808">
        <v>2016</v>
      </c>
      <c r="F1808">
        <v>366752656.12980932</v>
      </c>
      <c r="G1808">
        <v>56268202.930952303</v>
      </c>
    </row>
    <row r="1809" spans="1:7" x14ac:dyDescent="0.25">
      <c r="A1809" t="s">
        <v>31</v>
      </c>
      <c r="B1809" s="4">
        <f>Table1[[#This Row],[ext_flow_capacity]]/Table1[[#This Row],[total_capacity]]</f>
        <v>1</v>
      </c>
      <c r="C1809" s="4">
        <f>Table1[[#This Row],[int_flows_capacity]]/Table1[[#This Row],[total_capacity]]</f>
        <v>0</v>
      </c>
      <c r="D1809">
        <v>24564634.652380899</v>
      </c>
      <c r="E1809">
        <v>2016</v>
      </c>
      <c r="F1809">
        <v>24564634.652380899</v>
      </c>
      <c r="G1809">
        <v>0</v>
      </c>
    </row>
    <row r="1810" spans="1:7" x14ac:dyDescent="0.25">
      <c r="A1810" t="s">
        <v>32</v>
      </c>
      <c r="B1810" s="4">
        <f>Table1[[#This Row],[ext_flow_capacity]]/Table1[[#This Row],[total_capacity]]</f>
        <v>0.65301045455483175</v>
      </c>
      <c r="C1810" s="4">
        <f>Table1[[#This Row],[int_flows_capacity]]/Table1[[#This Row],[total_capacity]]</f>
        <v>0.34698954544516836</v>
      </c>
      <c r="D1810">
        <v>310190363.08022797</v>
      </c>
      <c r="E1810">
        <v>2016</v>
      </c>
      <c r="F1810">
        <v>475015921.89927495</v>
      </c>
      <c r="G1810">
        <v>164825558.819047</v>
      </c>
    </row>
    <row r="1811" spans="1:7" x14ac:dyDescent="0.25">
      <c r="A1811" t="s">
        <v>33</v>
      </c>
      <c r="B1811" s="4">
        <f>Table1[[#This Row],[ext_flow_capacity]]/Table1[[#This Row],[total_capacity]]</f>
        <v>1</v>
      </c>
      <c r="C1811" s="4">
        <f>Table1[[#This Row],[int_flows_capacity]]/Table1[[#This Row],[total_capacity]]</f>
        <v>0</v>
      </c>
      <c r="D1811">
        <v>7146926.6960317399</v>
      </c>
      <c r="E1811">
        <v>2016</v>
      </c>
      <c r="F1811">
        <v>7146926.6960317399</v>
      </c>
      <c r="G1811">
        <v>0</v>
      </c>
    </row>
    <row r="1812" spans="1:7" x14ac:dyDescent="0.25">
      <c r="A1812" t="s">
        <v>178</v>
      </c>
      <c r="B1812" s="4">
        <f>Table1[[#This Row],[ext_flow_capacity]]/Table1[[#This Row],[total_capacity]]</f>
        <v>0.81824826647738158</v>
      </c>
      <c r="C1812" s="4">
        <f>Table1[[#This Row],[int_flows_capacity]]/Table1[[#This Row],[total_capacity]]</f>
        <v>0.18175173352261836</v>
      </c>
      <c r="D1812">
        <v>852655.33333333198</v>
      </c>
      <c r="E1812">
        <v>2016</v>
      </c>
      <c r="F1812">
        <v>1042049.666666665</v>
      </c>
      <c r="G1812">
        <v>189394.33333333299</v>
      </c>
    </row>
    <row r="1813" spans="1:7" x14ac:dyDescent="0.25">
      <c r="A1813" t="s">
        <v>34</v>
      </c>
      <c r="B1813" s="4">
        <f>Table1[[#This Row],[ext_flow_capacity]]/Table1[[#This Row],[total_capacity]]</f>
        <v>0.93080321878876859</v>
      </c>
      <c r="C1813" s="4">
        <f>Table1[[#This Row],[int_flows_capacity]]/Table1[[#This Row],[total_capacity]]</f>
        <v>6.9196781211231378E-2</v>
      </c>
      <c r="D1813">
        <v>485804963.68932801</v>
      </c>
      <c r="E1813">
        <v>2016</v>
      </c>
      <c r="F1813">
        <v>521920158.72215623</v>
      </c>
      <c r="G1813">
        <v>36115195.032828197</v>
      </c>
    </row>
    <row r="1814" spans="1:7" x14ac:dyDescent="0.25">
      <c r="A1814" t="s">
        <v>35</v>
      </c>
      <c r="B1814" s="4">
        <f>Table1[[#This Row],[ext_flow_capacity]]/Table1[[#This Row],[total_capacity]]</f>
        <v>0.89664218551603381</v>
      </c>
      <c r="C1814" s="4">
        <f>Table1[[#This Row],[int_flows_capacity]]/Table1[[#This Row],[total_capacity]]</f>
        <v>0.10335781448396616</v>
      </c>
      <c r="D1814">
        <v>3473144.9999999902</v>
      </c>
      <c r="E1814">
        <v>2016</v>
      </c>
      <c r="F1814">
        <v>3873501.6666666563</v>
      </c>
      <c r="G1814">
        <v>400356.66666666599</v>
      </c>
    </row>
    <row r="1815" spans="1:7" x14ac:dyDescent="0.25">
      <c r="A1815" t="s">
        <v>142</v>
      </c>
      <c r="B1815" s="4">
        <f>Table1[[#This Row],[ext_flow_capacity]]/Table1[[#This Row],[total_capacity]]</f>
        <v>1</v>
      </c>
      <c r="C1815" s="4">
        <f>Table1[[#This Row],[int_flows_capacity]]/Table1[[#This Row],[total_capacity]]</f>
        <v>0</v>
      </c>
      <c r="D1815">
        <v>42812632.323232204</v>
      </c>
      <c r="E1815">
        <v>2016</v>
      </c>
      <c r="F1815">
        <v>42812632.323232204</v>
      </c>
      <c r="G1815">
        <v>0</v>
      </c>
    </row>
    <row r="1816" spans="1:7" x14ac:dyDescent="0.25">
      <c r="A1816" t="s">
        <v>36</v>
      </c>
      <c r="B1816" s="4">
        <f>Table1[[#This Row],[ext_flow_capacity]]/Table1[[#This Row],[total_capacity]]</f>
        <v>1</v>
      </c>
      <c r="C1816" s="4">
        <f>Table1[[#This Row],[int_flows_capacity]]/Table1[[#This Row],[total_capacity]]</f>
        <v>0</v>
      </c>
      <c r="D1816">
        <v>136996353.87524799</v>
      </c>
      <c r="E1816">
        <v>2016</v>
      </c>
      <c r="F1816">
        <v>136996353.87524799</v>
      </c>
      <c r="G1816">
        <v>0</v>
      </c>
    </row>
    <row r="1817" spans="1:7" x14ac:dyDescent="0.25">
      <c r="A1817" t="s">
        <v>37</v>
      </c>
      <c r="B1817" s="4">
        <f>Table1[[#This Row],[ext_flow_capacity]]/Table1[[#This Row],[total_capacity]]</f>
        <v>0.79531530707898401</v>
      </c>
      <c r="C1817" s="4">
        <f>Table1[[#This Row],[int_flows_capacity]]/Table1[[#This Row],[total_capacity]]</f>
        <v>0.20468469292101596</v>
      </c>
      <c r="D1817">
        <v>2934552.16666666</v>
      </c>
      <c r="E1817">
        <v>2016</v>
      </c>
      <c r="F1817">
        <v>3689797.16666666</v>
      </c>
      <c r="G1817">
        <v>755245</v>
      </c>
    </row>
    <row r="1818" spans="1:7" x14ac:dyDescent="0.25">
      <c r="A1818" t="s">
        <v>96</v>
      </c>
      <c r="B1818" s="4">
        <f>Table1[[#This Row],[ext_flow_capacity]]/Table1[[#This Row],[total_capacity]]</f>
        <v>0.97851704851299814</v>
      </c>
      <c r="C1818" s="4">
        <f>Table1[[#This Row],[int_flows_capacity]]/Table1[[#This Row],[total_capacity]]</f>
        <v>2.1482951487001758E-2</v>
      </c>
      <c r="D1818">
        <v>105403498.53124</v>
      </c>
      <c r="E1818">
        <v>2016</v>
      </c>
      <c r="F1818">
        <v>107717590.29790667</v>
      </c>
      <c r="G1818">
        <v>2314091.7666666601</v>
      </c>
    </row>
    <row r="1819" spans="1:7" x14ac:dyDescent="0.25">
      <c r="A1819" t="s">
        <v>145</v>
      </c>
      <c r="B1819" s="4">
        <f>Table1[[#This Row],[ext_flow_capacity]]/Table1[[#This Row],[total_capacity]]</f>
        <v>0.92932580669581133</v>
      </c>
      <c r="C1819" s="4">
        <f>Table1[[#This Row],[int_flows_capacity]]/Table1[[#This Row],[total_capacity]]</f>
        <v>7.0674193304188726E-2</v>
      </c>
      <c r="D1819">
        <v>3362797.4047619002</v>
      </c>
      <c r="E1819">
        <v>2016</v>
      </c>
      <c r="F1819">
        <v>3618534.4047619002</v>
      </c>
      <c r="G1819">
        <v>255737</v>
      </c>
    </row>
    <row r="1820" spans="1:7" x14ac:dyDescent="0.25">
      <c r="A1820" t="s">
        <v>39</v>
      </c>
      <c r="B1820" s="4">
        <f>Table1[[#This Row],[ext_flow_capacity]]/Table1[[#This Row],[total_capacity]]</f>
        <v>1</v>
      </c>
      <c r="C1820" s="4">
        <f>Table1[[#This Row],[int_flows_capacity]]/Table1[[#This Row],[total_capacity]]</f>
        <v>0</v>
      </c>
      <c r="D1820">
        <v>90669430.820346206</v>
      </c>
      <c r="E1820">
        <v>2016</v>
      </c>
      <c r="F1820">
        <v>90669430.820346206</v>
      </c>
      <c r="G1820">
        <v>0</v>
      </c>
    </row>
    <row r="1821" spans="1:7" x14ac:dyDescent="0.25">
      <c r="A1821" t="s">
        <v>40</v>
      </c>
      <c r="B1821" s="4">
        <f>Table1[[#This Row],[ext_flow_capacity]]/Table1[[#This Row],[total_capacity]]</f>
        <v>1</v>
      </c>
      <c r="C1821" s="4">
        <f>Table1[[#This Row],[int_flows_capacity]]/Table1[[#This Row],[total_capacity]]</f>
        <v>0</v>
      </c>
      <c r="D1821">
        <v>23714537.908225</v>
      </c>
      <c r="E1821">
        <v>2016</v>
      </c>
      <c r="F1821">
        <v>23714537.908225</v>
      </c>
      <c r="G1821">
        <v>0</v>
      </c>
    </row>
    <row r="1822" spans="1:7" x14ac:dyDescent="0.25">
      <c r="A1822" t="s">
        <v>97</v>
      </c>
      <c r="B1822" s="4">
        <f>Table1[[#This Row],[ext_flow_capacity]]/Table1[[#This Row],[total_capacity]]</f>
        <v>0.90403898687533202</v>
      </c>
      <c r="C1822" s="4">
        <f>Table1[[#This Row],[int_flows_capacity]]/Table1[[#This Row],[total_capacity]]</f>
        <v>9.5961013124668051E-2</v>
      </c>
      <c r="D1822">
        <v>138547924.75468901</v>
      </c>
      <c r="E1822">
        <v>2016</v>
      </c>
      <c r="F1822">
        <v>153254369.29833969</v>
      </c>
      <c r="G1822">
        <v>14706444.5436507</v>
      </c>
    </row>
    <row r="1823" spans="1:7" x14ac:dyDescent="0.25">
      <c r="A1823" t="s">
        <v>41</v>
      </c>
      <c r="B1823" s="4">
        <f>Table1[[#This Row],[ext_flow_capacity]]/Table1[[#This Row],[total_capacity]]</f>
        <v>0.94974812431278288</v>
      </c>
      <c r="C1823" s="4">
        <f>Table1[[#This Row],[int_flows_capacity]]/Table1[[#This Row],[total_capacity]]</f>
        <v>5.0251875687217069E-2</v>
      </c>
      <c r="D1823">
        <v>409033892.71478802</v>
      </c>
      <c r="E1823">
        <v>2016</v>
      </c>
      <c r="F1823">
        <v>430676178.49812132</v>
      </c>
      <c r="G1823">
        <v>21642285.783333302</v>
      </c>
    </row>
    <row r="1824" spans="1:7" x14ac:dyDescent="0.25">
      <c r="A1824" t="s">
        <v>42</v>
      </c>
      <c r="B1824" s="4">
        <f>Table1[[#This Row],[ext_flow_capacity]]/Table1[[#This Row],[total_capacity]]</f>
        <v>0.7982909651300617</v>
      </c>
      <c r="C1824" s="4">
        <f>Table1[[#This Row],[int_flows_capacity]]/Table1[[#This Row],[total_capacity]]</f>
        <v>0.2017090348699383</v>
      </c>
      <c r="D1824">
        <v>6972876.7023809496</v>
      </c>
      <c r="E1824">
        <v>2016</v>
      </c>
      <c r="F1824">
        <v>8734755.8809523694</v>
      </c>
      <c r="G1824">
        <v>1761879.17857142</v>
      </c>
    </row>
    <row r="1825" spans="1:7" x14ac:dyDescent="0.25">
      <c r="A1825" t="s">
        <v>98</v>
      </c>
      <c r="B1825" s="4">
        <f>Table1[[#This Row],[ext_flow_capacity]]/Table1[[#This Row],[total_capacity]]</f>
        <v>0.99502960535643703</v>
      </c>
      <c r="C1825" s="4">
        <f>Table1[[#This Row],[int_flows_capacity]]/Table1[[#This Row],[total_capacity]]</f>
        <v>4.9703946435630348E-3</v>
      </c>
      <c r="D1825">
        <v>11921123.0781385</v>
      </c>
      <c r="E1825">
        <v>2016</v>
      </c>
      <c r="F1825">
        <v>11980671.744805166</v>
      </c>
      <c r="G1825">
        <v>59548.666666666599</v>
      </c>
    </row>
    <row r="1826" spans="1:7" x14ac:dyDescent="0.25">
      <c r="A1826" t="s">
        <v>43</v>
      </c>
      <c r="B1826" s="4">
        <f>Table1[[#This Row],[ext_flow_capacity]]/Table1[[#This Row],[total_capacity]]</f>
        <v>0.91256478290626464</v>
      </c>
      <c r="C1826" s="4">
        <f>Table1[[#This Row],[int_flows_capacity]]/Table1[[#This Row],[total_capacity]]</f>
        <v>8.7435217093735279E-2</v>
      </c>
      <c r="D1826">
        <v>47289585.0845237</v>
      </c>
      <c r="E1826">
        <v>2016</v>
      </c>
      <c r="F1826">
        <v>51820523.836038843</v>
      </c>
      <c r="G1826">
        <v>4530938.7515151398</v>
      </c>
    </row>
    <row r="1827" spans="1:7" x14ac:dyDescent="0.25">
      <c r="A1827" t="s">
        <v>44</v>
      </c>
      <c r="B1827" s="4">
        <f>Table1[[#This Row],[ext_flow_capacity]]/Table1[[#This Row],[total_capacity]]</f>
        <v>0.99845087686520384</v>
      </c>
      <c r="C1827" s="4">
        <f>Table1[[#This Row],[int_flows_capacity]]/Table1[[#This Row],[total_capacity]]</f>
        <v>1.5491231347961524E-3</v>
      </c>
      <c r="D1827">
        <v>241540680.12187701</v>
      </c>
      <c r="E1827">
        <v>2016</v>
      </c>
      <c r="F1827">
        <v>241915436.92187703</v>
      </c>
      <c r="G1827">
        <v>374756.799999999</v>
      </c>
    </row>
    <row r="1828" spans="1:7" x14ac:dyDescent="0.25">
      <c r="A1828" t="s">
        <v>45</v>
      </c>
      <c r="B1828" s="4">
        <f>Table1[[#This Row],[ext_flow_capacity]]/Table1[[#This Row],[total_capacity]]</f>
        <v>1</v>
      </c>
      <c r="C1828" s="4">
        <f>Table1[[#This Row],[int_flows_capacity]]/Table1[[#This Row],[total_capacity]]</f>
        <v>0</v>
      </c>
      <c r="D1828">
        <v>94506415.403141007</v>
      </c>
      <c r="E1828">
        <v>2016</v>
      </c>
      <c r="F1828">
        <v>94506415.403141007</v>
      </c>
      <c r="G1828">
        <v>0</v>
      </c>
    </row>
    <row r="1829" spans="1:7" x14ac:dyDescent="0.25">
      <c r="A1829" t="s">
        <v>46</v>
      </c>
      <c r="B1829" s="4">
        <f>Table1[[#This Row],[ext_flow_capacity]]/Table1[[#This Row],[total_capacity]]</f>
        <v>0.994718134538772</v>
      </c>
      <c r="C1829" s="4">
        <f>Table1[[#This Row],[int_flows_capacity]]/Table1[[#This Row],[total_capacity]]</f>
        <v>5.2818654612279727E-3</v>
      </c>
      <c r="D1829">
        <v>59015105.6511904</v>
      </c>
      <c r="E1829">
        <v>2016</v>
      </c>
      <c r="F1829">
        <v>59328470.6511904</v>
      </c>
      <c r="G1829">
        <v>313365</v>
      </c>
    </row>
    <row r="1830" spans="1:7" x14ac:dyDescent="0.25">
      <c r="A1830" t="s">
        <v>147</v>
      </c>
      <c r="B1830" s="4">
        <f>Table1[[#This Row],[ext_flow_capacity]]/Table1[[#This Row],[total_capacity]]</f>
        <v>0.98772067981215628</v>
      </c>
      <c r="C1830" s="4">
        <f>Table1[[#This Row],[int_flows_capacity]]/Table1[[#This Row],[total_capacity]]</f>
        <v>1.2279320187843761E-2</v>
      </c>
      <c r="D1830">
        <v>23488231.742424201</v>
      </c>
      <c r="E1830">
        <v>2016</v>
      </c>
      <c r="F1830">
        <v>23780236.885281343</v>
      </c>
      <c r="G1830">
        <v>292005.14285714203</v>
      </c>
    </row>
    <row r="1831" spans="1:7" x14ac:dyDescent="0.25">
      <c r="A1831" t="s">
        <v>85</v>
      </c>
      <c r="B1831" s="4">
        <f>Table1[[#This Row],[ext_flow_capacity]]/Table1[[#This Row],[total_capacity]]</f>
        <v>0.92247396779164947</v>
      </c>
      <c r="C1831" s="4">
        <f>Table1[[#This Row],[int_flows_capacity]]/Table1[[#This Row],[total_capacity]]</f>
        <v>7.7526032208350401E-2</v>
      </c>
      <c r="D1831">
        <v>64064360.766520098</v>
      </c>
      <c r="E1831">
        <v>2016</v>
      </c>
      <c r="F1831">
        <v>69448421.314139143</v>
      </c>
      <c r="G1831">
        <v>5384060.5476190401</v>
      </c>
    </row>
    <row r="1832" spans="1:7" x14ac:dyDescent="0.25">
      <c r="A1832" t="s">
        <v>47</v>
      </c>
      <c r="B1832" s="4">
        <f>Table1[[#This Row],[ext_flow_capacity]]/Table1[[#This Row],[total_capacity]]</f>
        <v>1</v>
      </c>
      <c r="C1832" s="4">
        <f>Table1[[#This Row],[int_flows_capacity]]/Table1[[#This Row],[total_capacity]]</f>
        <v>0</v>
      </c>
      <c r="D1832">
        <v>1826070.2142857099</v>
      </c>
      <c r="E1832">
        <v>2016</v>
      </c>
      <c r="F1832">
        <v>1826070.2142857099</v>
      </c>
      <c r="G1832">
        <v>0</v>
      </c>
    </row>
    <row r="1833" spans="1:7" x14ac:dyDescent="0.25">
      <c r="A1833" t="s">
        <v>125</v>
      </c>
      <c r="B1833" s="4">
        <f>Table1[[#This Row],[ext_flow_capacity]]/Table1[[#This Row],[total_capacity]]</f>
        <v>1</v>
      </c>
      <c r="C1833" s="4">
        <f>Table1[[#This Row],[int_flows_capacity]]/Table1[[#This Row],[total_capacity]]</f>
        <v>0</v>
      </c>
      <c r="D1833">
        <v>13728864.980519401</v>
      </c>
      <c r="E1833">
        <v>2016</v>
      </c>
      <c r="F1833">
        <v>13728864.980519401</v>
      </c>
      <c r="G1833">
        <v>0</v>
      </c>
    </row>
    <row r="1834" spans="1:7" x14ac:dyDescent="0.25">
      <c r="A1834" t="s">
        <v>48</v>
      </c>
      <c r="B1834" s="4">
        <f>Table1[[#This Row],[ext_flow_capacity]]/Table1[[#This Row],[total_capacity]]</f>
        <v>1</v>
      </c>
      <c r="C1834" s="4">
        <f>Table1[[#This Row],[int_flows_capacity]]/Table1[[#This Row],[total_capacity]]</f>
        <v>0</v>
      </c>
      <c r="D1834">
        <v>14276717.3595959</v>
      </c>
      <c r="E1834">
        <v>2016</v>
      </c>
      <c r="F1834">
        <v>14276717.3595959</v>
      </c>
      <c r="G1834">
        <v>0</v>
      </c>
    </row>
    <row r="1835" spans="1:7" x14ac:dyDescent="0.25">
      <c r="A1835" t="s">
        <v>148</v>
      </c>
      <c r="B1835" s="4">
        <f>Table1[[#This Row],[ext_flow_capacity]]/Table1[[#This Row],[total_capacity]]</f>
        <v>0.96529932651990713</v>
      </c>
      <c r="C1835" s="4">
        <f>Table1[[#This Row],[int_flows_capacity]]/Table1[[#This Row],[total_capacity]]</f>
        <v>3.4700673480092925E-2</v>
      </c>
      <c r="D1835">
        <v>47316853.801182799</v>
      </c>
      <c r="E1835">
        <v>2016</v>
      </c>
      <c r="F1835">
        <v>49017804.634516127</v>
      </c>
      <c r="G1835">
        <v>1700950.83333333</v>
      </c>
    </row>
    <row r="1836" spans="1:7" x14ac:dyDescent="0.25">
      <c r="A1836" t="s">
        <v>49</v>
      </c>
      <c r="B1836" s="4">
        <f>Table1[[#This Row],[ext_flow_capacity]]/Table1[[#This Row],[total_capacity]]</f>
        <v>0.95791084239190238</v>
      </c>
      <c r="C1836" s="4">
        <f>Table1[[#This Row],[int_flows_capacity]]/Table1[[#This Row],[total_capacity]]</f>
        <v>4.208915760809756E-2</v>
      </c>
      <c r="D1836">
        <v>205064947.70170799</v>
      </c>
      <c r="E1836">
        <v>2016</v>
      </c>
      <c r="F1836">
        <v>214075192.20646989</v>
      </c>
      <c r="G1836">
        <v>9010244.5047618896</v>
      </c>
    </row>
    <row r="1837" spans="1:7" x14ac:dyDescent="0.25">
      <c r="A1837" t="s">
        <v>176</v>
      </c>
      <c r="B1837" s="4">
        <f>Table1[[#This Row],[ext_flow_capacity]]/Table1[[#This Row],[total_capacity]]</f>
        <v>1</v>
      </c>
      <c r="C1837" s="4">
        <f>Table1[[#This Row],[int_flows_capacity]]/Table1[[#This Row],[total_capacity]]</f>
        <v>0</v>
      </c>
      <c r="D1837">
        <v>2280451.3333333302</v>
      </c>
      <c r="E1837">
        <v>2016</v>
      </c>
      <c r="F1837">
        <v>2280451.3333333302</v>
      </c>
      <c r="G1837">
        <v>0</v>
      </c>
    </row>
    <row r="1838" spans="1:7" x14ac:dyDescent="0.25">
      <c r="A1838" t="s">
        <v>50</v>
      </c>
      <c r="B1838" s="4">
        <f>Table1[[#This Row],[ext_flow_capacity]]/Table1[[#This Row],[total_capacity]]</f>
        <v>1</v>
      </c>
      <c r="C1838" s="4">
        <f>Table1[[#This Row],[int_flows_capacity]]/Table1[[#This Row],[total_capacity]]</f>
        <v>0</v>
      </c>
      <c r="D1838">
        <v>4981696.6841269704</v>
      </c>
      <c r="E1838">
        <v>2016</v>
      </c>
      <c r="F1838">
        <v>4981696.6841269704</v>
      </c>
      <c r="G1838">
        <v>0</v>
      </c>
    </row>
    <row r="1839" spans="1:7" x14ac:dyDescent="0.25">
      <c r="A1839" t="s">
        <v>51</v>
      </c>
      <c r="B1839" s="4">
        <f>Table1[[#This Row],[ext_flow_capacity]]/Table1[[#This Row],[total_capacity]]</f>
        <v>1</v>
      </c>
      <c r="C1839" s="4">
        <f>Table1[[#This Row],[int_flows_capacity]]/Table1[[#This Row],[total_capacity]]</f>
        <v>0</v>
      </c>
      <c r="D1839">
        <v>421720703.57821202</v>
      </c>
      <c r="E1839">
        <v>2016</v>
      </c>
      <c r="F1839">
        <v>421720703.57821202</v>
      </c>
      <c r="G1839">
        <v>0</v>
      </c>
    </row>
    <row r="1840" spans="1:7" x14ac:dyDescent="0.25">
      <c r="A1840" t="s">
        <v>53</v>
      </c>
      <c r="B1840" s="4">
        <f>Table1[[#This Row],[ext_flow_capacity]]/Table1[[#This Row],[total_capacity]]</f>
        <v>0.76395060880209975</v>
      </c>
      <c r="C1840" s="4">
        <f>Table1[[#This Row],[int_flows_capacity]]/Table1[[#This Row],[total_capacity]]</f>
        <v>0.23604939119790028</v>
      </c>
      <c r="D1840">
        <v>1369936.3999999899</v>
      </c>
      <c r="E1840">
        <v>2016</v>
      </c>
      <c r="F1840">
        <v>1793226.3999999899</v>
      </c>
      <c r="G1840">
        <v>423290</v>
      </c>
    </row>
    <row r="1841" spans="1:7" x14ac:dyDescent="0.25">
      <c r="A1841" t="s">
        <v>102</v>
      </c>
      <c r="B1841" s="4">
        <f>Table1[[#This Row],[ext_flow_capacity]]/Table1[[#This Row],[total_capacity]]</f>
        <v>1</v>
      </c>
      <c r="C1841" s="4">
        <f>Table1[[#This Row],[int_flows_capacity]]/Table1[[#This Row],[total_capacity]]</f>
        <v>0</v>
      </c>
      <c r="D1841">
        <v>20816445.422077801</v>
      </c>
      <c r="E1841">
        <v>2016</v>
      </c>
      <c r="F1841">
        <v>20816445.422077801</v>
      </c>
      <c r="G1841">
        <v>0</v>
      </c>
    </row>
    <row r="1842" spans="1:7" x14ac:dyDescent="0.25">
      <c r="A1842" t="s">
        <v>54</v>
      </c>
      <c r="B1842" s="4">
        <f>Table1[[#This Row],[ext_flow_capacity]]/Table1[[#This Row],[total_capacity]]</f>
        <v>0.93312550947498374</v>
      </c>
      <c r="C1842" s="4">
        <f>Table1[[#This Row],[int_flows_capacity]]/Table1[[#This Row],[total_capacity]]</f>
        <v>6.6874490525016358E-2</v>
      </c>
      <c r="D1842">
        <v>82711753.905771896</v>
      </c>
      <c r="E1842">
        <v>2016</v>
      </c>
      <c r="F1842">
        <v>88639473.539105222</v>
      </c>
      <c r="G1842">
        <v>5927719.63333333</v>
      </c>
    </row>
    <row r="1843" spans="1:7" x14ac:dyDescent="0.25">
      <c r="A1843" t="s">
        <v>55</v>
      </c>
      <c r="B1843" s="4">
        <f>Table1[[#This Row],[ext_flow_capacity]]/Table1[[#This Row],[total_capacity]]</f>
        <v>0.7168611055101487</v>
      </c>
      <c r="C1843" s="4">
        <f>Table1[[#This Row],[int_flows_capacity]]/Table1[[#This Row],[total_capacity]]</f>
        <v>0.28313889448985136</v>
      </c>
      <c r="D1843">
        <v>159666574.09141299</v>
      </c>
      <c r="E1843">
        <v>2016</v>
      </c>
      <c r="F1843">
        <v>222730139.58232188</v>
      </c>
      <c r="G1843">
        <v>63063565.490908898</v>
      </c>
    </row>
    <row r="1844" spans="1:7" x14ac:dyDescent="0.25">
      <c r="A1844" t="s">
        <v>56</v>
      </c>
      <c r="B1844" s="4">
        <f>Table1[[#This Row],[ext_flow_capacity]]/Table1[[#This Row],[total_capacity]]</f>
        <v>0.90969015376305029</v>
      </c>
      <c r="C1844" s="4">
        <f>Table1[[#This Row],[int_flows_capacity]]/Table1[[#This Row],[total_capacity]]</f>
        <v>9.0309846236949765E-2</v>
      </c>
      <c r="D1844">
        <v>262755835.99053901</v>
      </c>
      <c r="E1844">
        <v>2016</v>
      </c>
      <c r="F1844">
        <v>288841024.5000627</v>
      </c>
      <c r="G1844">
        <v>26085188.509523701</v>
      </c>
    </row>
    <row r="1845" spans="1:7" x14ac:dyDescent="0.25">
      <c r="A1845" t="s">
        <v>57</v>
      </c>
      <c r="B1845" s="4">
        <f>Table1[[#This Row],[ext_flow_capacity]]/Table1[[#This Row],[total_capacity]]</f>
        <v>0.93815155220763347</v>
      </c>
      <c r="C1845" s="4">
        <f>Table1[[#This Row],[int_flows_capacity]]/Table1[[#This Row],[total_capacity]]</f>
        <v>6.184844779236652E-2</v>
      </c>
      <c r="D1845">
        <v>7413489.4476190396</v>
      </c>
      <c r="E1845">
        <v>2016</v>
      </c>
      <c r="F1845">
        <v>7902230.1142857056</v>
      </c>
      <c r="G1845">
        <v>488740.66666666599</v>
      </c>
    </row>
    <row r="1846" spans="1:7" x14ac:dyDescent="0.25">
      <c r="A1846" t="s">
        <v>58</v>
      </c>
      <c r="B1846" s="4">
        <f>Table1[[#This Row],[ext_flow_capacity]]/Table1[[#This Row],[total_capacity]]</f>
        <v>0.74362463580994231</v>
      </c>
      <c r="C1846" s="4">
        <f>Table1[[#This Row],[int_flows_capacity]]/Table1[[#This Row],[total_capacity]]</f>
        <v>0.25637536419005774</v>
      </c>
      <c r="D1846">
        <v>616953225.12065196</v>
      </c>
      <c r="E1846">
        <v>2016</v>
      </c>
      <c r="F1846">
        <v>829656785.70973897</v>
      </c>
      <c r="G1846">
        <v>212703560.58908701</v>
      </c>
    </row>
    <row r="1847" spans="1:7" x14ac:dyDescent="0.25">
      <c r="A1847" t="s">
        <v>152</v>
      </c>
      <c r="B1847" s="4">
        <f>Table1[[#This Row],[ext_flow_capacity]]/Table1[[#This Row],[total_capacity]]</f>
        <v>0.96011826225343422</v>
      </c>
      <c r="C1847" s="4">
        <f>Table1[[#This Row],[int_flows_capacity]]/Table1[[#This Row],[total_capacity]]</f>
        <v>3.9881737746565768E-2</v>
      </c>
      <c r="D1847">
        <v>127990585.965801</v>
      </c>
      <c r="E1847">
        <v>2016</v>
      </c>
      <c r="F1847">
        <v>133307104.96580099</v>
      </c>
      <c r="G1847">
        <v>5316518.9999999898</v>
      </c>
    </row>
    <row r="1848" spans="1:7" x14ac:dyDescent="0.25">
      <c r="A1848" t="s">
        <v>59</v>
      </c>
      <c r="B1848" s="4">
        <f>Table1[[#This Row],[ext_flow_capacity]]/Table1[[#This Row],[total_capacity]]</f>
        <v>0.99160269349208374</v>
      </c>
      <c r="C1848" s="4">
        <f>Table1[[#This Row],[int_flows_capacity]]/Table1[[#This Row],[total_capacity]]</f>
        <v>8.3973065079162492E-3</v>
      </c>
      <c r="D1848">
        <v>4035700.4499999899</v>
      </c>
      <c r="E1848">
        <v>2016</v>
      </c>
      <c r="F1848">
        <v>4069876.4499999899</v>
      </c>
      <c r="G1848">
        <v>34176</v>
      </c>
    </row>
    <row r="1849" spans="1:7" x14ac:dyDescent="0.25">
      <c r="A1849" t="s">
        <v>153</v>
      </c>
      <c r="B1849" s="4">
        <f>Table1[[#This Row],[ext_flow_capacity]]/Table1[[#This Row],[total_capacity]]</f>
        <v>1</v>
      </c>
      <c r="C1849" s="4">
        <f>Table1[[#This Row],[int_flows_capacity]]/Table1[[#This Row],[total_capacity]]</f>
        <v>0</v>
      </c>
      <c r="D1849">
        <v>1411115.66666666</v>
      </c>
      <c r="E1849">
        <v>2016</v>
      </c>
      <c r="F1849">
        <v>1411115.66666666</v>
      </c>
      <c r="G1849">
        <v>0</v>
      </c>
    </row>
    <row r="1850" spans="1:7" x14ac:dyDescent="0.25">
      <c r="A1850" t="s">
        <v>60</v>
      </c>
      <c r="B1850" s="4">
        <f>Table1[[#This Row],[ext_flow_capacity]]/Table1[[#This Row],[total_capacity]]</f>
        <v>0.86577507338849657</v>
      </c>
      <c r="C1850" s="4">
        <f>Table1[[#This Row],[int_flows_capacity]]/Table1[[#This Row],[total_capacity]]</f>
        <v>0.13422492661150343</v>
      </c>
      <c r="D1850">
        <v>84251092.287878603</v>
      </c>
      <c r="E1850">
        <v>2016</v>
      </c>
      <c r="F1850">
        <v>97312910.567099303</v>
      </c>
      <c r="G1850">
        <v>13061818.2792207</v>
      </c>
    </row>
    <row r="1851" spans="1:7" x14ac:dyDescent="0.25">
      <c r="A1851" t="s">
        <v>61</v>
      </c>
      <c r="B1851" s="4">
        <f>Table1[[#This Row],[ext_flow_capacity]]/Table1[[#This Row],[total_capacity]]</f>
        <v>1</v>
      </c>
      <c r="C1851" s="4">
        <f>Table1[[#This Row],[int_flows_capacity]]/Table1[[#This Row],[total_capacity]]</f>
        <v>0</v>
      </c>
      <c r="D1851">
        <v>505440</v>
      </c>
      <c r="E1851">
        <v>2016</v>
      </c>
      <c r="F1851">
        <v>505440</v>
      </c>
      <c r="G1851">
        <v>0</v>
      </c>
    </row>
    <row r="1852" spans="1:7" x14ac:dyDescent="0.25">
      <c r="A1852" t="s">
        <v>62</v>
      </c>
      <c r="B1852" s="4">
        <f>Table1[[#This Row],[ext_flow_capacity]]/Table1[[#This Row],[total_capacity]]</f>
        <v>1</v>
      </c>
      <c r="C1852" s="4">
        <f>Table1[[#This Row],[int_flows_capacity]]/Table1[[#This Row],[total_capacity]]</f>
        <v>0</v>
      </c>
      <c r="D1852">
        <v>3571874.79999999</v>
      </c>
      <c r="E1852">
        <v>2016</v>
      </c>
      <c r="F1852">
        <v>3571874.79999999</v>
      </c>
      <c r="G1852">
        <v>0</v>
      </c>
    </row>
    <row r="1853" spans="1:7" x14ac:dyDescent="0.25">
      <c r="A1853" t="s">
        <v>63</v>
      </c>
      <c r="B1853" s="4">
        <f>Table1[[#This Row],[ext_flow_capacity]]/Table1[[#This Row],[total_capacity]]</f>
        <v>1</v>
      </c>
      <c r="C1853" s="4">
        <f>Table1[[#This Row],[int_flows_capacity]]/Table1[[#This Row],[total_capacity]]</f>
        <v>0</v>
      </c>
      <c r="D1853">
        <v>3081645.66666666</v>
      </c>
      <c r="E1853">
        <v>2016</v>
      </c>
      <c r="F1853">
        <v>3081645.66666666</v>
      </c>
      <c r="G1853">
        <v>0</v>
      </c>
    </row>
    <row r="1854" spans="1:7" x14ac:dyDescent="0.25">
      <c r="A1854" t="s">
        <v>64</v>
      </c>
      <c r="B1854" s="4">
        <f>Table1[[#This Row],[ext_flow_capacity]]/Table1[[#This Row],[total_capacity]]</f>
        <v>1</v>
      </c>
      <c r="C1854" s="4">
        <f>Table1[[#This Row],[int_flows_capacity]]/Table1[[#This Row],[total_capacity]]</f>
        <v>0</v>
      </c>
      <c r="D1854">
        <v>1211548</v>
      </c>
      <c r="E1854">
        <v>2016</v>
      </c>
      <c r="F1854">
        <v>1211548</v>
      </c>
      <c r="G1854">
        <v>0</v>
      </c>
    </row>
    <row r="1855" spans="1:7" x14ac:dyDescent="0.25">
      <c r="A1855" t="s">
        <v>66</v>
      </c>
      <c r="B1855" s="4">
        <f>Table1[[#This Row],[ext_flow_capacity]]/Table1[[#This Row],[total_capacity]]</f>
        <v>1</v>
      </c>
      <c r="C1855" s="4">
        <f>Table1[[#This Row],[int_flows_capacity]]/Table1[[#This Row],[total_capacity]]</f>
        <v>0</v>
      </c>
      <c r="D1855">
        <v>2324659.9999999902</v>
      </c>
      <c r="E1855">
        <v>2016</v>
      </c>
      <c r="F1855">
        <v>2324659.9999999902</v>
      </c>
      <c r="G1855">
        <v>0</v>
      </c>
    </row>
    <row r="1856" spans="1:7" x14ac:dyDescent="0.25">
      <c r="A1856" t="s">
        <v>83</v>
      </c>
      <c r="B1856" s="4">
        <f>Table1[[#This Row],[ext_flow_capacity]]/Table1[[#This Row],[total_capacity]]</f>
        <v>1</v>
      </c>
      <c r="C1856" s="4">
        <f>Table1[[#This Row],[int_flows_capacity]]/Table1[[#This Row],[total_capacity]]</f>
        <v>0</v>
      </c>
      <c r="D1856">
        <v>2679941.3999999901</v>
      </c>
      <c r="E1856">
        <v>2016</v>
      </c>
      <c r="F1856">
        <v>2679941.3999999901</v>
      </c>
      <c r="G1856">
        <v>0</v>
      </c>
    </row>
    <row r="1857" spans="1:7" x14ac:dyDescent="0.25">
      <c r="A1857" t="s">
        <v>68</v>
      </c>
      <c r="B1857" s="4">
        <f>Table1[[#This Row],[ext_flow_capacity]]/Table1[[#This Row],[total_capacity]]</f>
        <v>0.9576768954797874</v>
      </c>
      <c r="C1857" s="4">
        <f>Table1[[#This Row],[int_flows_capacity]]/Table1[[#This Row],[total_capacity]]</f>
        <v>4.2323104520212609E-2</v>
      </c>
      <c r="D1857">
        <v>6074000.9523809403</v>
      </c>
      <c r="E1857">
        <v>2016</v>
      </c>
      <c r="F1857">
        <v>6342432.3809523685</v>
      </c>
      <c r="G1857">
        <v>268431.428571428</v>
      </c>
    </row>
    <row r="1858" spans="1:7" x14ac:dyDescent="0.25">
      <c r="A1858" t="s">
        <v>30</v>
      </c>
      <c r="B1858" s="4">
        <f>Table1[[#This Row],[ext_flow_capacity]]/Table1[[#This Row],[total_capacity]]</f>
        <v>0.98307586630409072</v>
      </c>
      <c r="C1858" s="4">
        <f>Table1[[#This Row],[int_flows_capacity]]/Table1[[#This Row],[total_capacity]]</f>
        <v>1.6924133695909279E-2</v>
      </c>
      <c r="D1858">
        <v>27126320.9534631</v>
      </c>
      <c r="E1858">
        <v>2016</v>
      </c>
      <c r="F1858">
        <v>27593313.886796433</v>
      </c>
      <c r="G1858">
        <v>466992.933333333</v>
      </c>
    </row>
    <row r="1859" spans="1:7" x14ac:dyDescent="0.25">
      <c r="A1859" t="s">
        <v>69</v>
      </c>
      <c r="B1859" s="4">
        <f>Table1[[#This Row],[ext_flow_capacity]]/Table1[[#This Row],[total_capacity]]</f>
        <v>0.95285617755600605</v>
      </c>
      <c r="C1859" s="4">
        <f>Table1[[#This Row],[int_flows_capacity]]/Table1[[#This Row],[total_capacity]]</f>
        <v>4.7143822443993968E-2</v>
      </c>
      <c r="D1859">
        <v>1906528</v>
      </c>
      <c r="E1859">
        <v>2016</v>
      </c>
      <c r="F1859">
        <v>2000856</v>
      </c>
      <c r="G1859">
        <v>94328</v>
      </c>
    </row>
    <row r="1860" spans="1:7" x14ac:dyDescent="0.25">
      <c r="A1860" t="s">
        <v>70</v>
      </c>
      <c r="B1860" s="4">
        <f>Table1[[#This Row],[ext_flow_capacity]]/Table1[[#This Row],[total_capacity]]</f>
        <v>0.94907027032476254</v>
      </c>
      <c r="C1860" s="4">
        <f>Table1[[#This Row],[int_flows_capacity]]/Table1[[#This Row],[total_capacity]]</f>
        <v>5.0929729675237477E-2</v>
      </c>
      <c r="D1860">
        <v>2447730.9999999902</v>
      </c>
      <c r="E1860">
        <v>2016</v>
      </c>
      <c r="F1860">
        <v>2579082.9999999902</v>
      </c>
      <c r="G1860">
        <v>131352</v>
      </c>
    </row>
    <row r="1861" spans="1:7" x14ac:dyDescent="0.25">
      <c r="A1861" t="s">
        <v>86</v>
      </c>
      <c r="B1861" s="4">
        <f>Table1[[#This Row],[ext_flow_capacity]]/Table1[[#This Row],[total_capacity]]</f>
        <v>1</v>
      </c>
      <c r="C1861" s="4">
        <f>Table1[[#This Row],[int_flows_capacity]]/Table1[[#This Row],[total_capacity]]</f>
        <v>0</v>
      </c>
      <c r="D1861">
        <v>2179545.3999999901</v>
      </c>
      <c r="E1861">
        <v>2016</v>
      </c>
      <c r="F1861">
        <v>2179545.3999999901</v>
      </c>
      <c r="G1861">
        <v>0</v>
      </c>
    </row>
    <row r="1862" spans="1:7" x14ac:dyDescent="0.25">
      <c r="A1862" t="s">
        <v>72</v>
      </c>
      <c r="B1862" s="4">
        <f>Table1[[#This Row],[ext_flow_capacity]]/Table1[[#This Row],[total_capacity]]</f>
        <v>0.98480955838295547</v>
      </c>
      <c r="C1862" s="4">
        <f>Table1[[#This Row],[int_flows_capacity]]/Table1[[#This Row],[total_capacity]]</f>
        <v>1.519044161704463E-2</v>
      </c>
      <c r="D1862">
        <v>8454561.4499999899</v>
      </c>
      <c r="E1862">
        <v>2016</v>
      </c>
      <c r="F1862">
        <v>8584970.9499999881</v>
      </c>
      <c r="G1862">
        <v>130409.499999999</v>
      </c>
    </row>
    <row r="1863" spans="1:7" x14ac:dyDescent="0.25">
      <c r="A1863" t="s">
        <v>73</v>
      </c>
      <c r="B1863" s="4">
        <f>Table1[[#This Row],[ext_flow_capacity]]/Table1[[#This Row],[total_capacity]]</f>
        <v>1</v>
      </c>
      <c r="C1863" s="4">
        <f>Table1[[#This Row],[int_flows_capacity]]/Table1[[#This Row],[total_capacity]]</f>
        <v>0</v>
      </c>
      <c r="D1863">
        <v>2742011.9999999902</v>
      </c>
      <c r="E1863">
        <v>2016</v>
      </c>
      <c r="F1863">
        <v>2742011.9999999902</v>
      </c>
      <c r="G1863">
        <v>0</v>
      </c>
    </row>
    <row r="1864" spans="1:7" x14ac:dyDescent="0.25">
      <c r="A1864" t="s">
        <v>74</v>
      </c>
      <c r="B1864" s="4">
        <f>Table1[[#This Row],[ext_flow_capacity]]/Table1[[#This Row],[total_capacity]]</f>
        <v>0.90042118261905024</v>
      </c>
      <c r="C1864" s="4">
        <f>Table1[[#This Row],[int_flows_capacity]]/Table1[[#This Row],[total_capacity]]</f>
        <v>9.9578817380949758E-2</v>
      </c>
      <c r="D1864">
        <v>2123303</v>
      </c>
      <c r="E1864">
        <v>2016</v>
      </c>
      <c r="F1864">
        <v>2358122</v>
      </c>
      <c r="G1864">
        <v>234819</v>
      </c>
    </row>
    <row r="1865" spans="1:7" x14ac:dyDescent="0.25">
      <c r="A1865" t="s">
        <v>75</v>
      </c>
      <c r="B1865" s="4">
        <f>Table1[[#This Row],[ext_flow_capacity]]/Table1[[#This Row],[total_capacity]]</f>
        <v>0.92880089474811411</v>
      </c>
      <c r="C1865" s="4">
        <f>Table1[[#This Row],[int_flows_capacity]]/Table1[[#This Row],[total_capacity]]</f>
        <v>7.1199105251885872E-2</v>
      </c>
      <c r="D1865">
        <v>1522209</v>
      </c>
      <c r="E1865">
        <v>2016</v>
      </c>
      <c r="F1865">
        <v>1638897</v>
      </c>
      <c r="G1865">
        <v>116688</v>
      </c>
    </row>
    <row r="1866" spans="1:7" x14ac:dyDescent="0.25">
      <c r="A1866" t="s">
        <v>76</v>
      </c>
      <c r="B1866" s="4">
        <f>Table1[[#This Row],[ext_flow_capacity]]/Table1[[#This Row],[total_capacity]]</f>
        <v>1</v>
      </c>
      <c r="C1866" s="4">
        <f>Table1[[#This Row],[int_flows_capacity]]/Table1[[#This Row],[total_capacity]]</f>
        <v>0</v>
      </c>
      <c r="D1866">
        <v>1268748</v>
      </c>
      <c r="E1866">
        <v>2016</v>
      </c>
      <c r="F1866">
        <v>1268748</v>
      </c>
      <c r="G1866">
        <v>0</v>
      </c>
    </row>
    <row r="1867" spans="1:7" x14ac:dyDescent="0.25">
      <c r="A1867" t="s">
        <v>79</v>
      </c>
      <c r="B1867" s="4">
        <f>Table1[[#This Row],[ext_flow_capacity]]/Table1[[#This Row],[total_capacity]]</f>
        <v>0.94959904509796622</v>
      </c>
      <c r="C1867" s="4">
        <f>Table1[[#This Row],[int_flows_capacity]]/Table1[[#This Row],[total_capacity]]</f>
        <v>5.0400954902033841E-2</v>
      </c>
      <c r="D1867">
        <v>96656726.131078497</v>
      </c>
      <c r="E1867">
        <v>2016</v>
      </c>
      <c r="F1867">
        <v>101786882.18995294</v>
      </c>
      <c r="G1867">
        <v>5130156.0588744497</v>
      </c>
    </row>
    <row r="1868" spans="1:7" x14ac:dyDescent="0.25">
      <c r="A1868" t="s">
        <v>65</v>
      </c>
      <c r="B1868" s="4">
        <f>Table1[[#This Row],[ext_flow_capacity]]/Table1[[#This Row],[total_capacity]]</f>
        <v>0.95594330075870459</v>
      </c>
      <c r="C1868" s="4">
        <f>Table1[[#This Row],[int_flows_capacity]]/Table1[[#This Row],[total_capacity]]</f>
        <v>4.4056699241295461E-2</v>
      </c>
      <c r="D1868">
        <v>36523880.196320303</v>
      </c>
      <c r="E1868">
        <v>2016</v>
      </c>
      <c r="F1868">
        <v>38207161.624891721</v>
      </c>
      <c r="G1868">
        <v>1683281.42857142</v>
      </c>
    </row>
    <row r="1869" spans="1:7" x14ac:dyDescent="0.25">
      <c r="A1869" t="s">
        <v>67</v>
      </c>
      <c r="B1869" s="4">
        <f>Table1[[#This Row],[ext_flow_capacity]]/Table1[[#This Row],[total_capacity]]</f>
        <v>1</v>
      </c>
      <c r="C1869" s="4">
        <f>Table1[[#This Row],[int_flows_capacity]]/Table1[[#This Row],[total_capacity]]</f>
        <v>0</v>
      </c>
      <c r="D1869">
        <v>5167147.5999999903</v>
      </c>
      <c r="E1869">
        <v>2016</v>
      </c>
      <c r="F1869">
        <v>5167147.5999999903</v>
      </c>
      <c r="G1869">
        <v>0</v>
      </c>
    </row>
    <row r="1870" spans="1:7" x14ac:dyDescent="0.25">
      <c r="A1870" t="s">
        <v>180</v>
      </c>
      <c r="B1870" s="4">
        <f>Table1[[#This Row],[ext_flow_capacity]]/Table1[[#This Row],[total_capacity]]</f>
        <v>1</v>
      </c>
      <c r="C1870" s="4">
        <f>Table1[[#This Row],[int_flows_capacity]]/Table1[[#This Row],[total_capacity]]</f>
        <v>0</v>
      </c>
      <c r="D1870">
        <v>762788</v>
      </c>
      <c r="E1870">
        <v>2016</v>
      </c>
      <c r="F1870">
        <v>762788</v>
      </c>
      <c r="G1870">
        <v>0</v>
      </c>
    </row>
    <row r="1871" spans="1:7" x14ac:dyDescent="0.25">
      <c r="A1871" t="s">
        <v>87</v>
      </c>
      <c r="B1871" s="4">
        <f>Table1[[#This Row],[ext_flow_capacity]]/Table1[[#This Row],[total_capacity]]</f>
        <v>0.80367278574088141</v>
      </c>
      <c r="C1871" s="4">
        <f>Table1[[#This Row],[int_flows_capacity]]/Table1[[#This Row],[total_capacity]]</f>
        <v>0.19632721425911856</v>
      </c>
      <c r="D1871">
        <v>8085390.6999999899</v>
      </c>
      <c r="E1871">
        <v>2016</v>
      </c>
      <c r="F1871">
        <v>10060550.56666665</v>
      </c>
      <c r="G1871">
        <v>1975159.8666666599</v>
      </c>
    </row>
    <row r="1872" spans="1:7" x14ac:dyDescent="0.25">
      <c r="A1872" t="s">
        <v>78</v>
      </c>
      <c r="B1872" s="4">
        <f>Table1[[#This Row],[ext_flow_capacity]]/Table1[[#This Row],[total_capacity]]</f>
        <v>1</v>
      </c>
      <c r="C1872" s="4">
        <f>Table1[[#This Row],[int_flows_capacity]]/Table1[[#This Row],[total_capacity]]</f>
        <v>0</v>
      </c>
      <c r="D1872">
        <v>1145312</v>
      </c>
      <c r="E1872">
        <v>2016</v>
      </c>
      <c r="F1872">
        <v>1145312</v>
      </c>
      <c r="G1872">
        <v>0</v>
      </c>
    </row>
    <row r="1873" spans="1:7" x14ac:dyDescent="0.25">
      <c r="A1873" t="s">
        <v>134</v>
      </c>
      <c r="B1873" s="4">
        <f>Table1[[#This Row],[ext_flow_capacity]]/Table1[[#This Row],[total_capacity]]</f>
        <v>1</v>
      </c>
      <c r="C1873" s="4">
        <f>Table1[[#This Row],[int_flows_capacity]]/Table1[[#This Row],[total_capacity]]</f>
        <v>0</v>
      </c>
      <c r="D1873">
        <v>10963550.999999899</v>
      </c>
      <c r="E1873">
        <v>2016</v>
      </c>
      <c r="F1873">
        <v>10963550.999999899</v>
      </c>
      <c r="G1873">
        <v>0</v>
      </c>
    </row>
    <row r="1874" spans="1:7" x14ac:dyDescent="0.25">
      <c r="A1874" t="s">
        <v>24</v>
      </c>
      <c r="B1874" s="4">
        <f>Table1[[#This Row],[ext_flow_capacity]]/Table1[[#This Row],[total_capacity]]</f>
        <v>0.99079946597230573</v>
      </c>
      <c r="C1874" s="4">
        <f>Table1[[#This Row],[int_flows_capacity]]/Table1[[#This Row],[total_capacity]]</f>
        <v>9.2005340276942529E-3</v>
      </c>
      <c r="D1874">
        <v>14064012.835294001</v>
      </c>
      <c r="E1874">
        <v>2016</v>
      </c>
      <c r="F1874">
        <v>14194610.835294001</v>
      </c>
      <c r="G1874">
        <v>130598</v>
      </c>
    </row>
    <row r="1875" spans="1:7" x14ac:dyDescent="0.25">
      <c r="A1875" t="s">
        <v>177</v>
      </c>
      <c r="B1875" s="4">
        <f>Table1[[#This Row],[ext_flow_capacity]]/Table1[[#This Row],[total_capacity]]</f>
        <v>1</v>
      </c>
      <c r="C1875" s="4">
        <f>Table1[[#This Row],[int_flows_capacity]]/Table1[[#This Row],[total_capacity]]</f>
        <v>0</v>
      </c>
      <c r="D1875">
        <v>1163253</v>
      </c>
      <c r="E1875">
        <v>2016</v>
      </c>
      <c r="F1875">
        <v>1163253</v>
      </c>
      <c r="G1875">
        <v>0</v>
      </c>
    </row>
    <row r="1876" spans="1:7" x14ac:dyDescent="0.25">
      <c r="A1876" t="s">
        <v>52</v>
      </c>
      <c r="B1876" s="4">
        <f>Table1[[#This Row],[ext_flow_capacity]]/Table1[[#This Row],[total_capacity]]</f>
        <v>1</v>
      </c>
      <c r="C1876" s="4">
        <f>Table1[[#This Row],[int_flows_capacity]]/Table1[[#This Row],[total_capacity]]</f>
        <v>0</v>
      </c>
      <c r="D1876">
        <v>19688086.901960701</v>
      </c>
      <c r="E1876">
        <v>2016</v>
      </c>
      <c r="F1876">
        <v>19688086.901960701</v>
      </c>
      <c r="G1876">
        <v>0</v>
      </c>
    </row>
    <row r="1877" spans="1:7" x14ac:dyDescent="0.25">
      <c r="A1877" t="s">
        <v>151</v>
      </c>
      <c r="B1877" s="4">
        <f>Table1[[#This Row],[ext_flow_capacity]]/Table1[[#This Row],[total_capacity]]</f>
        <v>0.91704852012036986</v>
      </c>
      <c r="C1877" s="4">
        <f>Table1[[#This Row],[int_flows_capacity]]/Table1[[#This Row],[total_capacity]]</f>
        <v>8.2951479879630224E-2</v>
      </c>
      <c r="D1877">
        <v>1925059.99999999</v>
      </c>
      <c r="E1877">
        <v>2016</v>
      </c>
      <c r="F1877">
        <v>2099190.9999999898</v>
      </c>
      <c r="G1877">
        <v>174131</v>
      </c>
    </row>
    <row r="1878" spans="1:7" x14ac:dyDescent="0.25">
      <c r="A1878" t="s">
        <v>9</v>
      </c>
      <c r="B1878" s="4">
        <f>Table1[[#This Row],[ext_flow_capacity]]/Table1[[#This Row],[total_capacity]]</f>
        <v>0.57708757720240866</v>
      </c>
      <c r="C1878" s="4">
        <f>Table1[[#This Row],[int_flows_capacity]]/Table1[[#This Row],[total_capacity]]</f>
        <v>0.42291242279759123</v>
      </c>
      <c r="D1878">
        <v>194041511.411688</v>
      </c>
      <c r="E1878">
        <v>2016</v>
      </c>
      <c r="F1878">
        <v>336242745.60259604</v>
      </c>
      <c r="G1878">
        <v>142201234.19090801</v>
      </c>
    </row>
    <row r="1879" spans="1:7" x14ac:dyDescent="0.25">
      <c r="A1879" t="s">
        <v>128</v>
      </c>
      <c r="B1879" s="4">
        <f>Table1[[#This Row],[ext_flow_capacity]]/Table1[[#This Row],[total_capacity]]</f>
        <v>1</v>
      </c>
      <c r="C1879" s="4">
        <f>Table1[[#This Row],[int_flows_capacity]]/Table1[[#This Row],[total_capacity]]</f>
        <v>0</v>
      </c>
      <c r="D1879">
        <v>15470052.949999901</v>
      </c>
      <c r="E1879">
        <v>2016</v>
      </c>
      <c r="F1879">
        <v>15470052.949999901</v>
      </c>
      <c r="G1879">
        <v>0</v>
      </c>
    </row>
    <row r="1880" spans="1:7" x14ac:dyDescent="0.25">
      <c r="A1880" t="s">
        <v>81</v>
      </c>
      <c r="B1880" s="4">
        <f>Table1[[#This Row],[ext_flow_capacity]]/Table1[[#This Row],[total_capacity]]</f>
        <v>1</v>
      </c>
      <c r="C1880" s="4">
        <f>Table1[[#This Row],[int_flows_capacity]]/Table1[[#This Row],[total_capacity]]</f>
        <v>0</v>
      </c>
      <c r="D1880">
        <v>1278484.99999999</v>
      </c>
      <c r="E1880">
        <v>2016</v>
      </c>
      <c r="F1880">
        <v>1278484.99999999</v>
      </c>
      <c r="G1880">
        <v>0</v>
      </c>
    </row>
    <row r="1881" spans="1:7" x14ac:dyDescent="0.25">
      <c r="A1881" t="s">
        <v>82</v>
      </c>
      <c r="B1881" s="4">
        <f>Table1[[#This Row],[ext_flow_capacity]]/Table1[[#This Row],[total_capacity]]</f>
        <v>0.99960264663640819</v>
      </c>
      <c r="C1881" s="4">
        <f>Table1[[#This Row],[int_flows_capacity]]/Table1[[#This Row],[total_capacity]]</f>
        <v>3.9735336359178296E-4</v>
      </c>
      <c r="D1881">
        <v>14062492.749999899</v>
      </c>
      <c r="E1881">
        <v>2016</v>
      </c>
      <c r="F1881">
        <v>14068082.749999899</v>
      </c>
      <c r="G1881">
        <v>5590</v>
      </c>
    </row>
    <row r="1882" spans="1:7" x14ac:dyDescent="0.25">
      <c r="A1882" t="s">
        <v>84</v>
      </c>
      <c r="B1882" s="4">
        <f>Table1[[#This Row],[ext_flow_capacity]]/Table1[[#This Row],[total_capacity]]</f>
        <v>0.98981536644360502</v>
      </c>
      <c r="C1882" s="4">
        <f>Table1[[#This Row],[int_flows_capacity]]/Table1[[#This Row],[total_capacity]]</f>
        <v>1.0184633556395017E-2</v>
      </c>
      <c r="D1882">
        <v>9197790.5499999803</v>
      </c>
      <c r="E1882">
        <v>2016</v>
      </c>
      <c r="F1882">
        <v>9292430.5499999803</v>
      </c>
      <c r="G1882">
        <v>94640</v>
      </c>
    </row>
    <row r="1883" spans="1:7" x14ac:dyDescent="0.25">
      <c r="A1883" t="s">
        <v>71</v>
      </c>
      <c r="B1883" s="4">
        <f>Table1[[#This Row],[ext_flow_capacity]]/Table1[[#This Row],[total_capacity]]</f>
        <v>1</v>
      </c>
      <c r="C1883" s="4">
        <f>Table1[[#This Row],[int_flows_capacity]]/Table1[[#This Row],[total_capacity]]</f>
        <v>0</v>
      </c>
      <c r="D1883">
        <v>3439776.5999999898</v>
      </c>
      <c r="E1883">
        <v>2016</v>
      </c>
      <c r="F1883">
        <v>3439776.5999999898</v>
      </c>
      <c r="G1883">
        <v>0</v>
      </c>
    </row>
    <row r="1884" spans="1:7" x14ac:dyDescent="0.25">
      <c r="A1884" t="s">
        <v>129</v>
      </c>
      <c r="B1884" s="4">
        <f>Table1[[#This Row],[ext_flow_capacity]]/Table1[[#This Row],[total_capacity]]</f>
        <v>1</v>
      </c>
      <c r="C1884" s="4">
        <f>Table1[[#This Row],[int_flows_capacity]]/Table1[[#This Row],[total_capacity]]</f>
        <v>0</v>
      </c>
      <c r="D1884">
        <v>3576578.1999999899</v>
      </c>
      <c r="E1884">
        <v>2016</v>
      </c>
      <c r="F1884">
        <v>3576578.1999999899</v>
      </c>
      <c r="G1884">
        <v>0</v>
      </c>
    </row>
    <row r="1885" spans="1:7" x14ac:dyDescent="0.25">
      <c r="A1885" t="s">
        <v>89</v>
      </c>
      <c r="B1885" s="4">
        <f>Table1[[#This Row],[ext_flow_capacity]]/Table1[[#This Row],[total_capacity]]</f>
        <v>0.90222827849308884</v>
      </c>
      <c r="C1885" s="4">
        <f>Table1[[#This Row],[int_flows_capacity]]/Table1[[#This Row],[total_capacity]]</f>
        <v>9.7771721506911158E-2</v>
      </c>
      <c r="D1885">
        <v>593049.84999999905</v>
      </c>
      <c r="E1885">
        <v>2016</v>
      </c>
      <c r="F1885">
        <v>657316.84999999905</v>
      </c>
      <c r="G1885">
        <v>64267</v>
      </c>
    </row>
    <row r="1886" spans="1:7" x14ac:dyDescent="0.25">
      <c r="A1886" t="s">
        <v>12</v>
      </c>
      <c r="B1886" s="4">
        <f>Table1[[#This Row],[ext_flow_capacity]]/Table1[[#This Row],[total_capacity]]</f>
        <v>0.98154365995280524</v>
      </c>
      <c r="C1886" s="4">
        <f>Table1[[#This Row],[int_flows_capacity]]/Table1[[#This Row],[total_capacity]]</f>
        <v>1.8456340047194802E-2</v>
      </c>
      <c r="D1886">
        <v>24304072.449999899</v>
      </c>
      <c r="E1886">
        <v>2016</v>
      </c>
      <c r="F1886">
        <v>24761071.199999899</v>
      </c>
      <c r="G1886">
        <v>456998.75</v>
      </c>
    </row>
    <row r="1887" spans="1:7" x14ac:dyDescent="0.25">
      <c r="A1887" t="s">
        <v>92</v>
      </c>
      <c r="B1887" s="4">
        <f>Table1[[#This Row],[ext_flow_capacity]]/Table1[[#This Row],[total_capacity]]</f>
        <v>0.94135827651561099</v>
      </c>
      <c r="C1887" s="4">
        <f>Table1[[#This Row],[int_flows_capacity]]/Table1[[#This Row],[total_capacity]]</f>
        <v>5.8641723484389077E-2</v>
      </c>
      <c r="D1887">
        <v>4953715.6428571399</v>
      </c>
      <c r="E1887">
        <v>2016</v>
      </c>
      <c r="F1887">
        <v>5262306.3571428536</v>
      </c>
      <c r="G1887">
        <v>308590.71428571403</v>
      </c>
    </row>
    <row r="1888" spans="1:7" x14ac:dyDescent="0.25">
      <c r="A1888" t="s">
        <v>105</v>
      </c>
      <c r="B1888" s="4">
        <f>Table1[[#This Row],[ext_flow_capacity]]/Table1[[#This Row],[total_capacity]]</f>
        <v>1</v>
      </c>
      <c r="C1888" s="4">
        <f>Table1[[#This Row],[int_flows_capacity]]/Table1[[#This Row],[total_capacity]]</f>
        <v>0</v>
      </c>
      <c r="D1888">
        <v>3661596.5357142799</v>
      </c>
      <c r="E1888">
        <v>2016</v>
      </c>
      <c r="F1888">
        <v>3661596.5357142799</v>
      </c>
      <c r="G1888">
        <v>0</v>
      </c>
    </row>
    <row r="1889" spans="1:7" x14ac:dyDescent="0.25">
      <c r="A1889" t="s">
        <v>94</v>
      </c>
      <c r="B1889" s="4">
        <f>Table1[[#This Row],[ext_flow_capacity]]/Table1[[#This Row],[total_capacity]]</f>
        <v>0.92607705104774241</v>
      </c>
      <c r="C1889" s="4">
        <f>Table1[[#This Row],[int_flows_capacity]]/Table1[[#This Row],[total_capacity]]</f>
        <v>7.3922948952257567E-2</v>
      </c>
      <c r="D1889">
        <v>2525125.4642857099</v>
      </c>
      <c r="E1889">
        <v>2016</v>
      </c>
      <c r="F1889">
        <v>2726690.4642857099</v>
      </c>
      <c r="G1889">
        <v>201565</v>
      </c>
    </row>
    <row r="1890" spans="1:7" x14ac:dyDescent="0.25">
      <c r="A1890" t="s">
        <v>100</v>
      </c>
      <c r="B1890" s="4">
        <f>Table1[[#This Row],[ext_flow_capacity]]/Table1[[#This Row],[total_capacity]]</f>
        <v>1</v>
      </c>
      <c r="C1890" s="4">
        <f>Table1[[#This Row],[int_flows_capacity]]/Table1[[#This Row],[total_capacity]]</f>
        <v>0</v>
      </c>
      <c r="D1890">
        <v>10393260.653571401</v>
      </c>
      <c r="E1890">
        <v>2016</v>
      </c>
      <c r="F1890">
        <v>10393260.653571401</v>
      </c>
      <c r="G1890">
        <v>0</v>
      </c>
    </row>
    <row r="1891" spans="1:7" x14ac:dyDescent="0.25">
      <c r="A1891" t="s">
        <v>101</v>
      </c>
      <c r="B1891" s="4">
        <f>Table1[[#This Row],[ext_flow_capacity]]/Table1[[#This Row],[total_capacity]]</f>
        <v>1</v>
      </c>
      <c r="C1891" s="4">
        <f>Table1[[#This Row],[int_flows_capacity]]/Table1[[#This Row],[total_capacity]]</f>
        <v>0</v>
      </c>
      <c r="D1891">
        <v>417470.49999999901</v>
      </c>
      <c r="E1891">
        <v>2016</v>
      </c>
      <c r="F1891">
        <v>417470.49999999901</v>
      </c>
      <c r="G1891">
        <v>0</v>
      </c>
    </row>
    <row r="1892" spans="1:7" x14ac:dyDescent="0.25">
      <c r="A1892" t="s">
        <v>6</v>
      </c>
      <c r="B1892" s="4">
        <f>Table1[[#This Row],[ext_flow_capacity]]/Table1[[#This Row],[total_capacity]]</f>
        <v>0.96866077602092104</v>
      </c>
      <c r="C1892" s="4">
        <f>Table1[[#This Row],[int_flows_capacity]]/Table1[[#This Row],[total_capacity]]</f>
        <v>3.1339223979079019E-2</v>
      </c>
      <c r="D1892">
        <v>48836964.438960999</v>
      </c>
      <c r="E1892">
        <v>2016</v>
      </c>
      <c r="F1892">
        <v>50416993.903246708</v>
      </c>
      <c r="G1892">
        <v>1580029.4642857099</v>
      </c>
    </row>
    <row r="1893" spans="1:7" x14ac:dyDescent="0.25">
      <c r="A1893" t="s">
        <v>103</v>
      </c>
      <c r="B1893" s="4">
        <f>Table1[[#This Row],[ext_flow_capacity]]/Table1[[#This Row],[total_capacity]]</f>
        <v>0.82082293746450263</v>
      </c>
      <c r="C1893" s="4">
        <f>Table1[[#This Row],[int_flows_capacity]]/Table1[[#This Row],[total_capacity]]</f>
        <v>0.17917706253549731</v>
      </c>
      <c r="D1893">
        <v>86973746.567532301</v>
      </c>
      <c r="E1893">
        <v>2016</v>
      </c>
      <c r="F1893">
        <v>105959205.81385261</v>
      </c>
      <c r="G1893">
        <v>18985459.2463203</v>
      </c>
    </row>
    <row r="1894" spans="1:7" x14ac:dyDescent="0.25">
      <c r="A1894" t="s">
        <v>104</v>
      </c>
      <c r="B1894" s="4">
        <f>Table1[[#This Row],[ext_flow_capacity]]/Table1[[#This Row],[total_capacity]]</f>
        <v>0.99770595608685575</v>
      </c>
      <c r="C1894" s="4">
        <f>Table1[[#This Row],[int_flows_capacity]]/Table1[[#This Row],[total_capacity]]</f>
        <v>2.2940439131443214E-3</v>
      </c>
      <c r="D1894">
        <v>25854354.711363502</v>
      </c>
      <c r="E1894">
        <v>2016</v>
      </c>
      <c r="F1894">
        <v>25913802.1113635</v>
      </c>
      <c r="G1894">
        <v>59447.3999999999</v>
      </c>
    </row>
    <row r="1895" spans="1:7" x14ac:dyDescent="0.25">
      <c r="A1895" t="s">
        <v>93</v>
      </c>
      <c r="B1895" s="4">
        <f>Table1[[#This Row],[ext_flow_capacity]]/Table1[[#This Row],[total_capacity]]</f>
        <v>1</v>
      </c>
      <c r="C1895" s="4">
        <f>Table1[[#This Row],[int_flows_capacity]]/Table1[[#This Row],[total_capacity]]</f>
        <v>0</v>
      </c>
      <c r="D1895">
        <v>1497611.41666666</v>
      </c>
      <c r="E1895">
        <v>2016</v>
      </c>
      <c r="F1895">
        <v>1497611.41666666</v>
      </c>
      <c r="G1895">
        <v>0</v>
      </c>
    </row>
    <row r="1896" spans="1:7" x14ac:dyDescent="0.25">
      <c r="A1896" t="s">
        <v>106</v>
      </c>
      <c r="B1896" s="4">
        <f>Table1[[#This Row],[ext_flow_capacity]]/Table1[[#This Row],[total_capacity]]</f>
        <v>0.97683589211271393</v>
      </c>
      <c r="C1896" s="4">
        <f>Table1[[#This Row],[int_flows_capacity]]/Table1[[#This Row],[total_capacity]]</f>
        <v>2.3164107887286116E-2</v>
      </c>
      <c r="D1896">
        <v>50999905.157034501</v>
      </c>
      <c r="E1896">
        <v>2016</v>
      </c>
      <c r="F1896">
        <v>52209286.707034498</v>
      </c>
      <c r="G1896">
        <v>1209381.55</v>
      </c>
    </row>
    <row r="1897" spans="1:7" x14ac:dyDescent="0.25">
      <c r="A1897" t="s">
        <v>181</v>
      </c>
      <c r="B1897" s="4">
        <f>Table1[[#This Row],[ext_flow_capacity]]/Table1[[#This Row],[total_capacity]]</f>
        <v>1</v>
      </c>
      <c r="C1897" s="4">
        <f>Table1[[#This Row],[int_flows_capacity]]/Table1[[#This Row],[total_capacity]]</f>
        <v>0</v>
      </c>
      <c r="D1897">
        <v>32656</v>
      </c>
      <c r="E1897">
        <v>2016</v>
      </c>
      <c r="F1897">
        <v>32656</v>
      </c>
      <c r="G1897">
        <v>0</v>
      </c>
    </row>
    <row r="1898" spans="1:7" x14ac:dyDescent="0.25">
      <c r="A1898" t="s">
        <v>99</v>
      </c>
      <c r="B1898" s="4">
        <f>Table1[[#This Row],[ext_flow_capacity]]/Table1[[#This Row],[total_capacity]]</f>
        <v>1</v>
      </c>
      <c r="C1898" s="4">
        <f>Table1[[#This Row],[int_flows_capacity]]/Table1[[#This Row],[total_capacity]]</f>
        <v>0</v>
      </c>
      <c r="D1898">
        <v>1524772.24999999</v>
      </c>
      <c r="E1898">
        <v>2016</v>
      </c>
      <c r="F1898">
        <v>1524772.24999999</v>
      </c>
      <c r="G1898">
        <v>0</v>
      </c>
    </row>
    <row r="1899" spans="1:7" x14ac:dyDescent="0.25">
      <c r="A1899" t="s">
        <v>107</v>
      </c>
      <c r="B1899" s="4">
        <f>Table1[[#This Row],[ext_flow_capacity]]/Table1[[#This Row],[total_capacity]]</f>
        <v>0.99898793011720022</v>
      </c>
      <c r="C1899" s="4">
        <f>Table1[[#This Row],[int_flows_capacity]]/Table1[[#This Row],[total_capacity]]</f>
        <v>1.0120698827998159E-3</v>
      </c>
      <c r="D1899">
        <v>42294149.403246701</v>
      </c>
      <c r="E1899">
        <v>2016</v>
      </c>
      <c r="F1899">
        <v>42336997.403246701</v>
      </c>
      <c r="G1899">
        <v>42848</v>
      </c>
    </row>
    <row r="1900" spans="1:7" x14ac:dyDescent="0.25">
      <c r="A1900" t="s">
        <v>108</v>
      </c>
      <c r="B1900" s="4">
        <f>Table1[[#This Row],[ext_flow_capacity]]/Table1[[#This Row],[total_capacity]]</f>
        <v>1</v>
      </c>
      <c r="C1900" s="4">
        <f>Table1[[#This Row],[int_flows_capacity]]/Table1[[#This Row],[total_capacity]]</f>
        <v>0</v>
      </c>
      <c r="D1900">
        <v>849244</v>
      </c>
      <c r="E1900">
        <v>2016</v>
      </c>
      <c r="F1900">
        <v>849244</v>
      </c>
      <c r="G1900">
        <v>0</v>
      </c>
    </row>
    <row r="1901" spans="1:7" x14ac:dyDescent="0.25">
      <c r="A1901" t="s">
        <v>109</v>
      </c>
      <c r="B1901" s="4">
        <f>Table1[[#This Row],[ext_flow_capacity]]/Table1[[#This Row],[total_capacity]]</f>
        <v>0.727951573933872</v>
      </c>
      <c r="C1901" s="4">
        <f>Table1[[#This Row],[int_flows_capacity]]/Table1[[#This Row],[total_capacity]]</f>
        <v>0.272048426066128</v>
      </c>
      <c r="D1901">
        <v>108490307.931385</v>
      </c>
      <c r="E1901">
        <v>2016</v>
      </c>
      <c r="F1901">
        <v>149035061.9686144</v>
      </c>
      <c r="G1901">
        <v>40544754.037229396</v>
      </c>
    </row>
    <row r="1902" spans="1:7" x14ac:dyDescent="0.25">
      <c r="A1902" t="s">
        <v>161</v>
      </c>
      <c r="B1902" s="4">
        <f>Table1[[#This Row],[ext_flow_capacity]]/Table1[[#This Row],[total_capacity]]</f>
        <v>0.8305583308845137</v>
      </c>
      <c r="C1902" s="4">
        <f>Table1[[#This Row],[int_flows_capacity]]/Table1[[#This Row],[total_capacity]]</f>
        <v>0.16944166911548633</v>
      </c>
      <c r="D1902">
        <v>141319.5</v>
      </c>
      <c r="E1902">
        <v>2016</v>
      </c>
      <c r="F1902">
        <v>170150</v>
      </c>
      <c r="G1902">
        <v>28830.5</v>
      </c>
    </row>
    <row r="1903" spans="1:7" x14ac:dyDescent="0.25">
      <c r="A1903" t="s">
        <v>110</v>
      </c>
      <c r="B1903" s="4">
        <f>Table1[[#This Row],[ext_flow_capacity]]/Table1[[#This Row],[total_capacity]]</f>
        <v>0.91134329256314184</v>
      </c>
      <c r="C1903" s="4">
        <f>Table1[[#This Row],[int_flows_capacity]]/Table1[[#This Row],[total_capacity]]</f>
        <v>8.865670743685812E-2</v>
      </c>
      <c r="D1903">
        <v>3218391.75</v>
      </c>
      <c r="E1903">
        <v>2016</v>
      </c>
      <c r="F1903">
        <v>3531481.25</v>
      </c>
      <c r="G1903">
        <v>313089.5</v>
      </c>
    </row>
    <row r="1904" spans="1:7" x14ac:dyDescent="0.25">
      <c r="A1904" t="s">
        <v>182</v>
      </c>
      <c r="B1904" s="4">
        <f>Table1[[#This Row],[ext_flow_capacity]]/Table1[[#This Row],[total_capacity]]</f>
        <v>1</v>
      </c>
      <c r="C1904" s="4">
        <f>Table1[[#This Row],[int_flows_capacity]]/Table1[[#This Row],[total_capacity]]</f>
        <v>0</v>
      </c>
      <c r="D1904">
        <v>331937.75</v>
      </c>
      <c r="E1904">
        <v>2016</v>
      </c>
      <c r="F1904">
        <v>331937.75</v>
      </c>
      <c r="G1904">
        <v>0</v>
      </c>
    </row>
    <row r="1905" spans="1:7" x14ac:dyDescent="0.25">
      <c r="A1905" t="s">
        <v>111</v>
      </c>
      <c r="B1905" s="4">
        <f>Table1[[#This Row],[ext_flow_capacity]]/Table1[[#This Row],[total_capacity]]</f>
        <v>0.96649341517242549</v>
      </c>
      <c r="C1905" s="4">
        <f>Table1[[#This Row],[int_flows_capacity]]/Table1[[#This Row],[total_capacity]]</f>
        <v>3.3506584827574522E-2</v>
      </c>
      <c r="D1905">
        <v>456326</v>
      </c>
      <c r="E1905">
        <v>2016</v>
      </c>
      <c r="F1905">
        <v>472146</v>
      </c>
      <c r="G1905">
        <v>15820</v>
      </c>
    </row>
    <row r="1906" spans="1:7" x14ac:dyDescent="0.25">
      <c r="A1906" t="s">
        <v>112</v>
      </c>
      <c r="B1906" s="4">
        <f>Table1[[#This Row],[ext_flow_capacity]]/Table1[[#This Row],[total_capacity]]</f>
        <v>0.99425422397016794</v>
      </c>
      <c r="C1906" s="4">
        <f>Table1[[#This Row],[int_flows_capacity]]/Table1[[#This Row],[total_capacity]]</f>
        <v>5.7457760298321031E-3</v>
      </c>
      <c r="D1906">
        <v>3657738.4285714198</v>
      </c>
      <c r="E1906">
        <v>2016</v>
      </c>
      <c r="F1906">
        <v>3678876.4285714198</v>
      </c>
      <c r="G1906">
        <v>21138</v>
      </c>
    </row>
    <row r="1907" spans="1:7" x14ac:dyDescent="0.25">
      <c r="A1907" t="s">
        <v>113</v>
      </c>
      <c r="B1907" s="4">
        <f>Table1[[#This Row],[ext_flow_capacity]]/Table1[[#This Row],[total_capacity]]</f>
        <v>0.6054324494077149</v>
      </c>
      <c r="C1907" s="4">
        <f>Table1[[#This Row],[int_flows_capacity]]/Table1[[#This Row],[total_capacity]]</f>
        <v>0.39456755059228504</v>
      </c>
      <c r="D1907">
        <v>54425571.860389501</v>
      </c>
      <c r="E1907">
        <v>2016</v>
      </c>
      <c r="F1907">
        <v>89895366.384198904</v>
      </c>
      <c r="G1907">
        <v>35469794.523809403</v>
      </c>
    </row>
    <row r="1908" spans="1:7" x14ac:dyDescent="0.25">
      <c r="A1908" t="s">
        <v>114</v>
      </c>
      <c r="B1908" s="4">
        <f>Table1[[#This Row],[ext_flow_capacity]]/Table1[[#This Row],[total_capacity]]</f>
        <v>0.99797376448698893</v>
      </c>
      <c r="C1908" s="4">
        <f>Table1[[#This Row],[int_flows_capacity]]/Table1[[#This Row],[total_capacity]]</f>
        <v>2.0262355130110442E-3</v>
      </c>
      <c r="D1908">
        <v>2863546.4285714198</v>
      </c>
      <c r="E1908">
        <v>2016</v>
      </c>
      <c r="F1908">
        <v>2869360.4285714198</v>
      </c>
      <c r="G1908">
        <v>5814</v>
      </c>
    </row>
    <row r="1909" spans="1:7" x14ac:dyDescent="0.25">
      <c r="A1909" t="s">
        <v>116</v>
      </c>
      <c r="B1909" s="4">
        <f>Table1[[#This Row],[ext_flow_capacity]]/Table1[[#This Row],[total_capacity]]</f>
        <v>0.99839751198898441</v>
      </c>
      <c r="C1909" s="4">
        <f>Table1[[#This Row],[int_flows_capacity]]/Table1[[#This Row],[total_capacity]]</f>
        <v>1.602488011015627E-3</v>
      </c>
      <c r="D1909">
        <v>1906470.66666666</v>
      </c>
      <c r="E1909">
        <v>2016</v>
      </c>
      <c r="F1909">
        <v>1909530.66666666</v>
      </c>
      <c r="G1909">
        <v>3060</v>
      </c>
    </row>
    <row r="1910" spans="1:7" x14ac:dyDescent="0.25">
      <c r="A1910" t="s">
        <v>117</v>
      </c>
      <c r="B1910" s="4">
        <f>Table1[[#This Row],[ext_flow_capacity]]/Table1[[#This Row],[total_capacity]]</f>
        <v>0.99775133292030516</v>
      </c>
      <c r="C1910" s="4">
        <f>Table1[[#This Row],[int_flows_capacity]]/Table1[[#This Row],[total_capacity]]</f>
        <v>2.2486670796948416E-3</v>
      </c>
      <c r="D1910">
        <v>882535</v>
      </c>
      <c r="E1910">
        <v>2016</v>
      </c>
      <c r="F1910">
        <v>884524</v>
      </c>
      <c r="G1910">
        <v>1989</v>
      </c>
    </row>
    <row r="1911" spans="1:7" x14ac:dyDescent="0.25">
      <c r="A1911" t="s">
        <v>118</v>
      </c>
      <c r="B1911" s="4">
        <f>Table1[[#This Row],[ext_flow_capacity]]/Table1[[#This Row],[total_capacity]]</f>
        <v>0.94986701806931728</v>
      </c>
      <c r="C1911" s="4">
        <f>Table1[[#This Row],[int_flows_capacity]]/Table1[[#This Row],[total_capacity]]</f>
        <v>5.013298193068276E-2</v>
      </c>
      <c r="D1911">
        <v>1732850</v>
      </c>
      <c r="E1911">
        <v>2016</v>
      </c>
      <c r="F1911">
        <v>1824308</v>
      </c>
      <c r="G1911">
        <v>91458</v>
      </c>
    </row>
    <row r="1912" spans="1:7" x14ac:dyDescent="0.25">
      <c r="A1912" t="s">
        <v>120</v>
      </c>
      <c r="B1912" s="4">
        <f>Table1[[#This Row],[ext_flow_capacity]]/Table1[[#This Row],[total_capacity]]</f>
        <v>1</v>
      </c>
      <c r="C1912" s="4">
        <f>Table1[[#This Row],[int_flows_capacity]]/Table1[[#This Row],[total_capacity]]</f>
        <v>0</v>
      </c>
      <c r="D1912">
        <v>897676</v>
      </c>
      <c r="E1912">
        <v>2016</v>
      </c>
      <c r="F1912">
        <v>897676</v>
      </c>
      <c r="G1912">
        <v>0</v>
      </c>
    </row>
    <row r="1913" spans="1:7" x14ac:dyDescent="0.25">
      <c r="A1913" t="s">
        <v>189</v>
      </c>
      <c r="B1913" s="4">
        <f>Table1[[#This Row],[ext_flow_capacity]]/Table1[[#This Row],[total_capacity]]</f>
        <v>1</v>
      </c>
      <c r="C1913" s="4">
        <f>Table1[[#This Row],[int_flows_capacity]]/Table1[[#This Row],[total_capacity]]</f>
        <v>0</v>
      </c>
      <c r="D1913">
        <v>5040</v>
      </c>
      <c r="E1913">
        <v>2016</v>
      </c>
      <c r="F1913">
        <v>5040</v>
      </c>
      <c r="G1913">
        <v>0</v>
      </c>
    </row>
    <row r="1914" spans="1:7" x14ac:dyDescent="0.25">
      <c r="A1914" t="s">
        <v>25</v>
      </c>
      <c r="B1914" s="4">
        <f>Table1[[#This Row],[ext_flow_capacity]]/Table1[[#This Row],[total_capacity]]</f>
        <v>0.78042904446098205</v>
      </c>
      <c r="C1914" s="4">
        <f>Table1[[#This Row],[int_flows_capacity]]/Table1[[#This Row],[total_capacity]]</f>
        <v>0.21957095553901801</v>
      </c>
      <c r="D1914">
        <v>47954838.228571303</v>
      </c>
      <c r="E1914">
        <v>2016</v>
      </c>
      <c r="F1914">
        <v>61446762.609523602</v>
      </c>
      <c r="G1914">
        <v>13491924.380952301</v>
      </c>
    </row>
    <row r="1915" spans="1:7" x14ac:dyDescent="0.25">
      <c r="A1915" t="s">
        <v>122</v>
      </c>
      <c r="B1915" s="4">
        <f>Table1[[#This Row],[ext_flow_capacity]]/Table1[[#This Row],[total_capacity]]</f>
        <v>1</v>
      </c>
      <c r="C1915" s="4">
        <f>Table1[[#This Row],[int_flows_capacity]]/Table1[[#This Row],[total_capacity]]</f>
        <v>0</v>
      </c>
      <c r="D1915">
        <v>1872</v>
      </c>
      <c r="E1915">
        <v>2016</v>
      </c>
      <c r="F1915">
        <v>1872</v>
      </c>
      <c r="G1915">
        <v>0</v>
      </c>
    </row>
    <row r="1916" spans="1:7" x14ac:dyDescent="0.25">
      <c r="A1916" t="s">
        <v>185</v>
      </c>
      <c r="B1916" s="4">
        <f>Table1[[#This Row],[ext_flow_capacity]]/Table1[[#This Row],[total_capacity]]</f>
        <v>1</v>
      </c>
      <c r="C1916" s="4">
        <f>Table1[[#This Row],[int_flows_capacity]]/Table1[[#This Row],[total_capacity]]</f>
        <v>0</v>
      </c>
      <c r="D1916">
        <v>39646</v>
      </c>
      <c r="E1916">
        <v>2016</v>
      </c>
      <c r="F1916">
        <v>39646</v>
      </c>
      <c r="G1916">
        <v>0</v>
      </c>
    </row>
    <row r="1917" spans="1:7" x14ac:dyDescent="0.25">
      <c r="A1917" t="s">
        <v>123</v>
      </c>
      <c r="B1917" s="4">
        <f>Table1[[#This Row],[ext_flow_capacity]]/Table1[[#This Row],[total_capacity]]</f>
        <v>0.95502547626088252</v>
      </c>
      <c r="C1917" s="4">
        <f>Table1[[#This Row],[int_flows_capacity]]/Table1[[#This Row],[total_capacity]]</f>
        <v>4.4974523739117526E-2</v>
      </c>
      <c r="D1917">
        <v>122512023.37077899</v>
      </c>
      <c r="E1917">
        <v>2016</v>
      </c>
      <c r="F1917">
        <v>128281419.09935041</v>
      </c>
      <c r="G1917">
        <v>5769395.7285714196</v>
      </c>
    </row>
    <row r="1918" spans="1:7" x14ac:dyDescent="0.25">
      <c r="A1918" t="s">
        <v>115</v>
      </c>
      <c r="B1918" s="4">
        <f>Table1[[#This Row],[ext_flow_capacity]]/Table1[[#This Row],[total_capacity]]</f>
        <v>0.66211381473876163</v>
      </c>
      <c r="C1918" s="4">
        <f>Table1[[#This Row],[int_flows_capacity]]/Table1[[#This Row],[total_capacity]]</f>
        <v>0.33788618526123837</v>
      </c>
      <c r="D1918">
        <v>5484442.9999999898</v>
      </c>
      <c r="E1918">
        <v>2016</v>
      </c>
      <c r="F1918">
        <v>8283232.9999999898</v>
      </c>
      <c r="G1918">
        <v>2798790</v>
      </c>
    </row>
    <row r="1919" spans="1:7" x14ac:dyDescent="0.25">
      <c r="A1919" t="s">
        <v>124</v>
      </c>
      <c r="B1919" s="4">
        <f>Table1[[#This Row],[ext_flow_capacity]]/Table1[[#This Row],[total_capacity]]</f>
        <v>0.76905771434617687</v>
      </c>
      <c r="C1919" s="4">
        <f>Table1[[#This Row],[int_flows_capacity]]/Table1[[#This Row],[total_capacity]]</f>
        <v>0.23094228565382308</v>
      </c>
      <c r="D1919">
        <v>46699126.793650702</v>
      </c>
      <c r="E1919">
        <v>2016</v>
      </c>
      <c r="F1919">
        <v>60722525.660317302</v>
      </c>
      <c r="G1919">
        <v>14023398.8666666</v>
      </c>
    </row>
    <row r="1920" spans="1:7" x14ac:dyDescent="0.25">
      <c r="A1920" t="s">
        <v>126</v>
      </c>
      <c r="B1920" s="4">
        <f>Table1[[#This Row],[ext_flow_capacity]]/Table1[[#This Row],[total_capacity]]</f>
        <v>1</v>
      </c>
      <c r="C1920" s="4">
        <f>Table1[[#This Row],[int_flows_capacity]]/Table1[[#This Row],[total_capacity]]</f>
        <v>0</v>
      </c>
      <c r="D1920">
        <v>163910</v>
      </c>
      <c r="E1920">
        <v>2016</v>
      </c>
      <c r="F1920">
        <v>163910</v>
      </c>
      <c r="G1920">
        <v>0</v>
      </c>
    </row>
    <row r="1921" spans="1:7" x14ac:dyDescent="0.25">
      <c r="A1921" t="s">
        <v>127</v>
      </c>
      <c r="B1921" s="4">
        <f>Table1[[#This Row],[ext_flow_capacity]]/Table1[[#This Row],[total_capacity]]</f>
        <v>1</v>
      </c>
      <c r="C1921" s="4">
        <f>Table1[[#This Row],[int_flows_capacity]]/Table1[[#This Row],[total_capacity]]</f>
        <v>0</v>
      </c>
      <c r="D1921">
        <v>2304814.54999999</v>
      </c>
      <c r="E1921">
        <v>2016</v>
      </c>
      <c r="F1921">
        <v>2304814.54999999</v>
      </c>
      <c r="G1921">
        <v>0</v>
      </c>
    </row>
    <row r="1922" spans="1:7" x14ac:dyDescent="0.25">
      <c r="A1922" t="s">
        <v>187</v>
      </c>
      <c r="B1922" s="4">
        <f>Table1[[#This Row],[ext_flow_capacity]]/Table1[[#This Row],[total_capacity]]</f>
        <v>1</v>
      </c>
      <c r="C1922" s="4">
        <f>Table1[[#This Row],[int_flows_capacity]]/Table1[[#This Row],[total_capacity]]</f>
        <v>0</v>
      </c>
      <c r="D1922">
        <v>1250573.99999999</v>
      </c>
      <c r="E1922">
        <v>2016</v>
      </c>
      <c r="F1922">
        <v>1250573.99999999</v>
      </c>
      <c r="G1922">
        <v>0</v>
      </c>
    </row>
    <row r="1923" spans="1:7" x14ac:dyDescent="0.25">
      <c r="A1923" t="s">
        <v>158</v>
      </c>
      <c r="B1923" s="4">
        <f>Table1[[#This Row],[ext_flow_capacity]]/Table1[[#This Row],[total_capacity]]</f>
        <v>0.85603014676158096</v>
      </c>
      <c r="C1923" s="4">
        <f>Table1[[#This Row],[int_flows_capacity]]/Table1[[#This Row],[total_capacity]]</f>
        <v>0.14396985323841902</v>
      </c>
      <c r="D1923">
        <v>2720736.16666666</v>
      </c>
      <c r="E1923">
        <v>2016</v>
      </c>
      <c r="F1923">
        <v>3178318.16666666</v>
      </c>
      <c r="G1923">
        <v>457582</v>
      </c>
    </row>
    <row r="1924" spans="1:7" x14ac:dyDescent="0.25">
      <c r="A1924" t="s">
        <v>80</v>
      </c>
      <c r="B1924" s="4">
        <f>Table1[[#This Row],[ext_flow_capacity]]/Table1[[#This Row],[total_capacity]]</f>
        <v>1</v>
      </c>
      <c r="C1924" s="4">
        <f>Table1[[#This Row],[int_flows_capacity]]/Table1[[#This Row],[total_capacity]]</f>
        <v>0</v>
      </c>
      <c r="D1924">
        <v>3137230.54999999</v>
      </c>
      <c r="E1924">
        <v>2016</v>
      </c>
      <c r="F1924">
        <v>3137230.54999999</v>
      </c>
      <c r="G1924">
        <v>0</v>
      </c>
    </row>
    <row r="1925" spans="1:7" x14ac:dyDescent="0.25">
      <c r="A1925" t="s">
        <v>159</v>
      </c>
      <c r="B1925" s="4">
        <f>Table1[[#This Row],[ext_flow_capacity]]/Table1[[#This Row],[total_capacity]]</f>
        <v>1</v>
      </c>
      <c r="C1925" s="4">
        <f>Table1[[#This Row],[int_flows_capacity]]/Table1[[#This Row],[total_capacity]]</f>
        <v>0</v>
      </c>
      <c r="D1925">
        <v>2465133.66666666</v>
      </c>
      <c r="E1925">
        <v>2016</v>
      </c>
      <c r="F1925">
        <v>2465133.66666666</v>
      </c>
      <c r="G1925">
        <v>0</v>
      </c>
    </row>
    <row r="1926" spans="1:7" x14ac:dyDescent="0.25">
      <c r="A1926" t="s">
        <v>130</v>
      </c>
      <c r="B1926" s="4">
        <f>Table1[[#This Row],[ext_flow_capacity]]/Table1[[#This Row],[total_capacity]]</f>
        <v>0.96043171892990409</v>
      </c>
      <c r="C1926" s="4">
        <f>Table1[[#This Row],[int_flows_capacity]]/Table1[[#This Row],[total_capacity]]</f>
        <v>3.9568281070095891E-2</v>
      </c>
      <c r="D1926">
        <v>5079028.2238095095</v>
      </c>
      <c r="E1926">
        <v>2016</v>
      </c>
      <c r="F1926">
        <v>5288276.2238095095</v>
      </c>
      <c r="G1926">
        <v>209248</v>
      </c>
    </row>
    <row r="1927" spans="1:7" x14ac:dyDescent="0.25">
      <c r="A1927" t="s">
        <v>165</v>
      </c>
      <c r="B1927" s="4">
        <f>Table1[[#This Row],[ext_flow_capacity]]/Table1[[#This Row],[total_capacity]]</f>
        <v>1</v>
      </c>
      <c r="C1927" s="4">
        <f>Table1[[#This Row],[int_flows_capacity]]/Table1[[#This Row],[total_capacity]]</f>
        <v>0</v>
      </c>
      <c r="D1927">
        <v>6410604.9428571304</v>
      </c>
      <c r="E1927">
        <v>2016</v>
      </c>
      <c r="F1927">
        <v>6410604.9428571304</v>
      </c>
      <c r="G1927">
        <v>0</v>
      </c>
    </row>
    <row r="1928" spans="1:7" x14ac:dyDescent="0.25">
      <c r="A1928" t="s">
        <v>131</v>
      </c>
      <c r="B1928" s="4">
        <f>Table1[[#This Row],[ext_flow_capacity]]/Table1[[#This Row],[total_capacity]]</f>
        <v>1</v>
      </c>
      <c r="C1928" s="4">
        <f>Table1[[#This Row],[int_flows_capacity]]/Table1[[#This Row],[total_capacity]]</f>
        <v>0</v>
      </c>
      <c r="D1928">
        <v>3072682.9357142802</v>
      </c>
      <c r="E1928">
        <v>2016</v>
      </c>
      <c r="F1928">
        <v>3072682.9357142802</v>
      </c>
      <c r="G1928">
        <v>0</v>
      </c>
    </row>
    <row r="1929" spans="1:7" x14ac:dyDescent="0.25">
      <c r="A1929" t="s">
        <v>135</v>
      </c>
      <c r="B1929" s="4">
        <f>Table1[[#This Row],[ext_flow_capacity]]/Table1[[#This Row],[total_capacity]]</f>
        <v>0.94328100779700297</v>
      </c>
      <c r="C1929" s="4">
        <f>Table1[[#This Row],[int_flows_capacity]]/Table1[[#This Row],[total_capacity]]</f>
        <v>5.6718992202997053E-2</v>
      </c>
      <c r="D1929">
        <v>17199476.499999899</v>
      </c>
      <c r="E1929">
        <v>2016</v>
      </c>
      <c r="F1929">
        <v>18233671.999999899</v>
      </c>
      <c r="G1929">
        <v>1034195.5</v>
      </c>
    </row>
    <row r="1930" spans="1:7" x14ac:dyDescent="0.25">
      <c r="A1930" t="s">
        <v>136</v>
      </c>
      <c r="B1930" s="4">
        <f>Table1[[#This Row],[ext_flow_capacity]]/Table1[[#This Row],[total_capacity]]</f>
        <v>0.82138059266948016</v>
      </c>
      <c r="C1930" s="4">
        <f>Table1[[#This Row],[int_flows_capacity]]/Table1[[#This Row],[total_capacity]]</f>
        <v>0.17861940733051979</v>
      </c>
      <c r="D1930">
        <v>4757852.2166666603</v>
      </c>
      <c r="E1930">
        <v>2016</v>
      </c>
      <c r="F1930">
        <v>5792506.2499999907</v>
      </c>
      <c r="G1930">
        <v>1034654.0333333299</v>
      </c>
    </row>
    <row r="1931" spans="1:7" x14ac:dyDescent="0.25">
      <c r="A1931" t="s">
        <v>137</v>
      </c>
      <c r="B1931" s="4">
        <f>Table1[[#This Row],[ext_flow_capacity]]/Table1[[#This Row],[total_capacity]]</f>
        <v>1</v>
      </c>
      <c r="C1931" s="4">
        <f>Table1[[#This Row],[int_flows_capacity]]/Table1[[#This Row],[total_capacity]]</f>
        <v>0</v>
      </c>
      <c r="D1931">
        <v>2663754.9999999902</v>
      </c>
      <c r="E1931">
        <v>2016</v>
      </c>
      <c r="F1931">
        <v>2663754.9999999902</v>
      </c>
      <c r="G1931">
        <v>0</v>
      </c>
    </row>
    <row r="1932" spans="1:7" x14ac:dyDescent="0.25">
      <c r="A1932" t="s">
        <v>138</v>
      </c>
      <c r="B1932" s="4">
        <f>Table1[[#This Row],[ext_flow_capacity]]/Table1[[#This Row],[total_capacity]]</f>
        <v>0.81991118657873485</v>
      </c>
      <c r="C1932" s="4">
        <f>Table1[[#This Row],[int_flows_capacity]]/Table1[[#This Row],[total_capacity]]</f>
        <v>0.18008881342126506</v>
      </c>
      <c r="D1932">
        <v>9120148.9166666605</v>
      </c>
      <c r="E1932">
        <v>2016</v>
      </c>
      <c r="F1932">
        <v>11123337.583333321</v>
      </c>
      <c r="G1932">
        <v>2003188.66666666</v>
      </c>
    </row>
    <row r="1933" spans="1:7" x14ac:dyDescent="0.25">
      <c r="A1933" t="s">
        <v>139</v>
      </c>
      <c r="B1933" s="4">
        <f>Table1[[#This Row],[ext_flow_capacity]]/Table1[[#This Row],[total_capacity]]</f>
        <v>1</v>
      </c>
      <c r="C1933" s="4">
        <f>Table1[[#This Row],[int_flows_capacity]]/Table1[[#This Row],[total_capacity]]</f>
        <v>0</v>
      </c>
      <c r="D1933">
        <v>228064.19999999899</v>
      </c>
      <c r="E1933">
        <v>2016</v>
      </c>
      <c r="F1933">
        <v>228064.19999999899</v>
      </c>
      <c r="G1933">
        <v>0</v>
      </c>
    </row>
    <row r="1934" spans="1:7" x14ac:dyDescent="0.25">
      <c r="A1934" t="s">
        <v>140</v>
      </c>
      <c r="B1934" s="4">
        <f>Table1[[#This Row],[ext_flow_capacity]]/Table1[[#This Row],[total_capacity]]</f>
        <v>0.88952937729855075</v>
      </c>
      <c r="C1934" s="4">
        <f>Table1[[#This Row],[int_flows_capacity]]/Table1[[#This Row],[total_capacity]]</f>
        <v>0.11047062270144913</v>
      </c>
      <c r="D1934">
        <v>4124850.16666666</v>
      </c>
      <c r="E1934">
        <v>2016</v>
      </c>
      <c r="F1934">
        <v>4637115.1666666605</v>
      </c>
      <c r="G1934">
        <v>512265</v>
      </c>
    </row>
    <row r="1935" spans="1:7" x14ac:dyDescent="0.25">
      <c r="A1935" t="s">
        <v>143</v>
      </c>
      <c r="B1935" s="4">
        <f>Table1[[#This Row],[ext_flow_capacity]]/Table1[[#This Row],[total_capacity]]</f>
        <v>1</v>
      </c>
      <c r="C1935" s="4">
        <f>Table1[[#This Row],[int_flows_capacity]]/Table1[[#This Row],[total_capacity]]</f>
        <v>0</v>
      </c>
      <c r="D1935">
        <v>4006370.33333332</v>
      </c>
      <c r="E1935">
        <v>2016</v>
      </c>
      <c r="F1935">
        <v>4006370.33333332</v>
      </c>
      <c r="G1935">
        <v>0</v>
      </c>
    </row>
    <row r="1936" spans="1:7" x14ac:dyDescent="0.25">
      <c r="A1936" t="s">
        <v>144</v>
      </c>
      <c r="B1936" s="4">
        <f>Table1[[#This Row],[ext_flow_capacity]]/Table1[[#This Row],[total_capacity]]</f>
        <v>1</v>
      </c>
      <c r="C1936" s="4">
        <f>Table1[[#This Row],[int_flows_capacity]]/Table1[[#This Row],[total_capacity]]</f>
        <v>0</v>
      </c>
      <c r="D1936">
        <v>3059079.8333333302</v>
      </c>
      <c r="E1936">
        <v>2016</v>
      </c>
      <c r="F1936">
        <v>3059079.8333333302</v>
      </c>
      <c r="G1936">
        <v>0</v>
      </c>
    </row>
    <row r="1937" spans="1:7" x14ac:dyDescent="0.25">
      <c r="A1937" t="s">
        <v>38</v>
      </c>
      <c r="B1937" s="4">
        <f>Table1[[#This Row],[ext_flow_capacity]]/Table1[[#This Row],[total_capacity]]</f>
        <v>0.86831513110210834</v>
      </c>
      <c r="C1937" s="4">
        <f>Table1[[#This Row],[int_flows_capacity]]/Table1[[#This Row],[total_capacity]]</f>
        <v>0.13168486889789166</v>
      </c>
      <c r="D1937">
        <v>1593557.83333333</v>
      </c>
      <c r="E1937">
        <v>2016</v>
      </c>
      <c r="F1937">
        <v>1835229.8333333291</v>
      </c>
      <c r="G1937">
        <v>241671.99999999901</v>
      </c>
    </row>
    <row r="1938" spans="1:7" x14ac:dyDescent="0.25">
      <c r="A1938" t="s">
        <v>146</v>
      </c>
      <c r="B1938" s="4">
        <f>Table1[[#This Row],[ext_flow_capacity]]/Table1[[#This Row],[total_capacity]]</f>
        <v>0.37706782319368021</v>
      </c>
      <c r="C1938" s="4">
        <f>Table1[[#This Row],[int_flows_capacity]]/Table1[[#This Row],[total_capacity]]</f>
        <v>0.62293217680631985</v>
      </c>
      <c r="D1938">
        <v>5274747.1666666605</v>
      </c>
      <c r="E1938">
        <v>2016</v>
      </c>
      <c r="F1938">
        <v>13988855.166666651</v>
      </c>
      <c r="G1938">
        <v>8714107.9999999907</v>
      </c>
    </row>
    <row r="1939" spans="1:7" x14ac:dyDescent="0.25">
      <c r="A1939" t="s">
        <v>149</v>
      </c>
      <c r="B1939" s="4">
        <f>Table1[[#This Row],[ext_flow_capacity]]/Table1[[#This Row],[total_capacity]]</f>
        <v>0.94481365246752314</v>
      </c>
      <c r="C1939" s="4">
        <f>Table1[[#This Row],[int_flows_capacity]]/Table1[[#This Row],[total_capacity]]</f>
        <v>5.5186347532476872E-2</v>
      </c>
      <c r="D1939">
        <v>28199161.166666601</v>
      </c>
      <c r="E1939">
        <v>2016</v>
      </c>
      <c r="F1939">
        <v>29846267.66666659</v>
      </c>
      <c r="G1939">
        <v>1647106.49999999</v>
      </c>
    </row>
    <row r="1940" spans="1:7" x14ac:dyDescent="0.25">
      <c r="A1940" t="s">
        <v>150</v>
      </c>
      <c r="B1940" s="4">
        <f>Table1[[#This Row],[ext_flow_capacity]]/Table1[[#This Row],[total_capacity]]</f>
        <v>0.96857670484600378</v>
      </c>
      <c r="C1940" s="4">
        <f>Table1[[#This Row],[int_flows_capacity]]/Table1[[#This Row],[total_capacity]]</f>
        <v>3.1423295153996215E-2</v>
      </c>
      <c r="D1940">
        <v>4821826.6666666605</v>
      </c>
      <c r="E1940">
        <v>2016</v>
      </c>
      <c r="F1940">
        <v>4978259.9999999935</v>
      </c>
      <c r="G1940">
        <v>156433.33333333299</v>
      </c>
    </row>
    <row r="1941" spans="1:7" x14ac:dyDescent="0.25">
      <c r="A1941" t="s">
        <v>155</v>
      </c>
      <c r="B1941" s="4">
        <f>Table1[[#This Row],[ext_flow_capacity]]/Table1[[#This Row],[total_capacity]]</f>
        <v>0.95989790097613603</v>
      </c>
      <c r="C1941" s="4">
        <f>Table1[[#This Row],[int_flows_capacity]]/Table1[[#This Row],[total_capacity]]</f>
        <v>4.0102099023863941E-2</v>
      </c>
      <c r="D1941">
        <v>14200359.659595899</v>
      </c>
      <c r="E1941">
        <v>2016</v>
      </c>
      <c r="F1941">
        <v>14793614.659595899</v>
      </c>
      <c r="G1941">
        <v>593255</v>
      </c>
    </row>
    <row r="1942" spans="1:7" x14ac:dyDescent="0.25">
      <c r="A1942" t="s">
        <v>133</v>
      </c>
      <c r="B1942" s="4">
        <f>Table1[[#This Row],[ext_flow_capacity]]/Table1[[#This Row],[total_capacity]]</f>
        <v>0.87745567532470758</v>
      </c>
      <c r="C1942" s="4">
        <f>Table1[[#This Row],[int_flows_capacity]]/Table1[[#This Row],[total_capacity]]</f>
        <v>0.12254432467529237</v>
      </c>
      <c r="D1942">
        <v>2292660.5</v>
      </c>
      <c r="E1942">
        <v>2016</v>
      </c>
      <c r="F1942">
        <v>2612850.5</v>
      </c>
      <c r="G1942">
        <v>320190</v>
      </c>
    </row>
    <row r="1943" spans="1:7" x14ac:dyDescent="0.25">
      <c r="A1943" t="s">
        <v>154</v>
      </c>
      <c r="B1943" s="4">
        <f>Table1[[#This Row],[ext_flow_capacity]]/Table1[[#This Row],[total_capacity]]</f>
        <v>0.92282963368861559</v>
      </c>
      <c r="C1943" s="4">
        <f>Table1[[#This Row],[int_flows_capacity]]/Table1[[#This Row],[total_capacity]]</f>
        <v>7.7170366311384464E-2</v>
      </c>
      <c r="D1943">
        <v>1033200.74999999</v>
      </c>
      <c r="E1943">
        <v>2016</v>
      </c>
      <c r="F1943">
        <v>1119600.74999999</v>
      </c>
      <c r="G1943">
        <v>86400</v>
      </c>
    </row>
    <row r="1944" spans="1:7" x14ac:dyDescent="0.25">
      <c r="A1944" t="s">
        <v>95</v>
      </c>
      <c r="B1944" s="4">
        <f>Table1[[#This Row],[ext_flow_capacity]]/Table1[[#This Row],[total_capacity]]</f>
        <v>1</v>
      </c>
      <c r="C1944" s="4">
        <f>Table1[[#This Row],[int_flows_capacity]]/Table1[[#This Row],[total_capacity]]</f>
        <v>0</v>
      </c>
      <c r="D1944">
        <v>1057260.91666666</v>
      </c>
      <c r="E1944">
        <v>2016</v>
      </c>
      <c r="F1944">
        <v>1057260.91666666</v>
      </c>
      <c r="G1944">
        <v>0</v>
      </c>
    </row>
    <row r="1945" spans="1:7" x14ac:dyDescent="0.25">
      <c r="A1945" t="s">
        <v>156</v>
      </c>
      <c r="B1945" s="4">
        <f>Table1[[#This Row],[ext_flow_capacity]]/Table1[[#This Row],[total_capacity]]</f>
        <v>1</v>
      </c>
      <c r="C1945" s="4">
        <f>Table1[[#This Row],[int_flows_capacity]]/Table1[[#This Row],[total_capacity]]</f>
        <v>0</v>
      </c>
      <c r="D1945">
        <v>47304</v>
      </c>
      <c r="E1945">
        <v>2016</v>
      </c>
      <c r="F1945">
        <v>47304</v>
      </c>
      <c r="G1945">
        <v>0</v>
      </c>
    </row>
    <row r="1946" spans="1:7" x14ac:dyDescent="0.25">
      <c r="A1946" t="s">
        <v>157</v>
      </c>
      <c r="B1946" s="4">
        <f>Table1[[#This Row],[ext_flow_capacity]]/Table1[[#This Row],[total_capacity]]</f>
        <v>1</v>
      </c>
      <c r="C1946" s="4">
        <f>Table1[[#This Row],[int_flows_capacity]]/Table1[[#This Row],[total_capacity]]</f>
        <v>0</v>
      </c>
      <c r="D1946">
        <v>1954678.5999999901</v>
      </c>
      <c r="E1946">
        <v>2016</v>
      </c>
      <c r="F1946">
        <v>1954678.5999999901</v>
      </c>
      <c r="G1946">
        <v>0</v>
      </c>
    </row>
    <row r="1947" spans="1:7" x14ac:dyDescent="0.25">
      <c r="A1947" t="s">
        <v>175</v>
      </c>
      <c r="B1947" s="4">
        <f>Table1[[#This Row],[ext_flow_capacity]]/Table1[[#This Row],[total_capacity]]</f>
        <v>1</v>
      </c>
      <c r="C1947" s="4">
        <f>Table1[[#This Row],[int_flows_capacity]]/Table1[[#This Row],[total_capacity]]</f>
        <v>0</v>
      </c>
      <c r="D1947">
        <v>107328</v>
      </c>
      <c r="E1947">
        <v>2016</v>
      </c>
      <c r="F1947">
        <v>107328</v>
      </c>
      <c r="G1947">
        <v>0</v>
      </c>
    </row>
    <row r="1948" spans="1:7" x14ac:dyDescent="0.25">
      <c r="A1948" t="s">
        <v>163</v>
      </c>
      <c r="B1948" s="4">
        <f>Table1[[#This Row],[ext_flow_capacity]]/Table1[[#This Row],[total_capacity]]</f>
        <v>1</v>
      </c>
      <c r="C1948" s="4">
        <f>Table1[[#This Row],[int_flows_capacity]]/Table1[[#This Row],[total_capacity]]</f>
        <v>0</v>
      </c>
      <c r="D1948">
        <v>3386222.66666666</v>
      </c>
      <c r="E1948">
        <v>2016</v>
      </c>
      <c r="F1948">
        <v>3386222.66666666</v>
      </c>
      <c r="G1948">
        <v>0</v>
      </c>
    </row>
    <row r="1949" spans="1:7" x14ac:dyDescent="0.25">
      <c r="A1949" t="s">
        <v>160</v>
      </c>
      <c r="B1949" s="4">
        <f>Table1[[#This Row],[ext_flow_capacity]]/Table1[[#This Row],[total_capacity]]</f>
        <v>0.63178226057458409</v>
      </c>
      <c r="C1949" s="4">
        <f>Table1[[#This Row],[int_flows_capacity]]/Table1[[#This Row],[total_capacity]]</f>
        <v>0.36821773942541586</v>
      </c>
      <c r="D1949">
        <v>2330248</v>
      </c>
      <c r="E1949">
        <v>2016</v>
      </c>
      <c r="F1949">
        <v>3688372</v>
      </c>
      <c r="G1949">
        <v>1358124</v>
      </c>
    </row>
    <row r="1950" spans="1:7" x14ac:dyDescent="0.25">
      <c r="A1950" t="s">
        <v>164</v>
      </c>
      <c r="B1950" s="4">
        <f>Table1[[#This Row],[ext_flow_capacity]]/Table1[[#This Row],[total_capacity]]</f>
        <v>1</v>
      </c>
      <c r="C1950" s="4">
        <f>Table1[[#This Row],[int_flows_capacity]]/Table1[[#This Row],[total_capacity]]</f>
        <v>0</v>
      </c>
      <c r="D1950">
        <v>1807522</v>
      </c>
      <c r="E1950">
        <v>2016</v>
      </c>
      <c r="F1950">
        <v>1807522</v>
      </c>
      <c r="G1950">
        <v>0</v>
      </c>
    </row>
    <row r="1951" spans="1:7" x14ac:dyDescent="0.25">
      <c r="A1951" t="s">
        <v>171</v>
      </c>
      <c r="B1951" s="4">
        <f>Table1[[#This Row],[ext_flow_capacity]]/Table1[[#This Row],[total_capacity]]</f>
        <v>1</v>
      </c>
      <c r="C1951" s="4">
        <f>Table1[[#This Row],[int_flows_capacity]]/Table1[[#This Row],[total_capacity]]</f>
        <v>0</v>
      </c>
      <c r="D1951">
        <v>783434</v>
      </c>
      <c r="E1951">
        <v>2016</v>
      </c>
      <c r="F1951">
        <v>783434</v>
      </c>
      <c r="G1951">
        <v>0</v>
      </c>
    </row>
    <row r="1952" spans="1:7" x14ac:dyDescent="0.25">
      <c r="A1952" t="s">
        <v>172</v>
      </c>
      <c r="B1952" s="4">
        <f>Table1[[#This Row],[ext_flow_capacity]]/Table1[[#This Row],[total_capacity]]</f>
        <v>1</v>
      </c>
      <c r="C1952" s="4">
        <f>Table1[[#This Row],[int_flows_capacity]]/Table1[[#This Row],[total_capacity]]</f>
        <v>0</v>
      </c>
      <c r="D1952">
        <v>373828</v>
      </c>
      <c r="E1952">
        <v>2016</v>
      </c>
      <c r="F1952">
        <v>373828</v>
      </c>
      <c r="G1952">
        <v>0</v>
      </c>
    </row>
    <row r="1953" spans="1:7" x14ac:dyDescent="0.25">
      <c r="A1953" t="s">
        <v>162</v>
      </c>
      <c r="B1953" s="4">
        <f>Table1[[#This Row],[ext_flow_capacity]]/Table1[[#This Row],[total_capacity]]</f>
        <v>1</v>
      </c>
      <c r="C1953" s="4">
        <f>Table1[[#This Row],[int_flows_capacity]]/Table1[[#This Row],[total_capacity]]</f>
        <v>0</v>
      </c>
      <c r="D1953">
        <v>2601776.66666666</v>
      </c>
      <c r="E1953">
        <v>2016</v>
      </c>
      <c r="F1953">
        <v>2601776.66666666</v>
      </c>
      <c r="G1953">
        <v>0</v>
      </c>
    </row>
    <row r="1954" spans="1:7" x14ac:dyDescent="0.25">
      <c r="A1954" t="s">
        <v>91</v>
      </c>
      <c r="B1954" s="4">
        <f>Table1[[#This Row],[ext_flow_capacity]]/Table1[[#This Row],[total_capacity]]</f>
        <v>0.84993681720564018</v>
      </c>
      <c r="C1954" s="4">
        <f>Table1[[#This Row],[int_flows_capacity]]/Table1[[#This Row],[total_capacity]]</f>
        <v>0.15006318279435985</v>
      </c>
      <c r="D1954">
        <v>910253.99999999895</v>
      </c>
      <c r="E1954">
        <v>2016</v>
      </c>
      <c r="F1954">
        <v>1070966.6666666649</v>
      </c>
      <c r="G1954">
        <v>160712.66666666599</v>
      </c>
    </row>
    <row r="1955" spans="1:7" x14ac:dyDescent="0.25">
      <c r="A1955" t="s">
        <v>166</v>
      </c>
      <c r="B1955" s="4">
        <f>Table1[[#This Row],[ext_flow_capacity]]/Table1[[#This Row],[total_capacity]]</f>
        <v>1</v>
      </c>
      <c r="C1955" s="4">
        <f>Table1[[#This Row],[int_flows_capacity]]/Table1[[#This Row],[total_capacity]]</f>
        <v>0</v>
      </c>
      <c r="D1955">
        <v>466883.33333333302</v>
      </c>
      <c r="E1955">
        <v>2016</v>
      </c>
      <c r="F1955">
        <v>466883.33333333302</v>
      </c>
      <c r="G1955">
        <v>0</v>
      </c>
    </row>
    <row r="1956" spans="1:7" x14ac:dyDescent="0.25">
      <c r="A1956" t="s">
        <v>167</v>
      </c>
      <c r="B1956" s="4">
        <f>Table1[[#This Row],[ext_flow_capacity]]/Table1[[#This Row],[total_capacity]]</f>
        <v>1</v>
      </c>
      <c r="C1956" s="4">
        <f>Table1[[#This Row],[int_flows_capacity]]/Table1[[#This Row],[total_capacity]]</f>
        <v>0</v>
      </c>
      <c r="D1956">
        <v>1045434</v>
      </c>
      <c r="E1956">
        <v>2016</v>
      </c>
      <c r="F1956">
        <v>1045434</v>
      </c>
      <c r="G1956">
        <v>0</v>
      </c>
    </row>
    <row r="1957" spans="1:7" x14ac:dyDescent="0.25">
      <c r="A1957" t="s">
        <v>17</v>
      </c>
      <c r="B1957" s="4">
        <f>Table1[[#This Row],[ext_flow_capacity]]/Table1[[#This Row],[total_capacity]]</f>
        <v>1</v>
      </c>
      <c r="C1957" s="4">
        <f>Table1[[#This Row],[int_flows_capacity]]/Table1[[#This Row],[total_capacity]]</f>
        <v>0</v>
      </c>
      <c r="D1957">
        <v>56576</v>
      </c>
      <c r="E1957">
        <v>2016</v>
      </c>
      <c r="F1957">
        <v>56576</v>
      </c>
      <c r="G1957">
        <v>0</v>
      </c>
    </row>
    <row r="1958" spans="1:7" x14ac:dyDescent="0.25">
      <c r="A1958" t="s">
        <v>168</v>
      </c>
      <c r="B1958" s="4">
        <f>Table1[[#This Row],[ext_flow_capacity]]/Table1[[#This Row],[total_capacity]]</f>
        <v>0.51716500553709854</v>
      </c>
      <c r="C1958" s="4">
        <f>Table1[[#This Row],[int_flows_capacity]]/Table1[[#This Row],[total_capacity]]</f>
        <v>0.48283499446290146</v>
      </c>
      <c r="D1958">
        <v>60710</v>
      </c>
      <c r="E1958">
        <v>2016</v>
      </c>
      <c r="F1958">
        <v>117390</v>
      </c>
      <c r="G1958">
        <v>56680</v>
      </c>
    </row>
    <row r="1959" spans="1:7" x14ac:dyDescent="0.25">
      <c r="A1959" t="s">
        <v>183</v>
      </c>
      <c r="B1959" s="4">
        <f>Table1[[#This Row],[ext_flow_capacity]]/Table1[[#This Row],[total_capacity]]</f>
        <v>1</v>
      </c>
      <c r="C1959" s="4">
        <f>Table1[[#This Row],[int_flows_capacity]]/Table1[[#This Row],[total_capacity]]</f>
        <v>0</v>
      </c>
      <c r="D1959">
        <v>172044</v>
      </c>
      <c r="E1959">
        <v>2016</v>
      </c>
      <c r="F1959">
        <v>172044</v>
      </c>
      <c r="G1959">
        <v>0</v>
      </c>
    </row>
    <row r="1960" spans="1:7" x14ac:dyDescent="0.25">
      <c r="A1960" t="s">
        <v>119</v>
      </c>
      <c r="B1960" s="4">
        <f>Table1[[#This Row],[ext_flow_capacity]]/Table1[[#This Row],[total_capacity]]</f>
        <v>1</v>
      </c>
      <c r="C1960" s="4">
        <f>Table1[[#This Row],[int_flows_capacity]]/Table1[[#This Row],[total_capacity]]</f>
        <v>0</v>
      </c>
      <c r="D1960">
        <v>147420</v>
      </c>
      <c r="E1960">
        <v>2016</v>
      </c>
      <c r="F1960">
        <v>147420</v>
      </c>
      <c r="G1960">
        <v>0</v>
      </c>
    </row>
    <row r="1961" spans="1:7" x14ac:dyDescent="0.25">
      <c r="A1961" t="s">
        <v>170</v>
      </c>
      <c r="B1961" s="4">
        <f>Table1[[#This Row],[ext_flow_capacity]]/Table1[[#This Row],[total_capacity]]</f>
        <v>0.77777777777777779</v>
      </c>
      <c r="C1961" s="4">
        <f>Table1[[#This Row],[int_flows_capacity]]/Table1[[#This Row],[total_capacity]]</f>
        <v>0.22222222222222221</v>
      </c>
      <c r="D1961">
        <v>166110</v>
      </c>
      <c r="E1961">
        <v>2016</v>
      </c>
      <c r="F1961">
        <v>213570</v>
      </c>
      <c r="G1961">
        <v>47460</v>
      </c>
    </row>
    <row r="1962" spans="1:7" x14ac:dyDescent="0.25">
      <c r="A1962" t="s">
        <v>132</v>
      </c>
      <c r="B1962" s="4">
        <f>Table1[[#This Row],[ext_flow_capacity]]/Table1[[#This Row],[total_capacity]]</f>
        <v>1</v>
      </c>
      <c r="C1962" s="4">
        <f>Table1[[#This Row],[int_flows_capacity]]/Table1[[#This Row],[total_capacity]]</f>
        <v>0</v>
      </c>
      <c r="D1962">
        <v>985018.857142856</v>
      </c>
      <c r="E1962">
        <v>2016</v>
      </c>
      <c r="F1962">
        <v>985018.857142856</v>
      </c>
      <c r="G1962">
        <v>0</v>
      </c>
    </row>
    <row r="1963" spans="1:7" x14ac:dyDescent="0.25">
      <c r="A1963" t="s">
        <v>188</v>
      </c>
      <c r="B1963" s="4">
        <f>Table1[[#This Row],[ext_flow_capacity]]/Table1[[#This Row],[total_capacity]]</f>
        <v>1</v>
      </c>
      <c r="C1963" s="4">
        <f>Table1[[#This Row],[int_flows_capacity]]/Table1[[#This Row],[total_capacity]]</f>
        <v>0</v>
      </c>
      <c r="D1963">
        <v>15080</v>
      </c>
      <c r="E1963">
        <v>2016</v>
      </c>
      <c r="F1963">
        <v>15080</v>
      </c>
      <c r="G1963">
        <v>0</v>
      </c>
    </row>
    <row r="1964" spans="1:7" x14ac:dyDescent="0.25">
      <c r="A1964" t="s">
        <v>4</v>
      </c>
      <c r="B1964" s="4">
        <f>Table1[[#This Row],[ext_flow_capacity]]/Table1[[#This Row],[total_capacity]]</f>
        <v>0.92676217797100424</v>
      </c>
      <c r="C1964" s="4">
        <f>Table1[[#This Row],[int_flows_capacity]]/Table1[[#This Row],[total_capacity]]</f>
        <v>7.3237822028995786E-2</v>
      </c>
      <c r="D1964">
        <v>237664099.40540999</v>
      </c>
      <c r="E1964">
        <v>2017</v>
      </c>
      <c r="F1964">
        <v>256445617.93160039</v>
      </c>
      <c r="G1964">
        <v>18781518.5261904</v>
      </c>
    </row>
    <row r="1965" spans="1:7" x14ac:dyDescent="0.25">
      <c r="A1965" t="s">
        <v>5</v>
      </c>
      <c r="B1965" s="4">
        <f>Table1[[#This Row],[ext_flow_capacity]]/Table1[[#This Row],[total_capacity]]</f>
        <v>0.89596373481379976</v>
      </c>
      <c r="C1965" s="4">
        <f>Table1[[#This Row],[int_flows_capacity]]/Table1[[#This Row],[total_capacity]]</f>
        <v>0.10403626518620014</v>
      </c>
      <c r="D1965">
        <v>16763225.8837662</v>
      </c>
      <c r="E1965">
        <v>2017</v>
      </c>
      <c r="F1965">
        <v>18709714.726623341</v>
      </c>
      <c r="G1965">
        <v>1946488.8428571401</v>
      </c>
    </row>
    <row r="1966" spans="1:7" x14ac:dyDescent="0.25">
      <c r="A1966" t="s">
        <v>7</v>
      </c>
      <c r="B1966" s="4">
        <f>Table1[[#This Row],[ext_flow_capacity]]/Table1[[#This Row],[total_capacity]]</f>
        <v>1</v>
      </c>
      <c r="C1966" s="4">
        <f>Table1[[#This Row],[int_flows_capacity]]/Table1[[#This Row],[total_capacity]]</f>
        <v>0</v>
      </c>
      <c r="D1966">
        <v>222376350.54199499</v>
      </c>
      <c r="E1966">
        <v>2017</v>
      </c>
      <c r="F1966">
        <v>222376350.54199499</v>
      </c>
      <c r="G1966">
        <v>0</v>
      </c>
    </row>
    <row r="1967" spans="1:7" x14ac:dyDescent="0.25">
      <c r="A1967" t="s">
        <v>8</v>
      </c>
      <c r="B1967" s="4">
        <f>Table1[[#This Row],[ext_flow_capacity]]/Table1[[#This Row],[total_capacity]]</f>
        <v>1</v>
      </c>
      <c r="C1967" s="4">
        <f>Table1[[#This Row],[int_flows_capacity]]/Table1[[#This Row],[total_capacity]]</f>
        <v>0</v>
      </c>
      <c r="D1967">
        <v>7410499.5714285597</v>
      </c>
      <c r="E1967">
        <v>2017</v>
      </c>
      <c r="F1967">
        <v>7410499.5714285597</v>
      </c>
      <c r="G1967">
        <v>0</v>
      </c>
    </row>
    <row r="1968" spans="1:7" x14ac:dyDescent="0.25">
      <c r="A1968" t="s">
        <v>88</v>
      </c>
      <c r="B1968" s="4">
        <f>Table1[[#This Row],[ext_flow_capacity]]/Table1[[#This Row],[total_capacity]]</f>
        <v>1</v>
      </c>
      <c r="C1968" s="4">
        <f>Table1[[#This Row],[int_flows_capacity]]/Table1[[#This Row],[total_capacity]]</f>
        <v>0</v>
      </c>
      <c r="D1968">
        <v>17944845.437373701</v>
      </c>
      <c r="E1968">
        <v>2017</v>
      </c>
      <c r="F1968">
        <v>17944845.437373701</v>
      </c>
      <c r="G1968">
        <v>0</v>
      </c>
    </row>
    <row r="1969" spans="1:7" x14ac:dyDescent="0.25">
      <c r="A1969" t="s">
        <v>77</v>
      </c>
      <c r="B1969" s="4">
        <f>Table1[[#This Row],[ext_flow_capacity]]/Table1[[#This Row],[total_capacity]]</f>
        <v>0.99458024286683988</v>
      </c>
      <c r="C1969" s="4">
        <f>Table1[[#This Row],[int_flows_capacity]]/Table1[[#This Row],[total_capacity]]</f>
        <v>5.4197571331600905E-3</v>
      </c>
      <c r="D1969">
        <v>32234652.374386601</v>
      </c>
      <c r="E1969">
        <v>2017</v>
      </c>
      <c r="F1969">
        <v>32410308.374386601</v>
      </c>
      <c r="G1969">
        <v>175656</v>
      </c>
    </row>
    <row r="1970" spans="1:7" x14ac:dyDescent="0.25">
      <c r="A1970" t="s">
        <v>10</v>
      </c>
      <c r="B1970" s="4">
        <f>Table1[[#This Row],[ext_flow_capacity]]/Table1[[#This Row],[total_capacity]]</f>
        <v>0.96626444295335356</v>
      </c>
      <c r="C1970" s="4">
        <f>Table1[[#This Row],[int_flows_capacity]]/Table1[[#This Row],[total_capacity]]</f>
        <v>3.3735557046646401E-2</v>
      </c>
      <c r="D1970">
        <v>84209938.185009599</v>
      </c>
      <c r="E1970">
        <v>2017</v>
      </c>
      <c r="F1970">
        <v>87149991.701676264</v>
      </c>
      <c r="G1970">
        <v>2940053.5166666601</v>
      </c>
    </row>
    <row r="1971" spans="1:7" x14ac:dyDescent="0.25">
      <c r="A1971" t="s">
        <v>11</v>
      </c>
      <c r="B1971" s="4">
        <f>Table1[[#This Row],[ext_flow_capacity]]/Table1[[#This Row],[total_capacity]]</f>
        <v>1</v>
      </c>
      <c r="C1971" s="4">
        <f>Table1[[#This Row],[int_flows_capacity]]/Table1[[#This Row],[total_capacity]]</f>
        <v>0</v>
      </c>
      <c r="D1971">
        <v>16406767.251298601</v>
      </c>
      <c r="E1971">
        <v>2017</v>
      </c>
      <c r="F1971">
        <v>16406767.251298601</v>
      </c>
      <c r="G1971">
        <v>0</v>
      </c>
    </row>
    <row r="1972" spans="1:7" x14ac:dyDescent="0.25">
      <c r="A1972" t="s">
        <v>90</v>
      </c>
      <c r="B1972" s="4">
        <f>Table1[[#This Row],[ext_flow_capacity]]/Table1[[#This Row],[total_capacity]]</f>
        <v>1</v>
      </c>
      <c r="C1972" s="4">
        <f>Table1[[#This Row],[int_flows_capacity]]/Table1[[#This Row],[total_capacity]]</f>
        <v>0</v>
      </c>
      <c r="D1972">
        <v>9678613.8318181708</v>
      </c>
      <c r="E1972">
        <v>2017</v>
      </c>
      <c r="F1972">
        <v>9678613.8318181708</v>
      </c>
      <c r="G1972">
        <v>0</v>
      </c>
    </row>
    <row r="1973" spans="1:7" x14ac:dyDescent="0.25">
      <c r="A1973" t="s">
        <v>13</v>
      </c>
      <c r="B1973" s="4">
        <f>Table1[[#This Row],[ext_flow_capacity]]/Table1[[#This Row],[total_capacity]]</f>
        <v>0.68947555636466906</v>
      </c>
      <c r="C1973" s="4">
        <f>Table1[[#This Row],[int_flows_capacity]]/Table1[[#This Row],[total_capacity]]</f>
        <v>0.31052444363533083</v>
      </c>
      <c r="D1973">
        <v>1830476804.5171399</v>
      </c>
      <c r="E1973">
        <v>2017</v>
      </c>
      <c r="F1973">
        <v>2654882812.9143801</v>
      </c>
      <c r="G1973">
        <v>824406008.39724004</v>
      </c>
    </row>
    <row r="1974" spans="1:7" x14ac:dyDescent="0.25">
      <c r="A1974" t="s">
        <v>14</v>
      </c>
      <c r="B1974" s="4">
        <f>Table1[[#This Row],[ext_flow_capacity]]/Table1[[#This Row],[total_capacity]]</f>
        <v>0.94640066461392613</v>
      </c>
      <c r="C1974" s="4">
        <f>Table1[[#This Row],[int_flows_capacity]]/Table1[[#This Row],[total_capacity]]</f>
        <v>5.3599335386073914E-2</v>
      </c>
      <c r="D1974">
        <v>315579015.50385898</v>
      </c>
      <c r="E1974">
        <v>2017</v>
      </c>
      <c r="F1974">
        <v>333451810.95429176</v>
      </c>
      <c r="G1974">
        <v>17872795.4504328</v>
      </c>
    </row>
    <row r="1975" spans="1:7" x14ac:dyDescent="0.25">
      <c r="A1975" t="s">
        <v>15</v>
      </c>
      <c r="B1975" s="4">
        <f>Table1[[#This Row],[ext_flow_capacity]]/Table1[[#This Row],[total_capacity]]</f>
        <v>1</v>
      </c>
      <c r="C1975" s="4">
        <f>Table1[[#This Row],[int_flows_capacity]]/Table1[[#This Row],[total_capacity]]</f>
        <v>0</v>
      </c>
      <c r="D1975">
        <v>28144195.710533801</v>
      </c>
      <c r="E1975">
        <v>2017</v>
      </c>
      <c r="F1975">
        <v>28144195.710533801</v>
      </c>
      <c r="G1975">
        <v>0</v>
      </c>
    </row>
    <row r="1976" spans="1:7" x14ac:dyDescent="0.25">
      <c r="A1976" t="s">
        <v>16</v>
      </c>
      <c r="B1976" s="4">
        <f>Table1[[#This Row],[ext_flow_capacity]]/Table1[[#This Row],[total_capacity]]</f>
        <v>0.95104109467511488</v>
      </c>
      <c r="C1976" s="4">
        <f>Table1[[#This Row],[int_flows_capacity]]/Table1[[#This Row],[total_capacity]]</f>
        <v>4.8958905324885095E-2</v>
      </c>
      <c r="D1976">
        <v>158710450.61841199</v>
      </c>
      <c r="E1976">
        <v>2017</v>
      </c>
      <c r="F1976">
        <v>166880749.43031675</v>
      </c>
      <c r="G1976">
        <v>8170298.8119047498</v>
      </c>
    </row>
    <row r="1977" spans="1:7" x14ac:dyDescent="0.25">
      <c r="A1977" t="s">
        <v>18</v>
      </c>
      <c r="B1977" s="4">
        <f>Table1[[#This Row],[ext_flow_capacity]]/Table1[[#This Row],[total_capacity]]</f>
        <v>0.8724948772519221</v>
      </c>
      <c r="C1977" s="4">
        <f>Table1[[#This Row],[int_flows_capacity]]/Table1[[#This Row],[total_capacity]]</f>
        <v>0.12750512274807788</v>
      </c>
      <c r="D1977">
        <v>342106995.18719298</v>
      </c>
      <c r="E1977">
        <v>2017</v>
      </c>
      <c r="F1977">
        <v>392102010.1169188</v>
      </c>
      <c r="G1977">
        <v>49995014.929725803</v>
      </c>
    </row>
    <row r="1978" spans="1:7" x14ac:dyDescent="0.25">
      <c r="A1978" t="s">
        <v>19</v>
      </c>
      <c r="B1978" s="4">
        <f>Table1[[#This Row],[ext_flow_capacity]]/Table1[[#This Row],[total_capacity]]</f>
        <v>0.96971864936323804</v>
      </c>
      <c r="C1978" s="4">
        <f>Table1[[#This Row],[int_flows_capacity]]/Table1[[#This Row],[total_capacity]]</f>
        <v>3.0281350636761916E-2</v>
      </c>
      <c r="D1978">
        <v>245111457.12684301</v>
      </c>
      <c r="E1978">
        <v>2017</v>
      </c>
      <c r="F1978">
        <v>252765539.04350966</v>
      </c>
      <c r="G1978">
        <v>7654081.9166666502</v>
      </c>
    </row>
    <row r="1979" spans="1:7" x14ac:dyDescent="0.25">
      <c r="A1979" t="s">
        <v>20</v>
      </c>
      <c r="B1979" s="4">
        <f>Table1[[#This Row],[ext_flow_capacity]]/Table1[[#This Row],[total_capacity]]</f>
        <v>0.96988490936123684</v>
      </c>
      <c r="C1979" s="4">
        <f>Table1[[#This Row],[int_flows_capacity]]/Table1[[#This Row],[total_capacity]]</f>
        <v>3.0115090638763106E-2</v>
      </c>
      <c r="D1979">
        <v>272056436.86454201</v>
      </c>
      <c r="E1979">
        <v>2017</v>
      </c>
      <c r="F1979">
        <v>280503835.28878444</v>
      </c>
      <c r="G1979">
        <v>8447398.4242424201</v>
      </c>
    </row>
    <row r="1980" spans="1:7" x14ac:dyDescent="0.25">
      <c r="A1980" t="s">
        <v>21</v>
      </c>
      <c r="B1980" s="4">
        <f>Table1[[#This Row],[ext_flow_capacity]]/Table1[[#This Row],[total_capacity]]</f>
        <v>0.97552744146767123</v>
      </c>
      <c r="C1980" s="4">
        <f>Table1[[#This Row],[int_flows_capacity]]/Table1[[#This Row],[total_capacity]]</f>
        <v>2.4472558532328759E-2</v>
      </c>
      <c r="D1980">
        <v>21518777.265404001</v>
      </c>
      <c r="E1980">
        <v>2017</v>
      </c>
      <c r="F1980">
        <v>22058607.836832572</v>
      </c>
      <c r="G1980">
        <v>539830.57142857101</v>
      </c>
    </row>
    <row r="1981" spans="1:7" x14ac:dyDescent="0.25">
      <c r="A1981" t="s">
        <v>22</v>
      </c>
      <c r="B1981" s="4">
        <f>Table1[[#This Row],[ext_flow_capacity]]/Table1[[#This Row],[total_capacity]]</f>
        <v>0.98003719668742406</v>
      </c>
      <c r="C1981" s="4">
        <f>Table1[[#This Row],[int_flows_capacity]]/Table1[[#This Row],[total_capacity]]</f>
        <v>1.9962803312575952E-2</v>
      </c>
      <c r="D1981">
        <v>98496508.778622195</v>
      </c>
      <c r="E1981">
        <v>2017</v>
      </c>
      <c r="F1981">
        <v>100502826.94528885</v>
      </c>
      <c r="G1981">
        <v>2006318.16666666</v>
      </c>
    </row>
    <row r="1982" spans="1:7" x14ac:dyDescent="0.25">
      <c r="A1982" t="s">
        <v>23</v>
      </c>
      <c r="B1982" s="4">
        <f>Table1[[#This Row],[ext_flow_capacity]]/Table1[[#This Row],[total_capacity]]</f>
        <v>1</v>
      </c>
      <c r="C1982" s="4">
        <f>Table1[[#This Row],[int_flows_capacity]]/Table1[[#This Row],[total_capacity]]</f>
        <v>0</v>
      </c>
      <c r="D1982">
        <v>364464365.188636</v>
      </c>
      <c r="E1982">
        <v>2017</v>
      </c>
      <c r="F1982">
        <v>364464365.188636</v>
      </c>
      <c r="G1982">
        <v>0</v>
      </c>
    </row>
    <row r="1983" spans="1:7" x14ac:dyDescent="0.25">
      <c r="A1983" t="s">
        <v>141</v>
      </c>
      <c r="B1983" s="4">
        <f>Table1[[#This Row],[ext_flow_capacity]]/Table1[[#This Row],[total_capacity]]</f>
        <v>0.92958405446826431</v>
      </c>
      <c r="C1983" s="4">
        <f>Table1[[#This Row],[int_flows_capacity]]/Table1[[#This Row],[total_capacity]]</f>
        <v>7.0415945531735705E-2</v>
      </c>
      <c r="D1983">
        <v>64386049.4249065</v>
      </c>
      <c r="E1983">
        <v>2017</v>
      </c>
      <c r="F1983">
        <v>69263289.441573158</v>
      </c>
      <c r="G1983">
        <v>4877240.0166666601</v>
      </c>
    </row>
    <row r="1984" spans="1:7" x14ac:dyDescent="0.25">
      <c r="A1984" t="s">
        <v>26</v>
      </c>
      <c r="B1984" s="4">
        <f>Table1[[#This Row],[ext_flow_capacity]]/Table1[[#This Row],[total_capacity]]</f>
        <v>0.8306979615471306</v>
      </c>
      <c r="C1984" s="4">
        <f>Table1[[#This Row],[int_flows_capacity]]/Table1[[#This Row],[total_capacity]]</f>
        <v>0.16930203845286929</v>
      </c>
      <c r="D1984">
        <v>237960765.01984099</v>
      </c>
      <c r="E1984">
        <v>2017</v>
      </c>
      <c r="F1984">
        <v>286458828.64170241</v>
      </c>
      <c r="G1984">
        <v>48498063.621861398</v>
      </c>
    </row>
    <row r="1985" spans="1:7" x14ac:dyDescent="0.25">
      <c r="A1985" t="s">
        <v>27</v>
      </c>
      <c r="B1985" s="4">
        <f>Table1[[#This Row],[ext_flow_capacity]]/Table1[[#This Row],[total_capacity]]</f>
        <v>0.98103040719484769</v>
      </c>
      <c r="C1985" s="4">
        <f>Table1[[#This Row],[int_flows_capacity]]/Table1[[#This Row],[total_capacity]]</f>
        <v>1.8969592805152348E-2</v>
      </c>
      <c r="D1985">
        <v>7991044.2999999896</v>
      </c>
      <c r="E1985">
        <v>2017</v>
      </c>
      <c r="F1985">
        <v>8145562.2999999896</v>
      </c>
      <c r="G1985">
        <v>154518</v>
      </c>
    </row>
    <row r="1986" spans="1:7" x14ac:dyDescent="0.25">
      <c r="A1986" t="s">
        <v>28</v>
      </c>
      <c r="B1986" s="4">
        <f>Table1[[#This Row],[ext_flow_capacity]]/Table1[[#This Row],[total_capacity]]</f>
        <v>0.93175279266280731</v>
      </c>
      <c r="C1986" s="4">
        <f>Table1[[#This Row],[int_flows_capacity]]/Table1[[#This Row],[total_capacity]]</f>
        <v>6.8247207337192778E-2</v>
      </c>
      <c r="D1986">
        <v>28333902.840476099</v>
      </c>
      <c r="E1986">
        <v>2017</v>
      </c>
      <c r="F1986">
        <v>30409249.173809428</v>
      </c>
      <c r="G1986">
        <v>2075346.33333333</v>
      </c>
    </row>
    <row r="1987" spans="1:7" x14ac:dyDescent="0.25">
      <c r="A1987" t="s">
        <v>29</v>
      </c>
      <c r="B1987" s="4">
        <f>Table1[[#This Row],[ext_flow_capacity]]/Table1[[#This Row],[total_capacity]]</f>
        <v>0.85221554649268783</v>
      </c>
      <c r="C1987" s="4">
        <f>Table1[[#This Row],[int_flows_capacity]]/Table1[[#This Row],[total_capacity]]</f>
        <v>0.14778445350731217</v>
      </c>
      <c r="D1987">
        <v>334527085.26859301</v>
      </c>
      <c r="E1987">
        <v>2017</v>
      </c>
      <c r="F1987">
        <v>392538116.2610172</v>
      </c>
      <c r="G1987">
        <v>58011030.992424197</v>
      </c>
    </row>
    <row r="1988" spans="1:7" x14ac:dyDescent="0.25">
      <c r="A1988" t="s">
        <v>31</v>
      </c>
      <c r="B1988" s="4">
        <f>Table1[[#This Row],[ext_flow_capacity]]/Table1[[#This Row],[total_capacity]]</f>
        <v>1</v>
      </c>
      <c r="C1988" s="4">
        <f>Table1[[#This Row],[int_flows_capacity]]/Table1[[#This Row],[total_capacity]]</f>
        <v>0</v>
      </c>
      <c r="D1988">
        <v>24874418.420634799</v>
      </c>
      <c r="E1988">
        <v>2017</v>
      </c>
      <c r="F1988">
        <v>24874418.420634799</v>
      </c>
      <c r="G1988">
        <v>0</v>
      </c>
    </row>
    <row r="1989" spans="1:7" x14ac:dyDescent="0.25">
      <c r="A1989" t="s">
        <v>32</v>
      </c>
      <c r="B1989" s="4">
        <f>Table1[[#This Row],[ext_flow_capacity]]/Table1[[#This Row],[total_capacity]]</f>
        <v>0.63191570843975786</v>
      </c>
      <c r="C1989" s="4">
        <f>Table1[[#This Row],[int_flows_capacity]]/Table1[[#This Row],[total_capacity]]</f>
        <v>0.36808429156024214</v>
      </c>
      <c r="D1989">
        <v>282062138.56746399</v>
      </c>
      <c r="E1989">
        <v>2017</v>
      </c>
      <c r="F1989">
        <v>446360384.46313399</v>
      </c>
      <c r="G1989">
        <v>164298245.89567</v>
      </c>
    </row>
    <row r="1990" spans="1:7" x14ac:dyDescent="0.25">
      <c r="A1990" t="s">
        <v>33</v>
      </c>
      <c r="B1990" s="4">
        <f>Table1[[#This Row],[ext_flow_capacity]]/Table1[[#This Row],[total_capacity]]</f>
        <v>1</v>
      </c>
      <c r="C1990" s="4">
        <f>Table1[[#This Row],[int_flows_capacity]]/Table1[[#This Row],[total_capacity]]</f>
        <v>0</v>
      </c>
      <c r="D1990">
        <v>9115075.7587301396</v>
      </c>
      <c r="E1990">
        <v>2017</v>
      </c>
      <c r="F1990">
        <v>9115075.7587301396</v>
      </c>
      <c r="G1990">
        <v>0</v>
      </c>
    </row>
    <row r="1991" spans="1:7" x14ac:dyDescent="0.25">
      <c r="A1991" t="s">
        <v>178</v>
      </c>
      <c r="B1991" s="4">
        <f>Table1[[#This Row],[ext_flow_capacity]]/Table1[[#This Row],[total_capacity]]</f>
        <v>0.65753679772464046</v>
      </c>
      <c r="C1991" s="4">
        <f>Table1[[#This Row],[int_flows_capacity]]/Table1[[#This Row],[total_capacity]]</f>
        <v>0.34246320227535948</v>
      </c>
      <c r="D1991">
        <v>298344.5</v>
      </c>
      <c r="E1991">
        <v>2017</v>
      </c>
      <c r="F1991">
        <v>453730.5</v>
      </c>
      <c r="G1991">
        <v>155386</v>
      </c>
    </row>
    <row r="1992" spans="1:7" x14ac:dyDescent="0.25">
      <c r="A1992" t="s">
        <v>34</v>
      </c>
      <c r="B1992" s="4">
        <f>Table1[[#This Row],[ext_flow_capacity]]/Table1[[#This Row],[total_capacity]]</f>
        <v>0.9325852632235262</v>
      </c>
      <c r="C1992" s="4">
        <f>Table1[[#This Row],[int_flows_capacity]]/Table1[[#This Row],[total_capacity]]</f>
        <v>6.7414736776473874E-2</v>
      </c>
      <c r="D1992">
        <v>465545328.58441401</v>
      </c>
      <c r="E1992">
        <v>2017</v>
      </c>
      <c r="F1992">
        <v>499198675.9207775</v>
      </c>
      <c r="G1992">
        <v>33653347.336363502</v>
      </c>
    </row>
    <row r="1993" spans="1:7" x14ac:dyDescent="0.25">
      <c r="A1993" t="s">
        <v>35</v>
      </c>
      <c r="B1993" s="4">
        <f>Table1[[#This Row],[ext_flow_capacity]]/Table1[[#This Row],[total_capacity]]</f>
        <v>0.8380199962124707</v>
      </c>
      <c r="C1993" s="4">
        <f>Table1[[#This Row],[int_flows_capacity]]/Table1[[#This Row],[total_capacity]]</f>
        <v>0.1619800037875293</v>
      </c>
      <c r="D1993">
        <v>3451620</v>
      </c>
      <c r="E1993">
        <v>2017</v>
      </c>
      <c r="F1993">
        <v>4118780</v>
      </c>
      <c r="G1993">
        <v>667160</v>
      </c>
    </row>
    <row r="1994" spans="1:7" x14ac:dyDescent="0.25">
      <c r="A1994" t="s">
        <v>142</v>
      </c>
      <c r="B1994" s="4">
        <f>Table1[[#This Row],[ext_flow_capacity]]/Table1[[#This Row],[total_capacity]]</f>
        <v>0.99900075015047751</v>
      </c>
      <c r="C1994" s="4">
        <f>Table1[[#This Row],[int_flows_capacity]]/Table1[[#This Row],[total_capacity]]</f>
        <v>9.9924984952251572E-4</v>
      </c>
      <c r="D1994">
        <v>45046767.654545397</v>
      </c>
      <c r="E1994">
        <v>2017</v>
      </c>
      <c r="F1994">
        <v>45091825.654545397</v>
      </c>
      <c r="G1994">
        <v>45058</v>
      </c>
    </row>
    <row r="1995" spans="1:7" x14ac:dyDescent="0.25">
      <c r="A1995" t="s">
        <v>36</v>
      </c>
      <c r="B1995" s="4">
        <f>Table1[[#This Row],[ext_flow_capacity]]/Table1[[#This Row],[total_capacity]]</f>
        <v>1</v>
      </c>
      <c r="C1995" s="4">
        <f>Table1[[#This Row],[int_flows_capacity]]/Table1[[#This Row],[total_capacity]]</f>
        <v>0</v>
      </c>
      <c r="D1995">
        <v>130569732.774764</v>
      </c>
      <c r="E1995">
        <v>2017</v>
      </c>
      <c r="F1995">
        <v>130569732.774764</v>
      </c>
      <c r="G1995">
        <v>0</v>
      </c>
    </row>
    <row r="1996" spans="1:7" x14ac:dyDescent="0.25">
      <c r="A1996" t="s">
        <v>37</v>
      </c>
      <c r="B1996" s="4">
        <f>Table1[[#This Row],[ext_flow_capacity]]/Table1[[#This Row],[total_capacity]]</f>
        <v>0.80050841473831325</v>
      </c>
      <c r="C1996" s="4">
        <f>Table1[[#This Row],[int_flows_capacity]]/Table1[[#This Row],[total_capacity]]</f>
        <v>0.19949158526168681</v>
      </c>
      <c r="D1996">
        <v>3054250.9999999902</v>
      </c>
      <c r="E1996">
        <v>2017</v>
      </c>
      <c r="F1996">
        <v>3815388.9999999902</v>
      </c>
      <c r="G1996">
        <v>761138</v>
      </c>
    </row>
    <row r="1997" spans="1:7" x14ac:dyDescent="0.25">
      <c r="A1997" t="s">
        <v>96</v>
      </c>
      <c r="B1997" s="4">
        <f>Table1[[#This Row],[ext_flow_capacity]]/Table1[[#This Row],[total_capacity]]</f>
        <v>0.98621042277975679</v>
      </c>
      <c r="C1997" s="4">
        <f>Table1[[#This Row],[int_flows_capacity]]/Table1[[#This Row],[total_capacity]]</f>
        <v>1.3789577220243208E-2</v>
      </c>
      <c r="D1997">
        <v>132037022.18243501</v>
      </c>
      <c r="E1997">
        <v>2017</v>
      </c>
      <c r="F1997">
        <v>133883215.11576833</v>
      </c>
      <c r="G1997">
        <v>1846192.9333333201</v>
      </c>
    </row>
    <row r="1998" spans="1:7" x14ac:dyDescent="0.25">
      <c r="A1998" t="s">
        <v>145</v>
      </c>
      <c r="B1998" s="4">
        <f>Table1[[#This Row],[ext_flow_capacity]]/Table1[[#This Row],[total_capacity]]</f>
        <v>0.93011446090156868</v>
      </c>
      <c r="C1998" s="4">
        <f>Table1[[#This Row],[int_flows_capacity]]/Table1[[#This Row],[total_capacity]]</f>
        <v>6.9885539098431274E-2</v>
      </c>
      <c r="D1998">
        <v>3287909.6249999902</v>
      </c>
      <c r="E1998">
        <v>2017</v>
      </c>
      <c r="F1998">
        <v>3534951.6249999902</v>
      </c>
      <c r="G1998">
        <v>247042</v>
      </c>
    </row>
    <row r="1999" spans="1:7" x14ac:dyDescent="0.25">
      <c r="A1999" t="s">
        <v>39</v>
      </c>
      <c r="B1999" s="4">
        <f>Table1[[#This Row],[ext_flow_capacity]]/Table1[[#This Row],[total_capacity]]</f>
        <v>1</v>
      </c>
      <c r="C1999" s="4">
        <f>Table1[[#This Row],[int_flows_capacity]]/Table1[[#This Row],[total_capacity]]</f>
        <v>0</v>
      </c>
      <c r="D1999">
        <v>84419379.810100898</v>
      </c>
      <c r="E1999">
        <v>2017</v>
      </c>
      <c r="F1999">
        <v>84419379.810100898</v>
      </c>
      <c r="G1999">
        <v>0</v>
      </c>
    </row>
    <row r="2000" spans="1:7" x14ac:dyDescent="0.25">
      <c r="A2000" t="s">
        <v>40</v>
      </c>
      <c r="B2000" s="4">
        <f>Table1[[#This Row],[ext_flow_capacity]]/Table1[[#This Row],[total_capacity]]</f>
        <v>0.99904025178411893</v>
      </c>
      <c r="C2000" s="4">
        <f>Table1[[#This Row],[int_flows_capacity]]/Table1[[#This Row],[total_capacity]]</f>
        <v>9.5974821588106038E-4</v>
      </c>
      <c r="D2000">
        <v>21556825.250468899</v>
      </c>
      <c r="E2000">
        <v>2017</v>
      </c>
      <c r="F2000">
        <v>21577534.250468899</v>
      </c>
      <c r="G2000">
        <v>20709</v>
      </c>
    </row>
    <row r="2001" spans="1:7" x14ac:dyDescent="0.25">
      <c r="A2001" t="s">
        <v>97</v>
      </c>
      <c r="B2001" s="4">
        <f>Table1[[#This Row],[ext_flow_capacity]]/Table1[[#This Row],[total_capacity]]</f>
        <v>0.90407556586641891</v>
      </c>
      <c r="C2001" s="4">
        <f>Table1[[#This Row],[int_flows_capacity]]/Table1[[#This Row],[total_capacity]]</f>
        <v>9.5924434133581218E-2</v>
      </c>
      <c r="D2001">
        <v>150300429.645165</v>
      </c>
      <c r="E2001">
        <v>2017</v>
      </c>
      <c r="F2001">
        <v>166247640.48470318</v>
      </c>
      <c r="G2001">
        <v>15947210.8395382</v>
      </c>
    </row>
    <row r="2002" spans="1:7" x14ac:dyDescent="0.25">
      <c r="A2002" t="s">
        <v>41</v>
      </c>
      <c r="B2002" s="4">
        <f>Table1[[#This Row],[ext_flow_capacity]]/Table1[[#This Row],[total_capacity]]</f>
        <v>0.95058230810946043</v>
      </c>
      <c r="C2002" s="4">
        <f>Table1[[#This Row],[int_flows_capacity]]/Table1[[#This Row],[total_capacity]]</f>
        <v>4.9417691890539649E-2</v>
      </c>
      <c r="D2002">
        <v>379762740.18607402</v>
      </c>
      <c r="E2002">
        <v>2017</v>
      </c>
      <c r="F2002">
        <v>399505373.6497103</v>
      </c>
      <c r="G2002">
        <v>19742633.463636301</v>
      </c>
    </row>
    <row r="2003" spans="1:7" x14ac:dyDescent="0.25">
      <c r="A2003" t="s">
        <v>42</v>
      </c>
      <c r="B2003" s="4">
        <f>Table1[[#This Row],[ext_flow_capacity]]/Table1[[#This Row],[total_capacity]]</f>
        <v>0.75428242950202751</v>
      </c>
      <c r="C2003" s="4">
        <f>Table1[[#This Row],[int_flows_capacity]]/Table1[[#This Row],[total_capacity]]</f>
        <v>0.24571757049797258</v>
      </c>
      <c r="D2003">
        <v>6852541.5416666605</v>
      </c>
      <c r="E2003">
        <v>2017</v>
      </c>
      <c r="F2003">
        <v>9084848.4249999896</v>
      </c>
      <c r="G2003">
        <v>2232306.88333333</v>
      </c>
    </row>
    <row r="2004" spans="1:7" x14ac:dyDescent="0.25">
      <c r="A2004" t="s">
        <v>43</v>
      </c>
      <c r="B2004" s="4">
        <f>Table1[[#This Row],[ext_flow_capacity]]/Table1[[#This Row],[total_capacity]]</f>
        <v>0.9015289119817983</v>
      </c>
      <c r="C2004" s="4">
        <f>Table1[[#This Row],[int_flows_capacity]]/Table1[[#This Row],[total_capacity]]</f>
        <v>9.8471088018201675E-2</v>
      </c>
      <c r="D2004">
        <v>40397756.724927798</v>
      </c>
      <c r="E2004">
        <v>2017</v>
      </c>
      <c r="F2004">
        <v>44810273.068362139</v>
      </c>
      <c r="G2004">
        <v>4412516.3434343403</v>
      </c>
    </row>
    <row r="2005" spans="1:7" x14ac:dyDescent="0.25">
      <c r="A2005" t="s">
        <v>44</v>
      </c>
      <c r="B2005" s="4">
        <f>Table1[[#This Row],[ext_flow_capacity]]/Table1[[#This Row],[total_capacity]]</f>
        <v>0.99879365071221515</v>
      </c>
      <c r="C2005" s="4">
        <f>Table1[[#This Row],[int_flows_capacity]]/Table1[[#This Row],[total_capacity]]</f>
        <v>1.2063492877848587E-3</v>
      </c>
      <c r="D2005">
        <v>246652127.96100199</v>
      </c>
      <c r="E2005">
        <v>2017</v>
      </c>
      <c r="F2005">
        <v>246950035.96100199</v>
      </c>
      <c r="G2005">
        <v>297908</v>
      </c>
    </row>
    <row r="2006" spans="1:7" x14ac:dyDescent="0.25">
      <c r="A2006" t="s">
        <v>45</v>
      </c>
      <c r="B2006" s="4">
        <f>Table1[[#This Row],[ext_flow_capacity]]/Table1[[#This Row],[total_capacity]]</f>
        <v>0.99484636772634805</v>
      </c>
      <c r="C2006" s="4">
        <f>Table1[[#This Row],[int_flows_capacity]]/Table1[[#This Row],[total_capacity]]</f>
        <v>5.1536322736519986E-3</v>
      </c>
      <c r="D2006">
        <v>101825177.458261</v>
      </c>
      <c r="E2006">
        <v>2017</v>
      </c>
      <c r="F2006">
        <v>102352665.458261</v>
      </c>
      <c r="G2006">
        <v>527488</v>
      </c>
    </row>
    <row r="2007" spans="1:7" x14ac:dyDescent="0.25">
      <c r="A2007" t="s">
        <v>46</v>
      </c>
      <c r="B2007" s="4">
        <f>Table1[[#This Row],[ext_flow_capacity]]/Table1[[#This Row],[total_capacity]]</f>
        <v>0.98463816898048773</v>
      </c>
      <c r="C2007" s="4">
        <f>Table1[[#This Row],[int_flows_capacity]]/Table1[[#This Row],[total_capacity]]</f>
        <v>1.5361831019512247E-2</v>
      </c>
      <c r="D2007">
        <v>64812678.570454396</v>
      </c>
      <c r="E2007">
        <v>2017</v>
      </c>
      <c r="F2007">
        <v>65823853.484740108</v>
      </c>
      <c r="G2007">
        <v>1011174.91428571</v>
      </c>
    </row>
    <row r="2008" spans="1:7" x14ac:dyDescent="0.25">
      <c r="A2008" t="s">
        <v>147</v>
      </c>
      <c r="B2008" s="4">
        <f>Table1[[#This Row],[ext_flow_capacity]]/Table1[[#This Row],[total_capacity]]</f>
        <v>0.99268905672229069</v>
      </c>
      <c r="C2008" s="4">
        <f>Table1[[#This Row],[int_flows_capacity]]/Table1[[#This Row],[total_capacity]]</f>
        <v>7.3109432777092778E-3</v>
      </c>
      <c r="D2008">
        <v>23023598.249999899</v>
      </c>
      <c r="E2008">
        <v>2017</v>
      </c>
      <c r="F2008">
        <v>23193162.142857041</v>
      </c>
      <c r="G2008">
        <v>169563.892857142</v>
      </c>
    </row>
    <row r="2009" spans="1:7" x14ac:dyDescent="0.25">
      <c r="A2009" t="s">
        <v>47</v>
      </c>
      <c r="B2009" s="4">
        <f>Table1[[#This Row],[ext_flow_capacity]]/Table1[[#This Row],[total_capacity]]</f>
        <v>0.94021794901936517</v>
      </c>
      <c r="C2009" s="4">
        <f>Table1[[#This Row],[int_flows_capacity]]/Table1[[#This Row],[total_capacity]]</f>
        <v>5.9782050980634986E-2</v>
      </c>
      <c r="D2009">
        <v>8239191.0238095196</v>
      </c>
      <c r="E2009">
        <v>2017</v>
      </c>
      <c r="F2009">
        <v>8763065.0238095187</v>
      </c>
      <c r="G2009">
        <v>523874</v>
      </c>
    </row>
    <row r="2010" spans="1:7" x14ac:dyDescent="0.25">
      <c r="A2010" t="s">
        <v>125</v>
      </c>
      <c r="B2010" s="4">
        <f>Table1[[#This Row],[ext_flow_capacity]]/Table1[[#This Row],[total_capacity]]</f>
        <v>1</v>
      </c>
      <c r="C2010" s="4">
        <f>Table1[[#This Row],[int_flows_capacity]]/Table1[[#This Row],[total_capacity]]</f>
        <v>0</v>
      </c>
      <c r="D2010">
        <v>15694358.3063852</v>
      </c>
      <c r="E2010">
        <v>2017</v>
      </c>
      <c r="F2010">
        <v>15694358.3063852</v>
      </c>
      <c r="G2010">
        <v>0</v>
      </c>
    </row>
    <row r="2011" spans="1:7" x14ac:dyDescent="0.25">
      <c r="A2011" t="s">
        <v>48</v>
      </c>
      <c r="B2011" s="4">
        <f>Table1[[#This Row],[ext_flow_capacity]]/Table1[[#This Row],[total_capacity]]</f>
        <v>1</v>
      </c>
      <c r="C2011" s="4">
        <f>Table1[[#This Row],[int_flows_capacity]]/Table1[[#This Row],[total_capacity]]</f>
        <v>0</v>
      </c>
      <c r="D2011">
        <v>15106009.9666666</v>
      </c>
      <c r="E2011">
        <v>2017</v>
      </c>
      <c r="F2011">
        <v>15106009.9666666</v>
      </c>
      <c r="G2011">
        <v>0</v>
      </c>
    </row>
    <row r="2012" spans="1:7" x14ac:dyDescent="0.25">
      <c r="A2012" t="s">
        <v>148</v>
      </c>
      <c r="B2012" s="4">
        <f>Table1[[#This Row],[ext_flow_capacity]]/Table1[[#This Row],[total_capacity]]</f>
        <v>0.94563996270869377</v>
      </c>
      <c r="C2012" s="4">
        <f>Table1[[#This Row],[int_flows_capacity]]/Table1[[#This Row],[total_capacity]]</f>
        <v>5.4360037291306181E-2</v>
      </c>
      <c r="D2012">
        <v>37609968.1878426</v>
      </c>
      <c r="E2012">
        <v>2017</v>
      </c>
      <c r="F2012">
        <v>39771974.187842593</v>
      </c>
      <c r="G2012">
        <v>2162005.9999999902</v>
      </c>
    </row>
    <row r="2013" spans="1:7" x14ac:dyDescent="0.25">
      <c r="A2013" t="s">
        <v>49</v>
      </c>
      <c r="B2013" s="4">
        <f>Table1[[#This Row],[ext_flow_capacity]]/Table1[[#This Row],[total_capacity]]</f>
        <v>0.95835810234825969</v>
      </c>
      <c r="C2013" s="4">
        <f>Table1[[#This Row],[int_flows_capacity]]/Table1[[#This Row],[total_capacity]]</f>
        <v>4.1641897651740298E-2</v>
      </c>
      <c r="D2013">
        <v>227526228.53506401</v>
      </c>
      <c r="E2013">
        <v>2017</v>
      </c>
      <c r="F2013">
        <v>237412537.10649258</v>
      </c>
      <c r="G2013">
        <v>9886308.5714285597</v>
      </c>
    </row>
    <row r="2014" spans="1:7" x14ac:dyDescent="0.25">
      <c r="A2014" t="s">
        <v>176</v>
      </c>
      <c r="B2014" s="4">
        <f>Table1[[#This Row],[ext_flow_capacity]]/Table1[[#This Row],[total_capacity]]</f>
        <v>1</v>
      </c>
      <c r="C2014" s="4">
        <f>Table1[[#This Row],[int_flows_capacity]]/Table1[[#This Row],[total_capacity]]</f>
        <v>0</v>
      </c>
      <c r="D2014">
        <v>2039555.1428571399</v>
      </c>
      <c r="E2014">
        <v>2017</v>
      </c>
      <c r="F2014">
        <v>2039555.1428571399</v>
      </c>
      <c r="G2014">
        <v>0</v>
      </c>
    </row>
    <row r="2015" spans="1:7" x14ac:dyDescent="0.25">
      <c r="A2015" t="s">
        <v>50</v>
      </c>
      <c r="B2015" s="4">
        <f>Table1[[#This Row],[ext_flow_capacity]]/Table1[[#This Row],[total_capacity]]</f>
        <v>1</v>
      </c>
      <c r="C2015" s="4">
        <f>Table1[[#This Row],[int_flows_capacity]]/Table1[[#This Row],[total_capacity]]</f>
        <v>0</v>
      </c>
      <c r="D2015">
        <v>6098667.7499999898</v>
      </c>
      <c r="E2015">
        <v>2017</v>
      </c>
      <c r="F2015">
        <v>6098667.7499999898</v>
      </c>
      <c r="G2015">
        <v>0</v>
      </c>
    </row>
    <row r="2016" spans="1:7" x14ac:dyDescent="0.25">
      <c r="A2016" t="s">
        <v>51</v>
      </c>
      <c r="B2016" s="4">
        <f>Table1[[#This Row],[ext_flow_capacity]]/Table1[[#This Row],[total_capacity]]</f>
        <v>1</v>
      </c>
      <c r="C2016" s="4">
        <f>Table1[[#This Row],[int_flows_capacity]]/Table1[[#This Row],[total_capacity]]</f>
        <v>0</v>
      </c>
      <c r="D2016">
        <v>482449728.99498498</v>
      </c>
      <c r="E2016">
        <v>2017</v>
      </c>
      <c r="F2016">
        <v>482449728.99498498</v>
      </c>
      <c r="G2016">
        <v>0</v>
      </c>
    </row>
    <row r="2017" spans="1:7" x14ac:dyDescent="0.25">
      <c r="A2017" t="s">
        <v>52</v>
      </c>
      <c r="B2017" s="4">
        <f>Table1[[#This Row],[ext_flow_capacity]]/Table1[[#This Row],[total_capacity]]</f>
        <v>1</v>
      </c>
      <c r="C2017" s="4">
        <f>Table1[[#This Row],[int_flows_capacity]]/Table1[[#This Row],[total_capacity]]</f>
        <v>0</v>
      </c>
      <c r="D2017">
        <v>21130467.905952301</v>
      </c>
      <c r="E2017">
        <v>2017</v>
      </c>
      <c r="F2017">
        <v>21130467.905952301</v>
      </c>
      <c r="G2017">
        <v>0</v>
      </c>
    </row>
    <row r="2018" spans="1:7" x14ac:dyDescent="0.25">
      <c r="A2018" t="s">
        <v>53</v>
      </c>
      <c r="B2018" s="4">
        <f>Table1[[#This Row],[ext_flow_capacity]]/Table1[[#This Row],[total_capacity]]</f>
        <v>0.95680376331659944</v>
      </c>
      <c r="C2018" s="4">
        <f>Table1[[#This Row],[int_flows_capacity]]/Table1[[#This Row],[total_capacity]]</f>
        <v>4.319623668340055E-2</v>
      </c>
      <c r="D2018">
        <v>2255780.1714285598</v>
      </c>
      <c r="E2018">
        <v>2017</v>
      </c>
      <c r="F2018">
        <v>2357620.5047618928</v>
      </c>
      <c r="G2018">
        <v>101840.33333333299</v>
      </c>
    </row>
    <row r="2019" spans="1:7" x14ac:dyDescent="0.25">
      <c r="A2019" t="s">
        <v>54</v>
      </c>
      <c r="B2019" s="4">
        <f>Table1[[#This Row],[ext_flow_capacity]]/Table1[[#This Row],[total_capacity]]</f>
        <v>0.93617047174946233</v>
      </c>
      <c r="C2019" s="4">
        <f>Table1[[#This Row],[int_flows_capacity]]/Table1[[#This Row],[total_capacity]]</f>
        <v>6.382952825053767E-2</v>
      </c>
      <c r="D2019">
        <v>82387805.072744101</v>
      </c>
      <c r="E2019">
        <v>2017</v>
      </c>
      <c r="F2019">
        <v>88005131.072744086</v>
      </c>
      <c r="G2019">
        <v>5617325.9999999898</v>
      </c>
    </row>
    <row r="2020" spans="1:7" x14ac:dyDescent="0.25">
      <c r="A2020" t="s">
        <v>55</v>
      </c>
      <c r="B2020" s="4">
        <f>Table1[[#This Row],[ext_flow_capacity]]/Table1[[#This Row],[total_capacity]]</f>
        <v>0.74856312752880505</v>
      </c>
      <c r="C2020" s="4">
        <f>Table1[[#This Row],[int_flows_capacity]]/Table1[[#This Row],[total_capacity]]</f>
        <v>0.25143687247119495</v>
      </c>
      <c r="D2020">
        <v>191438817.44408301</v>
      </c>
      <c r="E2020">
        <v>2017</v>
      </c>
      <c r="F2020">
        <v>255741714.230663</v>
      </c>
      <c r="G2020">
        <v>64302896.786579996</v>
      </c>
    </row>
    <row r="2021" spans="1:7" x14ac:dyDescent="0.25">
      <c r="A2021" t="s">
        <v>56</v>
      </c>
      <c r="B2021" s="4">
        <f>Table1[[#This Row],[ext_flow_capacity]]/Table1[[#This Row],[total_capacity]]</f>
        <v>0.91282047789717402</v>
      </c>
      <c r="C2021" s="4">
        <f>Table1[[#This Row],[int_flows_capacity]]/Table1[[#This Row],[total_capacity]]</f>
        <v>8.7179522102825979E-2</v>
      </c>
      <c r="D2021">
        <v>269444341.27835399</v>
      </c>
      <c r="E2021">
        <v>2017</v>
      </c>
      <c r="F2021">
        <v>295177800.89581418</v>
      </c>
      <c r="G2021">
        <v>25733459.617460199</v>
      </c>
    </row>
    <row r="2022" spans="1:7" x14ac:dyDescent="0.25">
      <c r="A2022" t="s">
        <v>57</v>
      </c>
      <c r="B2022" s="4">
        <f>Table1[[#This Row],[ext_flow_capacity]]/Table1[[#This Row],[total_capacity]]</f>
        <v>0.98777538742562643</v>
      </c>
      <c r="C2022" s="4">
        <f>Table1[[#This Row],[int_flows_capacity]]/Table1[[#This Row],[total_capacity]]</f>
        <v>1.2224612574373529E-2</v>
      </c>
      <c r="D2022">
        <v>7774220.4730158597</v>
      </c>
      <c r="E2022">
        <v>2017</v>
      </c>
      <c r="F2022">
        <v>7870433.4730158597</v>
      </c>
      <c r="G2022">
        <v>96213</v>
      </c>
    </row>
    <row r="2023" spans="1:7" x14ac:dyDescent="0.25">
      <c r="A2023" t="s">
        <v>155</v>
      </c>
      <c r="B2023" s="4">
        <f>Table1[[#This Row],[ext_flow_capacity]]/Table1[[#This Row],[total_capacity]]</f>
        <v>0.95529563533901374</v>
      </c>
      <c r="C2023" s="4">
        <f>Table1[[#This Row],[int_flows_capacity]]/Table1[[#This Row],[total_capacity]]</f>
        <v>4.4704364660986276E-2</v>
      </c>
      <c r="D2023">
        <v>22623191.627777699</v>
      </c>
      <c r="E2023">
        <v>2017</v>
      </c>
      <c r="F2023">
        <v>23681874.79444436</v>
      </c>
      <c r="G2023">
        <v>1058683.16666666</v>
      </c>
    </row>
    <row r="2024" spans="1:7" x14ac:dyDescent="0.25">
      <c r="A2024" t="s">
        <v>58</v>
      </c>
      <c r="B2024" s="4">
        <f>Table1[[#This Row],[ext_flow_capacity]]/Table1[[#This Row],[total_capacity]]</f>
        <v>0.72640075978826246</v>
      </c>
      <c r="C2024" s="4">
        <f>Table1[[#This Row],[int_flows_capacity]]/Table1[[#This Row],[total_capacity]]</f>
        <v>0.27359924021173759</v>
      </c>
      <c r="D2024">
        <v>610124785.08679795</v>
      </c>
      <c r="E2024">
        <v>2017</v>
      </c>
      <c r="F2024">
        <v>839928616.35310292</v>
      </c>
      <c r="G2024">
        <v>229803831.266305</v>
      </c>
    </row>
    <row r="2025" spans="1:7" x14ac:dyDescent="0.25">
      <c r="A2025" t="s">
        <v>152</v>
      </c>
      <c r="B2025" s="4">
        <f>Table1[[#This Row],[ext_flow_capacity]]/Table1[[#This Row],[total_capacity]]</f>
        <v>0.95344718301152531</v>
      </c>
      <c r="C2025" s="4">
        <f>Table1[[#This Row],[int_flows_capacity]]/Table1[[#This Row],[total_capacity]]</f>
        <v>4.6552816988474639E-2</v>
      </c>
      <c r="D2025">
        <v>131871039.990399</v>
      </c>
      <c r="E2025">
        <v>2017</v>
      </c>
      <c r="F2025">
        <v>138309748.39516091</v>
      </c>
      <c r="G2025">
        <v>6438708.4047619002</v>
      </c>
    </row>
    <row r="2026" spans="1:7" x14ac:dyDescent="0.25">
      <c r="A2026" t="s">
        <v>153</v>
      </c>
      <c r="B2026" s="4">
        <f>Table1[[#This Row],[ext_flow_capacity]]/Table1[[#This Row],[total_capacity]]</f>
        <v>1</v>
      </c>
      <c r="C2026" s="4">
        <f>Table1[[#This Row],[int_flows_capacity]]/Table1[[#This Row],[total_capacity]]</f>
        <v>0</v>
      </c>
      <c r="D2026">
        <v>1009252.41666666</v>
      </c>
      <c r="E2026">
        <v>2017</v>
      </c>
      <c r="F2026">
        <v>1009252.41666666</v>
      </c>
      <c r="G2026">
        <v>0</v>
      </c>
    </row>
    <row r="2027" spans="1:7" x14ac:dyDescent="0.25">
      <c r="A2027" t="s">
        <v>60</v>
      </c>
      <c r="B2027" s="4">
        <f>Table1[[#This Row],[ext_flow_capacity]]/Table1[[#This Row],[total_capacity]]</f>
        <v>0.85242822441903787</v>
      </c>
      <c r="C2027" s="4">
        <f>Table1[[#This Row],[int_flows_capacity]]/Table1[[#This Row],[total_capacity]]</f>
        <v>0.14757177558096224</v>
      </c>
      <c r="D2027">
        <v>77497199.317171603</v>
      </c>
      <c r="E2027">
        <v>2017</v>
      </c>
      <c r="F2027">
        <v>90913460.039393798</v>
      </c>
      <c r="G2027">
        <v>13416260.7222222</v>
      </c>
    </row>
    <row r="2028" spans="1:7" x14ac:dyDescent="0.25">
      <c r="A2028" t="s">
        <v>61</v>
      </c>
      <c r="B2028" s="4">
        <f>Table1[[#This Row],[ext_flow_capacity]]/Table1[[#This Row],[total_capacity]]</f>
        <v>1</v>
      </c>
      <c r="C2028" s="4">
        <f>Table1[[#This Row],[int_flows_capacity]]/Table1[[#This Row],[total_capacity]]</f>
        <v>0</v>
      </c>
      <c r="D2028">
        <v>709592</v>
      </c>
      <c r="E2028">
        <v>2017</v>
      </c>
      <c r="F2028">
        <v>709592</v>
      </c>
      <c r="G2028">
        <v>0</v>
      </c>
    </row>
    <row r="2029" spans="1:7" x14ac:dyDescent="0.25">
      <c r="A2029" t="s">
        <v>62</v>
      </c>
      <c r="B2029" s="4">
        <f>Table1[[#This Row],[ext_flow_capacity]]/Table1[[#This Row],[total_capacity]]</f>
        <v>1</v>
      </c>
      <c r="C2029" s="4">
        <f>Table1[[#This Row],[int_flows_capacity]]/Table1[[#This Row],[total_capacity]]</f>
        <v>0</v>
      </c>
      <c r="D2029">
        <v>4281104.5333333304</v>
      </c>
      <c r="E2029">
        <v>2017</v>
      </c>
      <c r="F2029">
        <v>4281104.5333333304</v>
      </c>
      <c r="G2029">
        <v>0</v>
      </c>
    </row>
    <row r="2030" spans="1:7" x14ac:dyDescent="0.25">
      <c r="A2030" t="s">
        <v>63</v>
      </c>
      <c r="B2030" s="4">
        <f>Table1[[#This Row],[ext_flow_capacity]]/Table1[[#This Row],[total_capacity]]</f>
        <v>1</v>
      </c>
      <c r="C2030" s="4">
        <f>Table1[[#This Row],[int_flows_capacity]]/Table1[[#This Row],[total_capacity]]</f>
        <v>0</v>
      </c>
      <c r="D2030">
        <v>3556872.79999999</v>
      </c>
      <c r="E2030">
        <v>2017</v>
      </c>
      <c r="F2030">
        <v>3556872.79999999</v>
      </c>
      <c r="G2030">
        <v>0</v>
      </c>
    </row>
    <row r="2031" spans="1:7" x14ac:dyDescent="0.25">
      <c r="A2031" t="s">
        <v>64</v>
      </c>
      <c r="B2031" s="4">
        <f>Table1[[#This Row],[ext_flow_capacity]]/Table1[[#This Row],[total_capacity]]</f>
        <v>1</v>
      </c>
      <c r="C2031" s="4">
        <f>Table1[[#This Row],[int_flows_capacity]]/Table1[[#This Row],[total_capacity]]</f>
        <v>0</v>
      </c>
      <c r="D2031">
        <v>1122524</v>
      </c>
      <c r="E2031">
        <v>2017</v>
      </c>
      <c r="F2031">
        <v>1122524</v>
      </c>
      <c r="G2031">
        <v>0</v>
      </c>
    </row>
    <row r="2032" spans="1:7" x14ac:dyDescent="0.25">
      <c r="A2032" t="s">
        <v>67</v>
      </c>
      <c r="B2032" s="4">
        <f>Table1[[#This Row],[ext_flow_capacity]]/Table1[[#This Row],[total_capacity]]</f>
        <v>0.99872578102372556</v>
      </c>
      <c r="C2032" s="4">
        <f>Table1[[#This Row],[int_flows_capacity]]/Table1[[#This Row],[total_capacity]]</f>
        <v>1.2742189762744102E-3</v>
      </c>
      <c r="D2032">
        <v>5461479.83333332</v>
      </c>
      <c r="E2032">
        <v>2017</v>
      </c>
      <c r="F2032">
        <v>5468447.83333332</v>
      </c>
      <c r="G2032">
        <v>6968</v>
      </c>
    </row>
    <row r="2033" spans="1:7" x14ac:dyDescent="0.25">
      <c r="A2033" t="s">
        <v>83</v>
      </c>
      <c r="B2033" s="4">
        <f>Table1[[#This Row],[ext_flow_capacity]]/Table1[[#This Row],[total_capacity]]</f>
        <v>1</v>
      </c>
      <c r="C2033" s="4">
        <f>Table1[[#This Row],[int_flows_capacity]]/Table1[[#This Row],[total_capacity]]</f>
        <v>0</v>
      </c>
      <c r="D2033">
        <v>2684283.9999999902</v>
      </c>
      <c r="E2033">
        <v>2017</v>
      </c>
      <c r="F2033">
        <v>2684283.9999999902</v>
      </c>
      <c r="G2033">
        <v>0</v>
      </c>
    </row>
    <row r="2034" spans="1:7" x14ac:dyDescent="0.25">
      <c r="A2034" t="s">
        <v>30</v>
      </c>
      <c r="B2034" s="4">
        <f>Table1[[#This Row],[ext_flow_capacity]]/Table1[[#This Row],[total_capacity]]</f>
        <v>0.98135479151518823</v>
      </c>
      <c r="C2034" s="4">
        <f>Table1[[#This Row],[int_flows_capacity]]/Table1[[#This Row],[total_capacity]]</f>
        <v>1.8645208484811753E-2</v>
      </c>
      <c r="D2034">
        <v>27856374.572655</v>
      </c>
      <c r="E2034">
        <v>2017</v>
      </c>
      <c r="F2034">
        <v>28385630.572655</v>
      </c>
      <c r="G2034">
        <v>529255.99999999895</v>
      </c>
    </row>
    <row r="2035" spans="1:7" x14ac:dyDescent="0.25">
      <c r="A2035" t="s">
        <v>69</v>
      </c>
      <c r="B2035" s="4">
        <f>Table1[[#This Row],[ext_flow_capacity]]/Table1[[#This Row],[total_capacity]]</f>
        <v>0.9594803649345498</v>
      </c>
      <c r="C2035" s="4">
        <f>Table1[[#This Row],[int_flows_capacity]]/Table1[[#This Row],[total_capacity]]</f>
        <v>4.051963506545022E-2</v>
      </c>
      <c r="D2035">
        <v>2515604</v>
      </c>
      <c r="E2035">
        <v>2017</v>
      </c>
      <c r="F2035">
        <v>2621840</v>
      </c>
      <c r="G2035">
        <v>106236</v>
      </c>
    </row>
    <row r="2036" spans="1:7" x14ac:dyDescent="0.25">
      <c r="A2036" t="s">
        <v>70</v>
      </c>
      <c r="B2036" s="4">
        <f>Table1[[#This Row],[ext_flow_capacity]]/Table1[[#This Row],[total_capacity]]</f>
        <v>0.95036164339773166</v>
      </c>
      <c r="C2036" s="4">
        <f>Table1[[#This Row],[int_flows_capacity]]/Table1[[#This Row],[total_capacity]]</f>
        <v>4.9638356602268376E-2</v>
      </c>
      <c r="D2036">
        <v>2514827.4666666598</v>
      </c>
      <c r="E2036">
        <v>2017</v>
      </c>
      <c r="F2036">
        <v>2646179.4666666598</v>
      </c>
      <c r="G2036">
        <v>131352</v>
      </c>
    </row>
    <row r="2037" spans="1:7" x14ac:dyDescent="0.25">
      <c r="A2037" t="s">
        <v>129</v>
      </c>
      <c r="B2037" s="4">
        <f>Table1[[#This Row],[ext_flow_capacity]]/Table1[[#This Row],[total_capacity]]</f>
        <v>1</v>
      </c>
      <c r="C2037" s="4">
        <f>Table1[[#This Row],[int_flows_capacity]]/Table1[[#This Row],[total_capacity]]</f>
        <v>0</v>
      </c>
      <c r="D2037">
        <v>3446435.1999999899</v>
      </c>
      <c r="E2037">
        <v>2017</v>
      </c>
      <c r="F2037">
        <v>3446435.1999999899</v>
      </c>
      <c r="G2037">
        <v>0</v>
      </c>
    </row>
    <row r="2038" spans="1:7" x14ac:dyDescent="0.25">
      <c r="A2038" t="s">
        <v>86</v>
      </c>
      <c r="B2038" s="4">
        <f>Table1[[#This Row],[ext_flow_capacity]]/Table1[[#This Row],[total_capacity]]</f>
        <v>1</v>
      </c>
      <c r="C2038" s="4">
        <f>Table1[[#This Row],[int_flows_capacity]]/Table1[[#This Row],[total_capacity]]</f>
        <v>0</v>
      </c>
      <c r="D2038">
        <v>2135384.9999999902</v>
      </c>
      <c r="E2038">
        <v>2017</v>
      </c>
      <c r="F2038">
        <v>2135384.9999999902</v>
      </c>
      <c r="G2038">
        <v>0</v>
      </c>
    </row>
    <row r="2039" spans="1:7" x14ac:dyDescent="0.25">
      <c r="A2039" t="s">
        <v>72</v>
      </c>
      <c r="B2039" s="4">
        <f>Table1[[#This Row],[ext_flow_capacity]]/Table1[[#This Row],[total_capacity]]</f>
        <v>0.96955625139429313</v>
      </c>
      <c r="C2039" s="4">
        <f>Table1[[#This Row],[int_flows_capacity]]/Table1[[#This Row],[total_capacity]]</f>
        <v>3.044374860570696E-2</v>
      </c>
      <c r="D2039">
        <v>6966641.6999999899</v>
      </c>
      <c r="E2039">
        <v>2017</v>
      </c>
      <c r="F2039">
        <v>7185391.9666666556</v>
      </c>
      <c r="G2039">
        <v>218750.26666666599</v>
      </c>
    </row>
    <row r="2040" spans="1:7" x14ac:dyDescent="0.25">
      <c r="A2040" t="s">
        <v>74</v>
      </c>
      <c r="B2040" s="4">
        <f>Table1[[#This Row],[ext_flow_capacity]]/Table1[[#This Row],[total_capacity]]</f>
        <v>0.91237168711327299</v>
      </c>
      <c r="C2040" s="4">
        <f>Table1[[#This Row],[int_flows_capacity]]/Table1[[#This Row],[total_capacity]]</f>
        <v>8.7628312886726997E-2</v>
      </c>
      <c r="D2040">
        <v>2652936</v>
      </c>
      <c r="E2040">
        <v>2017</v>
      </c>
      <c r="F2040">
        <v>2907736</v>
      </c>
      <c r="G2040">
        <v>254800</v>
      </c>
    </row>
    <row r="2041" spans="1:7" x14ac:dyDescent="0.25">
      <c r="A2041" t="s">
        <v>75</v>
      </c>
      <c r="B2041" s="4">
        <f>Table1[[#This Row],[ext_flow_capacity]]/Table1[[#This Row],[total_capacity]]</f>
        <v>0.92611488459292501</v>
      </c>
      <c r="C2041" s="4">
        <f>Table1[[#This Row],[int_flows_capacity]]/Table1[[#This Row],[total_capacity]]</f>
        <v>7.3885115407075028E-2</v>
      </c>
      <c r="D2041">
        <v>1566916</v>
      </c>
      <c r="E2041">
        <v>2017</v>
      </c>
      <c r="F2041">
        <v>1691924</v>
      </c>
      <c r="G2041">
        <v>125008</v>
      </c>
    </row>
    <row r="2042" spans="1:7" x14ac:dyDescent="0.25">
      <c r="A2042" t="s">
        <v>76</v>
      </c>
      <c r="B2042" s="4">
        <f>Table1[[#This Row],[ext_flow_capacity]]/Table1[[#This Row],[total_capacity]]</f>
        <v>1</v>
      </c>
      <c r="C2042" s="4">
        <f>Table1[[#This Row],[int_flows_capacity]]/Table1[[#This Row],[total_capacity]]</f>
        <v>0</v>
      </c>
      <c r="D2042">
        <v>1462084</v>
      </c>
      <c r="E2042">
        <v>2017</v>
      </c>
      <c r="F2042">
        <v>1462084</v>
      </c>
      <c r="G2042">
        <v>0</v>
      </c>
    </row>
    <row r="2043" spans="1:7" x14ac:dyDescent="0.25">
      <c r="A2043" t="s">
        <v>79</v>
      </c>
      <c r="B2043" s="4">
        <f>Table1[[#This Row],[ext_flow_capacity]]/Table1[[#This Row],[total_capacity]]</f>
        <v>0.94230065892781989</v>
      </c>
      <c r="C2043" s="4">
        <f>Table1[[#This Row],[int_flows_capacity]]/Table1[[#This Row],[total_capacity]]</f>
        <v>5.769934107218011E-2</v>
      </c>
      <c r="D2043">
        <v>112072843.004473</v>
      </c>
      <c r="E2043">
        <v>2017</v>
      </c>
      <c r="F2043">
        <v>118935333.37012956</v>
      </c>
      <c r="G2043">
        <v>6862490.36565655</v>
      </c>
    </row>
    <row r="2044" spans="1:7" x14ac:dyDescent="0.25">
      <c r="A2044" t="s">
        <v>65</v>
      </c>
      <c r="B2044" s="4">
        <f>Table1[[#This Row],[ext_flow_capacity]]/Table1[[#This Row],[total_capacity]]</f>
        <v>0.97116388042007373</v>
      </c>
      <c r="C2044" s="4">
        <f>Table1[[#This Row],[int_flows_capacity]]/Table1[[#This Row],[total_capacity]]</f>
        <v>2.8836119579926288E-2</v>
      </c>
      <c r="D2044">
        <v>46455612.3806637</v>
      </c>
      <c r="E2044">
        <v>2017</v>
      </c>
      <c r="F2044">
        <v>47834987.809235118</v>
      </c>
      <c r="G2044">
        <v>1379375.42857142</v>
      </c>
    </row>
    <row r="2045" spans="1:7" x14ac:dyDescent="0.25">
      <c r="A2045" t="s">
        <v>66</v>
      </c>
      <c r="B2045" s="4">
        <f>Table1[[#This Row],[ext_flow_capacity]]/Table1[[#This Row],[total_capacity]]</f>
        <v>1</v>
      </c>
      <c r="C2045" s="4">
        <f>Table1[[#This Row],[int_flows_capacity]]/Table1[[#This Row],[total_capacity]]</f>
        <v>0</v>
      </c>
      <c r="D2045">
        <v>2113366.66666666</v>
      </c>
      <c r="E2045">
        <v>2017</v>
      </c>
      <c r="F2045">
        <v>2113366.66666666</v>
      </c>
      <c r="G2045">
        <v>0</v>
      </c>
    </row>
    <row r="2046" spans="1:7" x14ac:dyDescent="0.25">
      <c r="A2046" t="s">
        <v>180</v>
      </c>
      <c r="B2046" s="4">
        <f>Table1[[#This Row],[ext_flow_capacity]]/Table1[[#This Row],[total_capacity]]</f>
        <v>1</v>
      </c>
      <c r="C2046" s="4">
        <f>Table1[[#This Row],[int_flows_capacity]]/Table1[[#This Row],[total_capacity]]</f>
        <v>0</v>
      </c>
      <c r="D2046">
        <v>956124</v>
      </c>
      <c r="E2046">
        <v>2017</v>
      </c>
      <c r="F2046">
        <v>956124</v>
      </c>
      <c r="G2046">
        <v>0</v>
      </c>
    </row>
    <row r="2047" spans="1:7" x14ac:dyDescent="0.25">
      <c r="A2047" t="s">
        <v>73</v>
      </c>
      <c r="B2047" s="4">
        <f>Table1[[#This Row],[ext_flow_capacity]]/Table1[[#This Row],[total_capacity]]</f>
        <v>1</v>
      </c>
      <c r="C2047" s="4">
        <f>Table1[[#This Row],[int_flows_capacity]]/Table1[[#This Row],[total_capacity]]</f>
        <v>0</v>
      </c>
      <c r="D2047">
        <v>2297394.66666666</v>
      </c>
      <c r="E2047">
        <v>2017</v>
      </c>
      <c r="F2047">
        <v>2297394.66666666</v>
      </c>
      <c r="G2047">
        <v>0</v>
      </c>
    </row>
    <row r="2048" spans="1:7" x14ac:dyDescent="0.25">
      <c r="A2048" t="s">
        <v>87</v>
      </c>
      <c r="B2048" s="4">
        <f>Table1[[#This Row],[ext_flow_capacity]]/Table1[[#This Row],[total_capacity]]</f>
        <v>0.78865203953351826</v>
      </c>
      <c r="C2048" s="4">
        <f>Table1[[#This Row],[int_flows_capacity]]/Table1[[#This Row],[total_capacity]]</f>
        <v>0.21134796046648169</v>
      </c>
      <c r="D2048">
        <v>3971699.6999999899</v>
      </c>
      <c r="E2048">
        <v>2017</v>
      </c>
      <c r="F2048">
        <v>5036060.8999999799</v>
      </c>
      <c r="G2048">
        <v>1064361.1999999899</v>
      </c>
    </row>
    <row r="2049" spans="1:7" x14ac:dyDescent="0.25">
      <c r="A2049" t="s">
        <v>78</v>
      </c>
      <c r="B2049" s="4">
        <f>Table1[[#This Row],[ext_flow_capacity]]/Table1[[#This Row],[total_capacity]]</f>
        <v>1</v>
      </c>
      <c r="C2049" s="4">
        <f>Table1[[#This Row],[int_flows_capacity]]/Table1[[#This Row],[total_capacity]]</f>
        <v>0</v>
      </c>
      <c r="D2049">
        <v>982273.5</v>
      </c>
      <c r="E2049">
        <v>2017</v>
      </c>
      <c r="F2049">
        <v>982273.5</v>
      </c>
      <c r="G2049">
        <v>0</v>
      </c>
    </row>
    <row r="2050" spans="1:7" x14ac:dyDescent="0.25">
      <c r="A2050" t="s">
        <v>24</v>
      </c>
      <c r="B2050" s="4">
        <f>Table1[[#This Row],[ext_flow_capacity]]/Table1[[#This Row],[total_capacity]]</f>
        <v>0.98365275430210619</v>
      </c>
      <c r="C2050" s="4">
        <f>Table1[[#This Row],[int_flows_capacity]]/Table1[[#This Row],[total_capacity]]</f>
        <v>1.6347245697893798E-2</v>
      </c>
      <c r="D2050">
        <v>16249492.272619</v>
      </c>
      <c r="E2050">
        <v>2017</v>
      </c>
      <c r="F2050">
        <v>16519541.272619</v>
      </c>
      <c r="G2050">
        <v>270049</v>
      </c>
    </row>
    <row r="2051" spans="1:7" x14ac:dyDescent="0.25">
      <c r="A2051" t="s">
        <v>177</v>
      </c>
      <c r="B2051" s="4">
        <f>Table1[[#This Row],[ext_flow_capacity]]/Table1[[#This Row],[total_capacity]]</f>
        <v>1</v>
      </c>
      <c r="C2051" s="4">
        <f>Table1[[#This Row],[int_flows_capacity]]/Table1[[#This Row],[total_capacity]]</f>
        <v>0</v>
      </c>
      <c r="D2051">
        <v>612748.5</v>
      </c>
      <c r="E2051">
        <v>2017</v>
      </c>
      <c r="F2051">
        <v>612748.5</v>
      </c>
      <c r="G2051">
        <v>0</v>
      </c>
    </row>
    <row r="2052" spans="1:7" x14ac:dyDescent="0.25">
      <c r="A2052" t="s">
        <v>127</v>
      </c>
      <c r="B2052" s="4">
        <f>Table1[[#This Row],[ext_flow_capacity]]/Table1[[#This Row],[total_capacity]]</f>
        <v>1</v>
      </c>
      <c r="C2052" s="4">
        <f>Table1[[#This Row],[int_flows_capacity]]/Table1[[#This Row],[total_capacity]]</f>
        <v>0</v>
      </c>
      <c r="D2052">
        <v>2084485.99999999</v>
      </c>
      <c r="E2052">
        <v>2017</v>
      </c>
      <c r="F2052">
        <v>2084485.99999999</v>
      </c>
      <c r="G2052">
        <v>0</v>
      </c>
    </row>
    <row r="2053" spans="1:7" x14ac:dyDescent="0.25">
      <c r="A2053" t="s">
        <v>9</v>
      </c>
      <c r="B2053" s="4">
        <f>Table1[[#This Row],[ext_flow_capacity]]/Table1[[#This Row],[total_capacity]]</f>
        <v>0.58754982965885583</v>
      </c>
      <c r="C2053" s="4">
        <f>Table1[[#This Row],[int_flows_capacity]]/Table1[[#This Row],[total_capacity]]</f>
        <v>0.41245017034114423</v>
      </c>
      <c r="D2053">
        <v>220234194.15277699</v>
      </c>
      <c r="E2053">
        <v>2017</v>
      </c>
      <c r="F2053">
        <v>374834921.28769696</v>
      </c>
      <c r="G2053">
        <v>154600727.13492</v>
      </c>
    </row>
    <row r="2054" spans="1:7" x14ac:dyDescent="0.25">
      <c r="A2054" t="s">
        <v>128</v>
      </c>
      <c r="B2054" s="4">
        <f>Table1[[#This Row],[ext_flow_capacity]]/Table1[[#This Row],[total_capacity]]</f>
        <v>1</v>
      </c>
      <c r="C2054" s="4">
        <f>Table1[[#This Row],[int_flows_capacity]]/Table1[[#This Row],[total_capacity]]</f>
        <v>0</v>
      </c>
      <c r="D2054">
        <v>15493550.9666666</v>
      </c>
      <c r="E2054">
        <v>2017</v>
      </c>
      <c r="F2054">
        <v>15493550.9666666</v>
      </c>
      <c r="G2054">
        <v>0</v>
      </c>
    </row>
    <row r="2055" spans="1:7" x14ac:dyDescent="0.25">
      <c r="A2055" t="s">
        <v>80</v>
      </c>
      <c r="B2055" s="4">
        <f>Table1[[#This Row],[ext_flow_capacity]]/Table1[[#This Row],[total_capacity]]</f>
        <v>1</v>
      </c>
      <c r="C2055" s="4">
        <f>Table1[[#This Row],[int_flows_capacity]]/Table1[[#This Row],[total_capacity]]</f>
        <v>0</v>
      </c>
      <c r="D2055">
        <v>2084485.99999999</v>
      </c>
      <c r="E2055">
        <v>2017</v>
      </c>
      <c r="F2055">
        <v>2084485.99999999</v>
      </c>
      <c r="G2055">
        <v>0</v>
      </c>
    </row>
    <row r="2056" spans="1:7" x14ac:dyDescent="0.25">
      <c r="A2056" t="s">
        <v>81</v>
      </c>
      <c r="B2056" s="4">
        <f>Table1[[#This Row],[ext_flow_capacity]]/Table1[[#This Row],[total_capacity]]</f>
        <v>1</v>
      </c>
      <c r="C2056" s="4">
        <f>Table1[[#This Row],[int_flows_capacity]]/Table1[[#This Row],[total_capacity]]</f>
        <v>0</v>
      </c>
      <c r="D2056">
        <v>1268375.33333333</v>
      </c>
      <c r="E2056">
        <v>2017</v>
      </c>
      <c r="F2056">
        <v>1268375.33333333</v>
      </c>
      <c r="G2056">
        <v>0</v>
      </c>
    </row>
    <row r="2057" spans="1:7" x14ac:dyDescent="0.25">
      <c r="A2057" t="s">
        <v>82</v>
      </c>
      <c r="B2057" s="4">
        <f>Table1[[#This Row],[ext_flow_capacity]]/Table1[[#This Row],[total_capacity]]</f>
        <v>1</v>
      </c>
      <c r="C2057" s="4">
        <f>Table1[[#This Row],[int_flows_capacity]]/Table1[[#This Row],[total_capacity]]</f>
        <v>0</v>
      </c>
      <c r="D2057">
        <v>18351364.0934343</v>
      </c>
      <c r="E2057">
        <v>2017</v>
      </c>
      <c r="F2057">
        <v>18351364.0934343</v>
      </c>
      <c r="G2057">
        <v>0</v>
      </c>
    </row>
    <row r="2058" spans="1:7" x14ac:dyDescent="0.25">
      <c r="A2058" t="s">
        <v>84</v>
      </c>
      <c r="B2058" s="4">
        <f>Table1[[#This Row],[ext_flow_capacity]]/Table1[[#This Row],[total_capacity]]</f>
        <v>0.99052928997037493</v>
      </c>
      <c r="C2058" s="4">
        <f>Table1[[#This Row],[int_flows_capacity]]/Table1[[#This Row],[total_capacity]]</f>
        <v>9.4707100296250388E-3</v>
      </c>
      <c r="D2058">
        <v>9898274.96666665</v>
      </c>
      <c r="E2058">
        <v>2017</v>
      </c>
      <c r="F2058">
        <v>9992914.96666665</v>
      </c>
      <c r="G2058">
        <v>94640</v>
      </c>
    </row>
    <row r="2059" spans="1:7" x14ac:dyDescent="0.25">
      <c r="A2059" t="s">
        <v>71</v>
      </c>
      <c r="B2059" s="4">
        <f>Table1[[#This Row],[ext_flow_capacity]]/Table1[[#This Row],[total_capacity]]</f>
        <v>1</v>
      </c>
      <c r="C2059" s="4">
        <f>Table1[[#This Row],[int_flows_capacity]]/Table1[[#This Row],[total_capacity]]</f>
        <v>0</v>
      </c>
      <c r="D2059">
        <v>3824540.6333333198</v>
      </c>
      <c r="E2059">
        <v>2017</v>
      </c>
      <c r="F2059">
        <v>3824540.6333333198</v>
      </c>
      <c r="G2059">
        <v>0</v>
      </c>
    </row>
    <row r="2060" spans="1:7" x14ac:dyDescent="0.25">
      <c r="A2060" t="s">
        <v>89</v>
      </c>
      <c r="B2060" s="4">
        <f>Table1[[#This Row],[ext_flow_capacity]]/Table1[[#This Row],[total_capacity]]</f>
        <v>0.89824119875019703</v>
      </c>
      <c r="C2060" s="4">
        <f>Table1[[#This Row],[int_flows_capacity]]/Table1[[#This Row],[total_capacity]]</f>
        <v>0.10175880124980281</v>
      </c>
      <c r="D2060">
        <v>496022.38333333301</v>
      </c>
      <c r="E2060">
        <v>2017</v>
      </c>
      <c r="F2060">
        <v>552215.13333333307</v>
      </c>
      <c r="G2060">
        <v>56192.75</v>
      </c>
    </row>
    <row r="2061" spans="1:7" x14ac:dyDescent="0.25">
      <c r="A2061" t="s">
        <v>12</v>
      </c>
      <c r="B2061" s="4">
        <f>Table1[[#This Row],[ext_flow_capacity]]/Table1[[#This Row],[total_capacity]]</f>
        <v>0.97453443525570782</v>
      </c>
      <c r="C2061" s="4">
        <f>Table1[[#This Row],[int_flows_capacity]]/Table1[[#This Row],[total_capacity]]</f>
        <v>2.5465564744292249E-2</v>
      </c>
      <c r="D2061">
        <v>23562948.950793602</v>
      </c>
      <c r="E2061">
        <v>2017</v>
      </c>
      <c r="F2061">
        <v>24178672.500793599</v>
      </c>
      <c r="G2061">
        <v>615723.54999999795</v>
      </c>
    </row>
    <row r="2062" spans="1:7" x14ac:dyDescent="0.25">
      <c r="A2062" t="s">
        <v>91</v>
      </c>
      <c r="B2062" s="4">
        <f>Table1[[#This Row],[ext_flow_capacity]]/Table1[[#This Row],[total_capacity]]</f>
        <v>0.79692988992397107</v>
      </c>
      <c r="C2062" s="4">
        <f>Table1[[#This Row],[int_flows_capacity]]/Table1[[#This Row],[total_capacity]]</f>
        <v>0.20307011007602888</v>
      </c>
      <c r="D2062">
        <v>824862.08333333302</v>
      </c>
      <c r="E2062">
        <v>2017</v>
      </c>
      <c r="F2062">
        <v>1035049.7499999991</v>
      </c>
      <c r="G2062">
        <v>210187.66666666599</v>
      </c>
    </row>
    <row r="2063" spans="1:7" x14ac:dyDescent="0.25">
      <c r="A2063" t="s">
        <v>92</v>
      </c>
      <c r="B2063" s="4">
        <f>Table1[[#This Row],[ext_flow_capacity]]/Table1[[#This Row],[total_capacity]]</f>
        <v>0.93794747589964889</v>
      </c>
      <c r="C2063" s="4">
        <f>Table1[[#This Row],[int_flows_capacity]]/Table1[[#This Row],[total_capacity]]</f>
        <v>6.205252410035117E-2</v>
      </c>
      <c r="D2063">
        <v>5462185.4547619</v>
      </c>
      <c r="E2063">
        <v>2017</v>
      </c>
      <c r="F2063">
        <v>5823551.5261904709</v>
      </c>
      <c r="G2063">
        <v>361366.07142857101</v>
      </c>
    </row>
    <row r="2064" spans="1:7" x14ac:dyDescent="0.25">
      <c r="A2064" t="s">
        <v>105</v>
      </c>
      <c r="B2064" s="4">
        <f>Table1[[#This Row],[ext_flow_capacity]]/Table1[[#This Row],[total_capacity]]</f>
        <v>1</v>
      </c>
      <c r="C2064" s="4">
        <f>Table1[[#This Row],[int_flows_capacity]]/Table1[[#This Row],[total_capacity]]</f>
        <v>0</v>
      </c>
      <c r="D2064">
        <v>3357131.7666666601</v>
      </c>
      <c r="E2064">
        <v>2017</v>
      </c>
      <c r="F2064">
        <v>3357131.7666666601</v>
      </c>
      <c r="G2064">
        <v>0</v>
      </c>
    </row>
    <row r="2065" spans="1:7" x14ac:dyDescent="0.25">
      <c r="A2065" t="s">
        <v>94</v>
      </c>
      <c r="B2065" s="4">
        <f>Table1[[#This Row],[ext_flow_capacity]]/Table1[[#This Row],[total_capacity]]</f>
        <v>0.92215611413292786</v>
      </c>
      <c r="C2065" s="4">
        <f>Table1[[#This Row],[int_flows_capacity]]/Table1[[#This Row],[total_capacity]]</f>
        <v>7.784388586707211E-2</v>
      </c>
      <c r="D2065">
        <v>4545325.9428571397</v>
      </c>
      <c r="E2065">
        <v>2017</v>
      </c>
      <c r="F2065">
        <v>4929020.0142857106</v>
      </c>
      <c r="G2065">
        <v>383694.07142857101</v>
      </c>
    </row>
    <row r="2066" spans="1:7" x14ac:dyDescent="0.25">
      <c r="A2066" t="s">
        <v>98</v>
      </c>
      <c r="B2066" s="4">
        <f>Table1[[#This Row],[ext_flow_capacity]]/Table1[[#This Row],[total_capacity]]</f>
        <v>0.99330566634454609</v>
      </c>
      <c r="C2066" s="4">
        <f>Table1[[#This Row],[int_flows_capacity]]/Table1[[#This Row],[total_capacity]]</f>
        <v>6.6943336554538546E-3</v>
      </c>
      <c r="D2066">
        <v>8574785.0658008493</v>
      </c>
      <c r="E2066">
        <v>2017</v>
      </c>
      <c r="F2066">
        <v>8632574.3991341833</v>
      </c>
      <c r="G2066">
        <v>57789.333333333299</v>
      </c>
    </row>
    <row r="2067" spans="1:7" x14ac:dyDescent="0.25">
      <c r="A2067" t="s">
        <v>85</v>
      </c>
      <c r="B2067" s="4">
        <f>Table1[[#This Row],[ext_flow_capacity]]/Table1[[#This Row],[total_capacity]]</f>
        <v>0.93610001932056341</v>
      </c>
      <c r="C2067" s="4">
        <f>Table1[[#This Row],[int_flows_capacity]]/Table1[[#This Row],[total_capacity]]</f>
        <v>6.3899980679436655E-2</v>
      </c>
      <c r="D2067">
        <v>72301056.695314407</v>
      </c>
      <c r="E2067">
        <v>2017</v>
      </c>
      <c r="F2067">
        <v>77236465.338171542</v>
      </c>
      <c r="G2067">
        <v>4935408.6428571399</v>
      </c>
    </row>
    <row r="2068" spans="1:7" x14ac:dyDescent="0.25">
      <c r="A2068" t="s">
        <v>100</v>
      </c>
      <c r="B2068" s="4">
        <f>Table1[[#This Row],[ext_flow_capacity]]/Table1[[#This Row],[total_capacity]]</f>
        <v>1</v>
      </c>
      <c r="C2068" s="4">
        <f>Table1[[#This Row],[int_flows_capacity]]/Table1[[#This Row],[total_capacity]]</f>
        <v>0</v>
      </c>
      <c r="D2068">
        <v>11045442.9003246</v>
      </c>
      <c r="E2068">
        <v>2017</v>
      </c>
      <c r="F2068">
        <v>11045442.9003246</v>
      </c>
      <c r="G2068">
        <v>0</v>
      </c>
    </row>
    <row r="2069" spans="1:7" x14ac:dyDescent="0.25">
      <c r="A2069" t="s">
        <v>101</v>
      </c>
      <c r="B2069" s="4">
        <f>Table1[[#This Row],[ext_flow_capacity]]/Table1[[#This Row],[total_capacity]]</f>
        <v>1</v>
      </c>
      <c r="C2069" s="4">
        <f>Table1[[#This Row],[int_flows_capacity]]/Table1[[#This Row],[total_capacity]]</f>
        <v>0</v>
      </c>
      <c r="D2069">
        <v>315647.24999999901</v>
      </c>
      <c r="E2069">
        <v>2017</v>
      </c>
      <c r="F2069">
        <v>315647.24999999901</v>
      </c>
      <c r="G2069">
        <v>0</v>
      </c>
    </row>
    <row r="2070" spans="1:7" x14ac:dyDescent="0.25">
      <c r="A2070" t="s">
        <v>102</v>
      </c>
      <c r="B2070" s="4">
        <f>Table1[[#This Row],[ext_flow_capacity]]/Table1[[#This Row],[total_capacity]]</f>
        <v>1</v>
      </c>
      <c r="C2070" s="4">
        <f>Table1[[#This Row],[int_flows_capacity]]/Table1[[#This Row],[total_capacity]]</f>
        <v>0</v>
      </c>
      <c r="D2070">
        <v>23909081.361904699</v>
      </c>
      <c r="E2070">
        <v>2017</v>
      </c>
      <c r="F2070">
        <v>23909081.361904699</v>
      </c>
      <c r="G2070">
        <v>0</v>
      </c>
    </row>
    <row r="2071" spans="1:7" x14ac:dyDescent="0.25">
      <c r="A2071" t="s">
        <v>6</v>
      </c>
      <c r="B2071" s="4">
        <f>Table1[[#This Row],[ext_flow_capacity]]/Table1[[#This Row],[total_capacity]]</f>
        <v>0.95643269655278362</v>
      </c>
      <c r="C2071" s="4">
        <f>Table1[[#This Row],[int_flows_capacity]]/Table1[[#This Row],[total_capacity]]</f>
        <v>4.3567303447216335E-2</v>
      </c>
      <c r="D2071">
        <v>53617012.575396702</v>
      </c>
      <c r="E2071">
        <v>2017</v>
      </c>
      <c r="F2071">
        <v>56059368.075396702</v>
      </c>
      <c r="G2071">
        <v>2442355.5</v>
      </c>
    </row>
    <row r="2072" spans="1:7" x14ac:dyDescent="0.25">
      <c r="A2072" t="s">
        <v>103</v>
      </c>
      <c r="B2072" s="4">
        <f>Table1[[#This Row],[ext_flow_capacity]]/Table1[[#This Row],[total_capacity]]</f>
        <v>0.82807572514651584</v>
      </c>
      <c r="C2072" s="4">
        <f>Table1[[#This Row],[int_flows_capacity]]/Table1[[#This Row],[total_capacity]]</f>
        <v>0.17192427485348413</v>
      </c>
      <c r="D2072">
        <v>108623906.524242</v>
      </c>
      <c r="E2072">
        <v>2017</v>
      </c>
      <c r="F2072">
        <v>131176296.1111106</v>
      </c>
      <c r="G2072">
        <v>22552389.586868599</v>
      </c>
    </row>
    <row r="2073" spans="1:7" x14ac:dyDescent="0.25">
      <c r="A2073" t="s">
        <v>104</v>
      </c>
      <c r="B2073" s="4">
        <f>Table1[[#This Row],[ext_flow_capacity]]/Table1[[#This Row],[total_capacity]]</f>
        <v>0.99418779329561835</v>
      </c>
      <c r="C2073" s="4">
        <f>Table1[[#This Row],[int_flows_capacity]]/Table1[[#This Row],[total_capacity]]</f>
        <v>5.812206704381752E-3</v>
      </c>
      <c r="D2073">
        <v>23208019.940548301</v>
      </c>
      <c r="E2073">
        <v>2017</v>
      </c>
      <c r="F2073">
        <v>23343698.340548299</v>
      </c>
      <c r="G2073">
        <v>135678.39999999999</v>
      </c>
    </row>
    <row r="2074" spans="1:7" x14ac:dyDescent="0.25">
      <c r="A2074" t="s">
        <v>93</v>
      </c>
      <c r="B2074" s="4">
        <f>Table1[[#This Row],[ext_flow_capacity]]/Table1[[#This Row],[total_capacity]]</f>
        <v>1</v>
      </c>
      <c r="C2074" s="4">
        <f>Table1[[#This Row],[int_flows_capacity]]/Table1[[#This Row],[total_capacity]]</f>
        <v>0</v>
      </c>
      <c r="D2074">
        <v>1216047.16666666</v>
      </c>
      <c r="E2074">
        <v>2017</v>
      </c>
      <c r="F2074">
        <v>1216047.16666666</v>
      </c>
      <c r="G2074">
        <v>0</v>
      </c>
    </row>
    <row r="2075" spans="1:7" x14ac:dyDescent="0.25">
      <c r="A2075" t="s">
        <v>123</v>
      </c>
      <c r="B2075" s="4">
        <f>Table1[[#This Row],[ext_flow_capacity]]/Table1[[#This Row],[total_capacity]]</f>
        <v>0.95719990105947483</v>
      </c>
      <c r="C2075" s="4">
        <f>Table1[[#This Row],[int_flows_capacity]]/Table1[[#This Row],[total_capacity]]</f>
        <v>4.2800098940525139E-2</v>
      </c>
      <c r="D2075">
        <v>139426350.693506</v>
      </c>
      <c r="E2075">
        <v>2017</v>
      </c>
      <c r="F2075">
        <v>145660640.51948002</v>
      </c>
      <c r="G2075">
        <v>6234289.8259740099</v>
      </c>
    </row>
    <row r="2076" spans="1:7" x14ac:dyDescent="0.25">
      <c r="A2076" t="s">
        <v>106</v>
      </c>
      <c r="B2076" s="4">
        <f>Table1[[#This Row],[ext_flow_capacity]]/Table1[[#This Row],[total_capacity]]</f>
        <v>0.9873739835693266</v>
      </c>
      <c r="C2076" s="4">
        <f>Table1[[#This Row],[int_flows_capacity]]/Table1[[#This Row],[total_capacity]]</f>
        <v>1.2626016430673357E-2</v>
      </c>
      <c r="D2076">
        <v>57253990.0896824</v>
      </c>
      <c r="E2076">
        <v>2017</v>
      </c>
      <c r="F2076">
        <v>57986123.842063352</v>
      </c>
      <c r="G2076">
        <v>732133.75238095201</v>
      </c>
    </row>
    <row r="2077" spans="1:7" x14ac:dyDescent="0.25">
      <c r="A2077" t="s">
        <v>181</v>
      </c>
      <c r="B2077" s="4">
        <f>Table1[[#This Row],[ext_flow_capacity]]/Table1[[#This Row],[total_capacity]]</f>
        <v>1</v>
      </c>
      <c r="C2077" s="4">
        <f>Table1[[#This Row],[int_flows_capacity]]/Table1[[#This Row],[total_capacity]]</f>
        <v>0</v>
      </c>
      <c r="D2077">
        <v>32656</v>
      </c>
      <c r="E2077">
        <v>2017</v>
      </c>
      <c r="F2077">
        <v>32656</v>
      </c>
      <c r="G2077">
        <v>0</v>
      </c>
    </row>
    <row r="2078" spans="1:7" x14ac:dyDescent="0.25">
      <c r="A2078" t="s">
        <v>99</v>
      </c>
      <c r="B2078" s="4">
        <f>Table1[[#This Row],[ext_flow_capacity]]/Table1[[#This Row],[total_capacity]]</f>
        <v>1</v>
      </c>
      <c r="C2078" s="4">
        <f>Table1[[#This Row],[int_flows_capacity]]/Table1[[#This Row],[total_capacity]]</f>
        <v>0</v>
      </c>
      <c r="D2078">
        <v>1535505.3666666599</v>
      </c>
      <c r="E2078">
        <v>2017</v>
      </c>
      <c r="F2078">
        <v>1535505.3666666599</v>
      </c>
      <c r="G2078">
        <v>0</v>
      </c>
    </row>
    <row r="2079" spans="1:7" x14ac:dyDescent="0.25">
      <c r="A2079" t="s">
        <v>107</v>
      </c>
      <c r="B2079" s="4">
        <f>Table1[[#This Row],[ext_flow_capacity]]/Table1[[#This Row],[total_capacity]]</f>
        <v>0.99850906775674764</v>
      </c>
      <c r="C2079" s="4">
        <f>Table1[[#This Row],[int_flows_capacity]]/Table1[[#This Row],[total_capacity]]</f>
        <v>1.4909322432523659E-3</v>
      </c>
      <c r="D2079">
        <v>46352750.0396825</v>
      </c>
      <c r="E2079">
        <v>2017</v>
      </c>
      <c r="F2079">
        <v>46421962.0396825</v>
      </c>
      <c r="G2079">
        <v>69212</v>
      </c>
    </row>
    <row r="2080" spans="1:7" x14ac:dyDescent="0.25">
      <c r="A2080" t="s">
        <v>108</v>
      </c>
      <c r="B2080" s="4">
        <f>Table1[[#This Row],[ext_flow_capacity]]/Table1[[#This Row],[total_capacity]]</f>
        <v>1</v>
      </c>
      <c r="C2080" s="4">
        <f>Table1[[#This Row],[int_flows_capacity]]/Table1[[#This Row],[total_capacity]]</f>
        <v>0</v>
      </c>
      <c r="D2080">
        <v>1004321</v>
      </c>
      <c r="E2080">
        <v>2017</v>
      </c>
      <c r="F2080">
        <v>1004321</v>
      </c>
      <c r="G2080">
        <v>0</v>
      </c>
    </row>
    <row r="2081" spans="1:7" x14ac:dyDescent="0.25">
      <c r="A2081" t="s">
        <v>109</v>
      </c>
      <c r="B2081" s="4">
        <f>Table1[[#This Row],[ext_flow_capacity]]/Table1[[#This Row],[total_capacity]]</f>
        <v>0.73569128555786378</v>
      </c>
      <c r="C2081" s="4">
        <f>Table1[[#This Row],[int_flows_capacity]]/Table1[[#This Row],[total_capacity]]</f>
        <v>0.26430871444213627</v>
      </c>
      <c r="D2081">
        <v>115593835.080952</v>
      </c>
      <c r="E2081">
        <v>2017</v>
      </c>
      <c r="F2081">
        <v>157122746.1166662</v>
      </c>
      <c r="G2081">
        <v>41528911.035714202</v>
      </c>
    </row>
    <row r="2082" spans="1:7" x14ac:dyDescent="0.25">
      <c r="A2082" t="s">
        <v>110</v>
      </c>
      <c r="B2082" s="4">
        <f>Table1[[#This Row],[ext_flow_capacity]]/Table1[[#This Row],[total_capacity]]</f>
        <v>0.91220683770358757</v>
      </c>
      <c r="C2082" s="4">
        <f>Table1[[#This Row],[int_flows_capacity]]/Table1[[#This Row],[total_capacity]]</f>
        <v>8.7793162296412389E-2</v>
      </c>
      <c r="D2082">
        <v>3803632.4999999902</v>
      </c>
      <c r="E2082">
        <v>2017</v>
      </c>
      <c r="F2082">
        <v>4169703.9999999893</v>
      </c>
      <c r="G2082">
        <v>366071.49999999901</v>
      </c>
    </row>
    <row r="2083" spans="1:7" x14ac:dyDescent="0.25">
      <c r="A2083" t="s">
        <v>182</v>
      </c>
      <c r="B2083" s="4">
        <f>Table1[[#This Row],[ext_flow_capacity]]/Table1[[#This Row],[total_capacity]]</f>
        <v>1</v>
      </c>
      <c r="C2083" s="4">
        <f>Table1[[#This Row],[int_flows_capacity]]/Table1[[#This Row],[total_capacity]]</f>
        <v>0</v>
      </c>
      <c r="D2083">
        <v>336365.25</v>
      </c>
      <c r="E2083">
        <v>2017</v>
      </c>
      <c r="F2083">
        <v>336365.25</v>
      </c>
      <c r="G2083">
        <v>0</v>
      </c>
    </row>
    <row r="2084" spans="1:7" x14ac:dyDescent="0.25">
      <c r="A2084" t="s">
        <v>111</v>
      </c>
      <c r="B2084" s="4">
        <f>Table1[[#This Row],[ext_flow_capacity]]/Table1[[#This Row],[total_capacity]]</f>
        <v>0.97311112667180166</v>
      </c>
      <c r="C2084" s="4">
        <f>Table1[[#This Row],[int_flows_capacity]]/Table1[[#This Row],[total_capacity]]</f>
        <v>2.6888873328198348E-2</v>
      </c>
      <c r="D2084">
        <v>677478.74999999895</v>
      </c>
      <c r="E2084">
        <v>2017</v>
      </c>
      <c r="F2084">
        <v>696198.74999999895</v>
      </c>
      <c r="G2084">
        <v>18720</v>
      </c>
    </row>
    <row r="2085" spans="1:7" x14ac:dyDescent="0.25">
      <c r="A2085" t="s">
        <v>112</v>
      </c>
      <c r="B2085" s="4">
        <f>Table1[[#This Row],[ext_flow_capacity]]/Table1[[#This Row],[total_capacity]]</f>
        <v>0.99107816374758606</v>
      </c>
      <c r="C2085" s="4">
        <f>Table1[[#This Row],[int_flows_capacity]]/Table1[[#This Row],[total_capacity]]</f>
        <v>8.9218362524139498E-3</v>
      </c>
      <c r="D2085">
        <v>4696210.4285714198</v>
      </c>
      <c r="E2085">
        <v>2017</v>
      </c>
      <c r="F2085">
        <v>4738486.4285714198</v>
      </c>
      <c r="G2085">
        <v>42276</v>
      </c>
    </row>
    <row r="2086" spans="1:7" x14ac:dyDescent="0.25">
      <c r="A2086" t="s">
        <v>113</v>
      </c>
      <c r="B2086" s="4">
        <f>Table1[[#This Row],[ext_flow_capacity]]/Table1[[#This Row],[total_capacity]]</f>
        <v>0.64939040059869557</v>
      </c>
      <c r="C2086" s="4">
        <f>Table1[[#This Row],[int_flows_capacity]]/Table1[[#This Row],[total_capacity]]</f>
        <v>0.35060959940130443</v>
      </c>
      <c r="D2086">
        <v>67395429.708008498</v>
      </c>
      <c r="E2086">
        <v>2017</v>
      </c>
      <c r="F2086">
        <v>103782608.4984846</v>
      </c>
      <c r="G2086">
        <v>36387178.790476099</v>
      </c>
    </row>
    <row r="2087" spans="1:7" x14ac:dyDescent="0.25">
      <c r="A2087" t="s">
        <v>114</v>
      </c>
      <c r="B2087" s="4">
        <f>Table1[[#This Row],[ext_flow_capacity]]/Table1[[#This Row],[total_capacity]]</f>
        <v>0.99836582086512837</v>
      </c>
      <c r="C2087" s="4">
        <f>Table1[[#This Row],[int_flows_capacity]]/Table1[[#This Row],[total_capacity]]</f>
        <v>1.6341791348716418E-3</v>
      </c>
      <c r="D2087">
        <v>3551935.4999999902</v>
      </c>
      <c r="E2087">
        <v>2017</v>
      </c>
      <c r="F2087">
        <v>3557749.4999999902</v>
      </c>
      <c r="G2087">
        <v>5814</v>
      </c>
    </row>
    <row r="2088" spans="1:7" x14ac:dyDescent="0.25">
      <c r="A2088" t="s">
        <v>116</v>
      </c>
      <c r="B2088" s="4">
        <f>Table1[[#This Row],[ext_flow_capacity]]/Table1[[#This Row],[total_capacity]]</f>
        <v>1</v>
      </c>
      <c r="C2088" s="4">
        <f>Table1[[#This Row],[int_flows_capacity]]/Table1[[#This Row],[total_capacity]]</f>
        <v>0</v>
      </c>
      <c r="D2088">
        <v>2060316.83333333</v>
      </c>
      <c r="E2088">
        <v>2017</v>
      </c>
      <c r="F2088">
        <v>2060316.83333333</v>
      </c>
      <c r="G2088">
        <v>0</v>
      </c>
    </row>
    <row r="2089" spans="1:7" x14ac:dyDescent="0.25">
      <c r="A2089" t="s">
        <v>117</v>
      </c>
      <c r="B2089" s="4">
        <f>Table1[[#This Row],[ext_flow_capacity]]/Table1[[#This Row],[total_capacity]]</f>
        <v>1</v>
      </c>
      <c r="C2089" s="4">
        <f>Table1[[#This Row],[int_flows_capacity]]/Table1[[#This Row],[total_capacity]]</f>
        <v>0</v>
      </c>
      <c r="D2089">
        <v>1076127</v>
      </c>
      <c r="E2089">
        <v>2017</v>
      </c>
      <c r="F2089">
        <v>1076127</v>
      </c>
      <c r="G2089">
        <v>0</v>
      </c>
    </row>
    <row r="2090" spans="1:7" x14ac:dyDescent="0.25">
      <c r="A2090" t="s">
        <v>118</v>
      </c>
      <c r="B2090" s="4">
        <f>Table1[[#This Row],[ext_flow_capacity]]/Table1[[#This Row],[total_capacity]]</f>
        <v>0.95957957968544272</v>
      </c>
      <c r="C2090" s="4">
        <f>Table1[[#This Row],[int_flows_capacity]]/Table1[[#This Row],[total_capacity]]</f>
        <v>4.0420420314557309E-2</v>
      </c>
      <c r="D2090">
        <v>1633215</v>
      </c>
      <c r="E2090">
        <v>2017</v>
      </c>
      <c r="F2090">
        <v>1702011</v>
      </c>
      <c r="G2090">
        <v>68796</v>
      </c>
    </row>
    <row r="2091" spans="1:7" x14ac:dyDescent="0.25">
      <c r="A2091" t="s">
        <v>120</v>
      </c>
      <c r="B2091" s="4">
        <f>Table1[[#This Row],[ext_flow_capacity]]/Table1[[#This Row],[total_capacity]]</f>
        <v>1</v>
      </c>
      <c r="C2091" s="4">
        <f>Table1[[#This Row],[int_flows_capacity]]/Table1[[#This Row],[total_capacity]]</f>
        <v>0</v>
      </c>
      <c r="D2091">
        <v>802400</v>
      </c>
      <c r="E2091">
        <v>2017</v>
      </c>
      <c r="F2091">
        <v>802400</v>
      </c>
      <c r="G2091">
        <v>0</v>
      </c>
    </row>
    <row r="2092" spans="1:7" x14ac:dyDescent="0.25">
      <c r="A2092" t="s">
        <v>189</v>
      </c>
      <c r="B2092" s="4">
        <f>Table1[[#This Row],[ext_flow_capacity]]/Table1[[#This Row],[total_capacity]]</f>
        <v>1</v>
      </c>
      <c r="C2092" s="4">
        <f>Table1[[#This Row],[int_flows_capacity]]/Table1[[#This Row],[total_capacity]]</f>
        <v>0</v>
      </c>
      <c r="D2092">
        <v>10080</v>
      </c>
      <c r="E2092">
        <v>2017</v>
      </c>
      <c r="F2092">
        <v>10080</v>
      </c>
      <c r="G2092">
        <v>0</v>
      </c>
    </row>
    <row r="2093" spans="1:7" x14ac:dyDescent="0.25">
      <c r="A2093" t="s">
        <v>25</v>
      </c>
      <c r="B2093" s="4">
        <f>Table1[[#This Row],[ext_flow_capacity]]/Table1[[#This Row],[total_capacity]]</f>
        <v>0.7943006355230543</v>
      </c>
      <c r="C2093" s="4">
        <f>Table1[[#This Row],[int_flows_capacity]]/Table1[[#This Row],[total_capacity]]</f>
        <v>0.20569936447694559</v>
      </c>
      <c r="D2093">
        <v>64019706.639122203</v>
      </c>
      <c r="E2093">
        <v>2017</v>
      </c>
      <c r="F2093">
        <v>80598835.977217406</v>
      </c>
      <c r="G2093">
        <v>16579129.338095199</v>
      </c>
    </row>
    <row r="2094" spans="1:7" x14ac:dyDescent="0.25">
      <c r="A2094" t="s">
        <v>122</v>
      </c>
      <c r="B2094" s="4">
        <f>Table1[[#This Row],[ext_flow_capacity]]/Table1[[#This Row],[total_capacity]]</f>
        <v>1</v>
      </c>
      <c r="C2094" s="4">
        <f>Table1[[#This Row],[int_flows_capacity]]/Table1[[#This Row],[total_capacity]]</f>
        <v>0</v>
      </c>
      <c r="D2094">
        <v>6147</v>
      </c>
      <c r="E2094">
        <v>2017</v>
      </c>
      <c r="F2094">
        <v>6147</v>
      </c>
      <c r="G2094">
        <v>0</v>
      </c>
    </row>
    <row r="2095" spans="1:7" x14ac:dyDescent="0.25">
      <c r="A2095" t="s">
        <v>115</v>
      </c>
      <c r="B2095" s="4">
        <f>Table1[[#This Row],[ext_flow_capacity]]/Table1[[#This Row],[total_capacity]]</f>
        <v>0.65447238509943417</v>
      </c>
      <c r="C2095" s="4">
        <f>Table1[[#This Row],[int_flows_capacity]]/Table1[[#This Row],[total_capacity]]</f>
        <v>0.34552761490056577</v>
      </c>
      <c r="D2095">
        <v>6541258.5833333302</v>
      </c>
      <c r="E2095">
        <v>2017</v>
      </c>
      <c r="F2095">
        <v>9994705.2499999907</v>
      </c>
      <c r="G2095">
        <v>3453446.66666666</v>
      </c>
    </row>
    <row r="2096" spans="1:7" x14ac:dyDescent="0.25">
      <c r="A2096" t="s">
        <v>124</v>
      </c>
      <c r="B2096" s="4">
        <f>Table1[[#This Row],[ext_flow_capacity]]/Table1[[#This Row],[total_capacity]]</f>
        <v>0.75759977777938625</v>
      </c>
      <c r="C2096" s="4">
        <f>Table1[[#This Row],[int_flows_capacity]]/Table1[[#This Row],[total_capacity]]</f>
        <v>0.24240022222061375</v>
      </c>
      <c r="D2096">
        <v>48957348.077777699</v>
      </c>
      <c r="E2096">
        <v>2017</v>
      </c>
      <c r="F2096">
        <v>64621650.525396697</v>
      </c>
      <c r="G2096">
        <v>15664302.447619</v>
      </c>
    </row>
    <row r="2097" spans="1:7" x14ac:dyDescent="0.25">
      <c r="A2097" t="s">
        <v>126</v>
      </c>
      <c r="B2097" s="4">
        <f>Table1[[#This Row],[ext_flow_capacity]]/Table1[[#This Row],[total_capacity]]</f>
        <v>1</v>
      </c>
      <c r="C2097" s="4">
        <f>Table1[[#This Row],[int_flows_capacity]]/Table1[[#This Row],[total_capacity]]</f>
        <v>0</v>
      </c>
      <c r="D2097">
        <v>152915</v>
      </c>
      <c r="E2097">
        <v>2017</v>
      </c>
      <c r="F2097">
        <v>152915</v>
      </c>
      <c r="G2097">
        <v>0</v>
      </c>
    </row>
    <row r="2098" spans="1:7" x14ac:dyDescent="0.25">
      <c r="A2098" t="s">
        <v>187</v>
      </c>
      <c r="B2098" s="4">
        <f>Table1[[#This Row],[ext_flow_capacity]]/Table1[[#This Row],[total_capacity]]</f>
        <v>1</v>
      </c>
      <c r="C2098" s="4">
        <f>Table1[[#This Row],[int_flows_capacity]]/Table1[[#This Row],[total_capacity]]</f>
        <v>0</v>
      </c>
      <c r="D2098">
        <v>795703.99999999895</v>
      </c>
      <c r="E2098">
        <v>2017</v>
      </c>
      <c r="F2098">
        <v>795703.99999999895</v>
      </c>
      <c r="G2098">
        <v>0</v>
      </c>
    </row>
    <row r="2099" spans="1:7" x14ac:dyDescent="0.25">
      <c r="A2099" t="s">
        <v>158</v>
      </c>
      <c r="B2099" s="4">
        <f>Table1[[#This Row],[ext_flow_capacity]]/Table1[[#This Row],[total_capacity]]</f>
        <v>0.93420315284787747</v>
      </c>
      <c r="C2099" s="4">
        <f>Table1[[#This Row],[int_flows_capacity]]/Table1[[#This Row],[total_capacity]]</f>
        <v>6.579684715212257E-2</v>
      </c>
      <c r="D2099">
        <v>3216766.0833333302</v>
      </c>
      <c r="E2099">
        <v>2017</v>
      </c>
      <c r="F2099">
        <v>3443326.0833333302</v>
      </c>
      <c r="G2099">
        <v>226560</v>
      </c>
    </row>
    <row r="2100" spans="1:7" x14ac:dyDescent="0.25">
      <c r="A2100" t="s">
        <v>68</v>
      </c>
      <c r="B2100" s="4">
        <f>Table1[[#This Row],[ext_flow_capacity]]/Table1[[#This Row],[total_capacity]]</f>
        <v>0.94638661365117582</v>
      </c>
      <c r="C2100" s="4">
        <f>Table1[[#This Row],[int_flows_capacity]]/Table1[[#This Row],[total_capacity]]</f>
        <v>5.3613386348824135E-2</v>
      </c>
      <c r="D2100">
        <v>4990791.6190476101</v>
      </c>
      <c r="E2100">
        <v>2017</v>
      </c>
      <c r="F2100">
        <v>5273523.0476190383</v>
      </c>
      <c r="G2100">
        <v>282731.428571428</v>
      </c>
    </row>
    <row r="2101" spans="1:7" x14ac:dyDescent="0.25">
      <c r="A2101" t="s">
        <v>159</v>
      </c>
      <c r="B2101" s="4">
        <f>Table1[[#This Row],[ext_flow_capacity]]/Table1[[#This Row],[total_capacity]]</f>
        <v>1</v>
      </c>
      <c r="C2101" s="4">
        <f>Table1[[#This Row],[int_flows_capacity]]/Table1[[#This Row],[total_capacity]]</f>
        <v>0</v>
      </c>
      <c r="D2101">
        <v>3010349.3333333302</v>
      </c>
      <c r="E2101">
        <v>2017</v>
      </c>
      <c r="F2101">
        <v>3010349.3333333302</v>
      </c>
      <c r="G2101">
        <v>0</v>
      </c>
    </row>
    <row r="2102" spans="1:7" x14ac:dyDescent="0.25">
      <c r="A2102" t="s">
        <v>130</v>
      </c>
      <c r="B2102" s="4">
        <f>Table1[[#This Row],[ext_flow_capacity]]/Table1[[#This Row],[total_capacity]]</f>
        <v>0.96225921364343447</v>
      </c>
      <c r="C2102" s="4">
        <f>Table1[[#This Row],[int_flows_capacity]]/Table1[[#This Row],[total_capacity]]</f>
        <v>3.7740786356565525E-2</v>
      </c>
      <c r="D2102">
        <v>5048721.5249999901</v>
      </c>
      <c r="E2102">
        <v>2017</v>
      </c>
      <c r="F2102">
        <v>5246737.5249999901</v>
      </c>
      <c r="G2102">
        <v>198016</v>
      </c>
    </row>
    <row r="2103" spans="1:7" x14ac:dyDescent="0.25">
      <c r="A2103" t="s">
        <v>131</v>
      </c>
      <c r="B2103" s="4">
        <f>Table1[[#This Row],[ext_flow_capacity]]/Table1[[#This Row],[total_capacity]]</f>
        <v>1</v>
      </c>
      <c r="C2103" s="4">
        <f>Table1[[#This Row],[int_flows_capacity]]/Table1[[#This Row],[total_capacity]]</f>
        <v>0</v>
      </c>
      <c r="D2103">
        <v>2914504.5238095201</v>
      </c>
      <c r="E2103">
        <v>2017</v>
      </c>
      <c r="F2103">
        <v>2914504.5238095201</v>
      </c>
      <c r="G2103">
        <v>0</v>
      </c>
    </row>
    <row r="2104" spans="1:7" x14ac:dyDescent="0.25">
      <c r="A2104" t="s">
        <v>134</v>
      </c>
      <c r="B2104" s="4">
        <f>Table1[[#This Row],[ext_flow_capacity]]/Table1[[#This Row],[total_capacity]]</f>
        <v>1</v>
      </c>
      <c r="C2104" s="4">
        <f>Table1[[#This Row],[int_flows_capacity]]/Table1[[#This Row],[total_capacity]]</f>
        <v>0</v>
      </c>
      <c r="D2104">
        <v>8487405.46666665</v>
      </c>
      <c r="E2104">
        <v>2017</v>
      </c>
      <c r="F2104">
        <v>8487405.46666665</v>
      </c>
      <c r="G2104">
        <v>0</v>
      </c>
    </row>
    <row r="2105" spans="1:7" x14ac:dyDescent="0.25">
      <c r="A2105" t="s">
        <v>135</v>
      </c>
      <c r="B2105" s="4">
        <f>Table1[[#This Row],[ext_flow_capacity]]/Table1[[#This Row],[total_capacity]]</f>
        <v>0.97046850521116235</v>
      </c>
      <c r="C2105" s="4">
        <f>Table1[[#This Row],[int_flows_capacity]]/Table1[[#This Row],[total_capacity]]</f>
        <v>2.953149478883775E-2</v>
      </c>
      <c r="D2105">
        <v>16755951.8333333</v>
      </c>
      <c r="E2105">
        <v>2017</v>
      </c>
      <c r="F2105">
        <v>17265837.833333299</v>
      </c>
      <c r="G2105">
        <v>509886</v>
      </c>
    </row>
    <row r="2106" spans="1:7" x14ac:dyDescent="0.25">
      <c r="A2106" t="s">
        <v>136</v>
      </c>
      <c r="B2106" s="4">
        <f>Table1[[#This Row],[ext_flow_capacity]]/Table1[[#This Row],[total_capacity]]</f>
        <v>0.82466592005220696</v>
      </c>
      <c r="C2106" s="4">
        <f>Table1[[#This Row],[int_flows_capacity]]/Table1[[#This Row],[total_capacity]]</f>
        <v>0.17533407994779301</v>
      </c>
      <c r="D2106">
        <v>5285987.2666666601</v>
      </c>
      <c r="E2106">
        <v>2017</v>
      </c>
      <c r="F2106">
        <v>6409852.9333333205</v>
      </c>
      <c r="G2106">
        <v>1123865.66666666</v>
      </c>
    </row>
    <row r="2107" spans="1:7" x14ac:dyDescent="0.25">
      <c r="A2107" t="s">
        <v>137</v>
      </c>
      <c r="B2107" s="4">
        <f>Table1[[#This Row],[ext_flow_capacity]]/Table1[[#This Row],[total_capacity]]</f>
        <v>1</v>
      </c>
      <c r="C2107" s="4">
        <f>Table1[[#This Row],[int_flows_capacity]]/Table1[[#This Row],[total_capacity]]</f>
        <v>0</v>
      </c>
      <c r="D2107">
        <v>2839109.8333333302</v>
      </c>
      <c r="E2107">
        <v>2017</v>
      </c>
      <c r="F2107">
        <v>2839109.8333333302</v>
      </c>
      <c r="G2107">
        <v>0</v>
      </c>
    </row>
    <row r="2108" spans="1:7" x14ac:dyDescent="0.25">
      <c r="A2108" t="s">
        <v>138</v>
      </c>
      <c r="B2108" s="4">
        <f>Table1[[#This Row],[ext_flow_capacity]]/Table1[[#This Row],[total_capacity]]</f>
        <v>0.81510555452719957</v>
      </c>
      <c r="C2108" s="4">
        <f>Table1[[#This Row],[int_flows_capacity]]/Table1[[#This Row],[total_capacity]]</f>
        <v>0.18489444547280043</v>
      </c>
      <c r="D2108">
        <v>9314128.1666666605</v>
      </c>
      <c r="E2108">
        <v>2017</v>
      </c>
      <c r="F2108">
        <v>11426898.166666651</v>
      </c>
      <c r="G2108">
        <v>2112769.9999999902</v>
      </c>
    </row>
    <row r="2109" spans="1:7" x14ac:dyDescent="0.25">
      <c r="A2109" t="s">
        <v>140</v>
      </c>
      <c r="B2109" s="4">
        <f>Table1[[#This Row],[ext_flow_capacity]]/Table1[[#This Row],[total_capacity]]</f>
        <v>0.89240419214660682</v>
      </c>
      <c r="C2109" s="4">
        <f>Table1[[#This Row],[int_flows_capacity]]/Table1[[#This Row],[total_capacity]]</f>
        <v>0.10759580785339308</v>
      </c>
      <c r="D2109">
        <v>3835032.4999999902</v>
      </c>
      <c r="E2109">
        <v>2017</v>
      </c>
      <c r="F2109">
        <v>4297416.4999999907</v>
      </c>
      <c r="G2109">
        <v>462384</v>
      </c>
    </row>
    <row r="2110" spans="1:7" x14ac:dyDescent="0.25">
      <c r="A2110" t="s">
        <v>143</v>
      </c>
      <c r="B2110" s="4">
        <f>Table1[[#This Row],[ext_flow_capacity]]/Table1[[#This Row],[total_capacity]]</f>
        <v>1</v>
      </c>
      <c r="C2110" s="4">
        <f>Table1[[#This Row],[int_flows_capacity]]/Table1[[#This Row],[total_capacity]]</f>
        <v>0</v>
      </c>
      <c r="D2110">
        <v>3249406.3333333302</v>
      </c>
      <c r="E2110">
        <v>2017</v>
      </c>
      <c r="F2110">
        <v>3249406.3333333302</v>
      </c>
      <c r="G2110">
        <v>0</v>
      </c>
    </row>
    <row r="2111" spans="1:7" x14ac:dyDescent="0.25">
      <c r="A2111" t="s">
        <v>144</v>
      </c>
      <c r="B2111" s="4">
        <f>Table1[[#This Row],[ext_flow_capacity]]/Table1[[#This Row],[total_capacity]]</f>
        <v>1</v>
      </c>
      <c r="C2111" s="4">
        <f>Table1[[#This Row],[int_flows_capacity]]/Table1[[#This Row],[total_capacity]]</f>
        <v>0</v>
      </c>
      <c r="D2111">
        <v>1865040.66666666</v>
      </c>
      <c r="E2111">
        <v>2017</v>
      </c>
      <c r="F2111">
        <v>1865040.66666666</v>
      </c>
      <c r="G2111">
        <v>0</v>
      </c>
    </row>
    <row r="2112" spans="1:7" x14ac:dyDescent="0.25">
      <c r="A2112" t="s">
        <v>38</v>
      </c>
      <c r="B2112" s="4">
        <f>Table1[[#This Row],[ext_flow_capacity]]/Table1[[#This Row],[total_capacity]]</f>
        <v>0.90778813302464556</v>
      </c>
      <c r="C2112" s="4">
        <f>Table1[[#This Row],[int_flows_capacity]]/Table1[[#This Row],[total_capacity]]</f>
        <v>9.2211866975354384E-2</v>
      </c>
      <c r="D2112">
        <v>2001411.95151514</v>
      </c>
      <c r="E2112">
        <v>2017</v>
      </c>
      <c r="F2112">
        <v>2204712.6181818061</v>
      </c>
      <c r="G2112">
        <v>203300.66666666599</v>
      </c>
    </row>
    <row r="2113" spans="1:7" x14ac:dyDescent="0.25">
      <c r="A2113" t="s">
        <v>146</v>
      </c>
      <c r="B2113" s="4">
        <f>Table1[[#This Row],[ext_flow_capacity]]/Table1[[#This Row],[total_capacity]]</f>
        <v>0.33091724993018373</v>
      </c>
      <c r="C2113" s="4">
        <f>Table1[[#This Row],[int_flows_capacity]]/Table1[[#This Row],[total_capacity]]</f>
        <v>0.66908275006981632</v>
      </c>
      <c r="D2113">
        <v>3925763</v>
      </c>
      <c r="E2113">
        <v>2017</v>
      </c>
      <c r="F2113">
        <v>11863277</v>
      </c>
      <c r="G2113">
        <v>7937514</v>
      </c>
    </row>
    <row r="2114" spans="1:7" x14ac:dyDescent="0.25">
      <c r="A2114" t="s">
        <v>149</v>
      </c>
      <c r="B2114" s="4">
        <f>Table1[[#This Row],[ext_flow_capacity]]/Table1[[#This Row],[total_capacity]]</f>
        <v>0.9260119745321469</v>
      </c>
      <c r="C2114" s="4">
        <f>Table1[[#This Row],[int_flows_capacity]]/Table1[[#This Row],[total_capacity]]</f>
        <v>7.3988025467853186E-2</v>
      </c>
      <c r="D2114">
        <v>24599125.583333299</v>
      </c>
      <c r="E2114">
        <v>2017</v>
      </c>
      <c r="F2114">
        <v>26564586.916666627</v>
      </c>
      <c r="G2114">
        <v>1965461.33333333</v>
      </c>
    </row>
    <row r="2115" spans="1:7" x14ac:dyDescent="0.25">
      <c r="A2115" t="s">
        <v>150</v>
      </c>
      <c r="B2115" s="4">
        <f>Table1[[#This Row],[ext_flow_capacity]]/Table1[[#This Row],[total_capacity]]</f>
        <v>0.9322644901432906</v>
      </c>
      <c r="C2115" s="4">
        <f>Table1[[#This Row],[int_flows_capacity]]/Table1[[#This Row],[total_capacity]]</f>
        <v>6.7735509856709383E-2</v>
      </c>
      <c r="D2115">
        <v>4264807.8333333302</v>
      </c>
      <c r="E2115">
        <v>2017</v>
      </c>
      <c r="F2115">
        <v>4574675.8333333302</v>
      </c>
      <c r="G2115">
        <v>309868</v>
      </c>
    </row>
    <row r="2116" spans="1:7" x14ac:dyDescent="0.25">
      <c r="A2116" t="s">
        <v>133</v>
      </c>
      <c r="B2116" s="4">
        <f>Table1[[#This Row],[ext_flow_capacity]]/Table1[[#This Row],[total_capacity]]</f>
        <v>0.88602143842937042</v>
      </c>
      <c r="C2116" s="4">
        <f>Table1[[#This Row],[int_flows_capacity]]/Table1[[#This Row],[total_capacity]]</f>
        <v>0.11397856157062956</v>
      </c>
      <c r="D2116">
        <v>2220010</v>
      </c>
      <c r="E2116">
        <v>2017</v>
      </c>
      <c r="F2116">
        <v>2505594</v>
      </c>
      <c r="G2116">
        <v>285584</v>
      </c>
    </row>
    <row r="2117" spans="1:7" x14ac:dyDescent="0.25">
      <c r="A2117" t="s">
        <v>154</v>
      </c>
      <c r="B2117" s="4">
        <f>Table1[[#This Row],[ext_flow_capacity]]/Table1[[#This Row],[total_capacity]]</f>
        <v>0.95964105765653251</v>
      </c>
      <c r="C2117" s="4">
        <f>Table1[[#This Row],[int_flows_capacity]]/Table1[[#This Row],[total_capacity]]</f>
        <v>4.0358942343467492E-2</v>
      </c>
      <c r="D2117">
        <v>1369592.99999999</v>
      </c>
      <c r="E2117">
        <v>2017</v>
      </c>
      <c r="F2117">
        <v>1427192.99999999</v>
      </c>
      <c r="G2117">
        <v>57600</v>
      </c>
    </row>
    <row r="2118" spans="1:7" x14ac:dyDescent="0.25">
      <c r="A2118" t="s">
        <v>95</v>
      </c>
      <c r="B2118" s="4">
        <f>Table1[[#This Row],[ext_flow_capacity]]/Table1[[#This Row],[total_capacity]]</f>
        <v>1</v>
      </c>
      <c r="C2118" s="4">
        <f>Table1[[#This Row],[int_flows_capacity]]/Table1[[#This Row],[total_capacity]]</f>
        <v>0</v>
      </c>
      <c r="D2118">
        <v>1300324.6999999899</v>
      </c>
      <c r="E2118">
        <v>2017</v>
      </c>
      <c r="F2118">
        <v>1300324.6999999899</v>
      </c>
      <c r="G2118">
        <v>0</v>
      </c>
    </row>
    <row r="2119" spans="1:7" x14ac:dyDescent="0.25">
      <c r="A2119" t="s">
        <v>156</v>
      </c>
      <c r="B2119" s="4">
        <f>Table1[[#This Row],[ext_flow_capacity]]/Table1[[#This Row],[total_capacity]]</f>
        <v>1</v>
      </c>
      <c r="C2119" s="4">
        <f>Table1[[#This Row],[int_flows_capacity]]/Table1[[#This Row],[total_capacity]]</f>
        <v>0</v>
      </c>
      <c r="D2119">
        <v>47304</v>
      </c>
      <c r="E2119">
        <v>2017</v>
      </c>
      <c r="F2119">
        <v>47304</v>
      </c>
      <c r="G2119">
        <v>0</v>
      </c>
    </row>
    <row r="2120" spans="1:7" x14ac:dyDescent="0.25">
      <c r="A2120" t="s">
        <v>157</v>
      </c>
      <c r="B2120" s="4">
        <f>Table1[[#This Row],[ext_flow_capacity]]/Table1[[#This Row],[total_capacity]]</f>
        <v>1</v>
      </c>
      <c r="C2120" s="4">
        <f>Table1[[#This Row],[int_flows_capacity]]/Table1[[#This Row],[total_capacity]]</f>
        <v>0</v>
      </c>
      <c r="D2120">
        <v>1353956.5</v>
      </c>
      <c r="E2120">
        <v>2017</v>
      </c>
      <c r="F2120">
        <v>1353956.5</v>
      </c>
      <c r="G2120">
        <v>0</v>
      </c>
    </row>
    <row r="2121" spans="1:7" x14ac:dyDescent="0.25">
      <c r="A2121" t="s">
        <v>175</v>
      </c>
      <c r="B2121" s="4">
        <f>Table1[[#This Row],[ext_flow_capacity]]/Table1[[#This Row],[total_capacity]]</f>
        <v>1</v>
      </c>
      <c r="C2121" s="4">
        <f>Table1[[#This Row],[int_flows_capacity]]/Table1[[#This Row],[total_capacity]]</f>
        <v>0</v>
      </c>
      <c r="D2121">
        <v>107328</v>
      </c>
      <c r="E2121">
        <v>2017</v>
      </c>
      <c r="F2121">
        <v>107328</v>
      </c>
      <c r="G2121">
        <v>0</v>
      </c>
    </row>
    <row r="2122" spans="1:7" x14ac:dyDescent="0.25">
      <c r="A2122" t="s">
        <v>163</v>
      </c>
      <c r="B2122" s="4">
        <f>Table1[[#This Row],[ext_flow_capacity]]/Table1[[#This Row],[total_capacity]]</f>
        <v>1</v>
      </c>
      <c r="C2122" s="4">
        <f>Table1[[#This Row],[int_flows_capacity]]/Table1[[#This Row],[total_capacity]]</f>
        <v>0</v>
      </c>
      <c r="D2122">
        <v>4851729.9999999898</v>
      </c>
      <c r="E2122">
        <v>2017</v>
      </c>
      <c r="F2122">
        <v>4851729.9999999898</v>
      </c>
      <c r="G2122">
        <v>0</v>
      </c>
    </row>
    <row r="2123" spans="1:7" x14ac:dyDescent="0.25">
      <c r="A2123" t="s">
        <v>160</v>
      </c>
      <c r="B2123" s="4">
        <f>Table1[[#This Row],[ext_flow_capacity]]/Table1[[#This Row],[total_capacity]]</f>
        <v>0.68058017486390698</v>
      </c>
      <c r="C2123" s="4">
        <f>Table1[[#This Row],[int_flows_capacity]]/Table1[[#This Row],[total_capacity]]</f>
        <v>0.31941982513609302</v>
      </c>
      <c r="D2123">
        <v>2636946</v>
      </c>
      <c r="E2123">
        <v>2017</v>
      </c>
      <c r="F2123">
        <v>3874556</v>
      </c>
      <c r="G2123">
        <v>1237610</v>
      </c>
    </row>
    <row r="2124" spans="1:7" x14ac:dyDescent="0.25">
      <c r="A2124" t="s">
        <v>166</v>
      </c>
      <c r="B2124" s="4">
        <f>Table1[[#This Row],[ext_flow_capacity]]/Table1[[#This Row],[total_capacity]]</f>
        <v>1</v>
      </c>
      <c r="C2124" s="4">
        <f>Table1[[#This Row],[int_flows_capacity]]/Table1[[#This Row],[total_capacity]]</f>
        <v>0</v>
      </c>
      <c r="D2124">
        <v>709810.59999999905</v>
      </c>
      <c r="E2124">
        <v>2017</v>
      </c>
      <c r="F2124">
        <v>709810.59999999905</v>
      </c>
      <c r="G2124">
        <v>0</v>
      </c>
    </row>
    <row r="2125" spans="1:7" x14ac:dyDescent="0.25">
      <c r="A2125" t="s">
        <v>161</v>
      </c>
      <c r="B2125" s="4">
        <f>Table1[[#This Row],[ext_flow_capacity]]/Table1[[#This Row],[total_capacity]]</f>
        <v>0.83615767735665691</v>
      </c>
      <c r="C2125" s="4">
        <f>Table1[[#This Row],[int_flows_capacity]]/Table1[[#This Row],[total_capacity]]</f>
        <v>0.16384232264334306</v>
      </c>
      <c r="D2125">
        <v>165198</v>
      </c>
      <c r="E2125">
        <v>2017</v>
      </c>
      <c r="F2125">
        <v>197568</v>
      </c>
      <c r="G2125">
        <v>32370</v>
      </c>
    </row>
    <row r="2126" spans="1:7" x14ac:dyDescent="0.25">
      <c r="A2126" t="s">
        <v>162</v>
      </c>
      <c r="B2126" s="4">
        <f>Table1[[#This Row],[ext_flow_capacity]]/Table1[[#This Row],[total_capacity]]</f>
        <v>1</v>
      </c>
      <c r="C2126" s="4">
        <f>Table1[[#This Row],[int_flows_capacity]]/Table1[[#This Row],[total_capacity]]</f>
        <v>0</v>
      </c>
      <c r="D2126">
        <v>2948634</v>
      </c>
      <c r="E2126">
        <v>2017</v>
      </c>
      <c r="F2126">
        <v>2948634</v>
      </c>
      <c r="G2126">
        <v>0</v>
      </c>
    </row>
    <row r="2127" spans="1:7" x14ac:dyDescent="0.25">
      <c r="A2127" t="s">
        <v>164</v>
      </c>
      <c r="B2127" s="4">
        <f>Table1[[#This Row],[ext_flow_capacity]]/Table1[[#This Row],[total_capacity]]</f>
        <v>1</v>
      </c>
      <c r="C2127" s="4">
        <f>Table1[[#This Row],[int_flows_capacity]]/Table1[[#This Row],[total_capacity]]</f>
        <v>0</v>
      </c>
      <c r="D2127">
        <v>1836204.5</v>
      </c>
      <c r="E2127">
        <v>2017</v>
      </c>
      <c r="F2127">
        <v>1836204.5</v>
      </c>
      <c r="G2127">
        <v>0</v>
      </c>
    </row>
    <row r="2128" spans="1:7" x14ac:dyDescent="0.25">
      <c r="A2128" t="s">
        <v>165</v>
      </c>
      <c r="B2128" s="4">
        <f>Table1[[#This Row],[ext_flow_capacity]]/Table1[[#This Row],[total_capacity]]</f>
        <v>1</v>
      </c>
      <c r="C2128" s="4">
        <f>Table1[[#This Row],[int_flows_capacity]]/Table1[[#This Row],[total_capacity]]</f>
        <v>0</v>
      </c>
      <c r="D2128">
        <v>4998703.6666666605</v>
      </c>
      <c r="E2128">
        <v>2017</v>
      </c>
      <c r="F2128">
        <v>4998703.6666666605</v>
      </c>
      <c r="G2128">
        <v>0</v>
      </c>
    </row>
    <row r="2129" spans="1:7" x14ac:dyDescent="0.25">
      <c r="A2129" t="s">
        <v>171</v>
      </c>
      <c r="B2129" s="4">
        <f>Table1[[#This Row],[ext_flow_capacity]]/Table1[[#This Row],[total_capacity]]</f>
        <v>1</v>
      </c>
      <c r="C2129" s="4">
        <f>Table1[[#This Row],[int_flows_capacity]]/Table1[[#This Row],[total_capacity]]</f>
        <v>0</v>
      </c>
      <c r="D2129">
        <v>1136336.5</v>
      </c>
      <c r="E2129">
        <v>2017</v>
      </c>
      <c r="F2129">
        <v>1136336.5</v>
      </c>
      <c r="G2129">
        <v>0</v>
      </c>
    </row>
    <row r="2130" spans="1:7" x14ac:dyDescent="0.25">
      <c r="A2130" t="s">
        <v>172</v>
      </c>
      <c r="B2130" s="4">
        <f>Table1[[#This Row],[ext_flow_capacity]]/Table1[[#This Row],[total_capacity]]</f>
        <v>1</v>
      </c>
      <c r="C2130" s="4">
        <f>Table1[[#This Row],[int_flows_capacity]]/Table1[[#This Row],[total_capacity]]</f>
        <v>0</v>
      </c>
      <c r="D2130">
        <v>513220.5</v>
      </c>
      <c r="E2130">
        <v>2017</v>
      </c>
      <c r="F2130">
        <v>513220.5</v>
      </c>
      <c r="G2130">
        <v>0</v>
      </c>
    </row>
    <row r="2131" spans="1:7" x14ac:dyDescent="0.25">
      <c r="A2131" t="s">
        <v>139</v>
      </c>
      <c r="B2131" s="4">
        <f>Table1[[#This Row],[ext_flow_capacity]]/Table1[[#This Row],[total_capacity]]</f>
        <v>1</v>
      </c>
      <c r="C2131" s="4">
        <f>Table1[[#This Row],[int_flows_capacity]]/Table1[[#This Row],[total_capacity]]</f>
        <v>0</v>
      </c>
      <c r="D2131">
        <v>85425.600000000006</v>
      </c>
      <c r="E2131">
        <v>2017</v>
      </c>
      <c r="F2131">
        <v>85425.600000000006</v>
      </c>
      <c r="G2131">
        <v>0</v>
      </c>
    </row>
    <row r="2132" spans="1:7" x14ac:dyDescent="0.25">
      <c r="A2132" t="s">
        <v>167</v>
      </c>
      <c r="B2132" s="4">
        <f>Table1[[#This Row],[ext_flow_capacity]]/Table1[[#This Row],[total_capacity]]</f>
        <v>1</v>
      </c>
      <c r="C2132" s="4">
        <f>Table1[[#This Row],[int_flows_capacity]]/Table1[[#This Row],[total_capacity]]</f>
        <v>0</v>
      </c>
      <c r="D2132">
        <v>1254968</v>
      </c>
      <c r="E2132">
        <v>2017</v>
      </c>
      <c r="F2132">
        <v>1254968</v>
      </c>
      <c r="G2132">
        <v>0</v>
      </c>
    </row>
    <row r="2133" spans="1:7" x14ac:dyDescent="0.25">
      <c r="A2133" t="s">
        <v>17</v>
      </c>
      <c r="B2133" s="4">
        <f>Table1[[#This Row],[ext_flow_capacity]]/Table1[[#This Row],[total_capacity]]</f>
        <v>1</v>
      </c>
      <c r="C2133" s="4">
        <f>Table1[[#This Row],[int_flows_capacity]]/Table1[[#This Row],[total_capacity]]</f>
        <v>0</v>
      </c>
      <c r="D2133">
        <v>56576</v>
      </c>
      <c r="E2133">
        <v>2017</v>
      </c>
      <c r="F2133">
        <v>56576</v>
      </c>
      <c r="G2133">
        <v>0</v>
      </c>
    </row>
    <row r="2134" spans="1:7" x14ac:dyDescent="0.25">
      <c r="A2134" t="s">
        <v>59</v>
      </c>
      <c r="B2134" s="4">
        <f>Table1[[#This Row],[ext_flow_capacity]]/Table1[[#This Row],[total_capacity]]</f>
        <v>0.85974576271186443</v>
      </c>
      <c r="C2134" s="4">
        <f>Table1[[#This Row],[int_flows_capacity]]/Table1[[#This Row],[total_capacity]]</f>
        <v>0.1402542372881356</v>
      </c>
      <c r="D2134">
        <v>580294</v>
      </c>
      <c r="E2134">
        <v>2017</v>
      </c>
      <c r="F2134">
        <v>674960</v>
      </c>
      <c r="G2134">
        <v>94666</v>
      </c>
    </row>
    <row r="2135" spans="1:7" x14ac:dyDescent="0.25">
      <c r="A2135" t="s">
        <v>168</v>
      </c>
      <c r="B2135" s="4">
        <f>Table1[[#This Row],[ext_flow_capacity]]/Table1[[#This Row],[total_capacity]]</f>
        <v>0.39577205882353006</v>
      </c>
      <c r="C2135" s="4">
        <f>Table1[[#This Row],[int_flows_capacity]]/Table1[[#This Row],[total_capacity]]</f>
        <v>0.60422794117647005</v>
      </c>
      <c r="D2135">
        <v>74637.333333333299</v>
      </c>
      <c r="E2135">
        <v>2017</v>
      </c>
      <c r="F2135">
        <v>188586.66666666628</v>
      </c>
      <c r="G2135">
        <v>113949.33333333299</v>
      </c>
    </row>
    <row r="2136" spans="1:7" x14ac:dyDescent="0.25">
      <c r="A2136" t="s">
        <v>151</v>
      </c>
      <c r="B2136" s="4">
        <f>Table1[[#This Row],[ext_flow_capacity]]/Table1[[#This Row],[total_capacity]]</f>
        <v>0.89616285407609542</v>
      </c>
      <c r="C2136" s="4">
        <f>Table1[[#This Row],[int_flows_capacity]]/Table1[[#This Row],[total_capacity]]</f>
        <v>0.10383714592390463</v>
      </c>
      <c r="D2136">
        <v>2007259.16666666</v>
      </c>
      <c r="E2136">
        <v>2017</v>
      </c>
      <c r="F2136">
        <v>2239837.499999993</v>
      </c>
      <c r="G2136">
        <v>232578.33333333299</v>
      </c>
    </row>
    <row r="2137" spans="1:7" x14ac:dyDescent="0.25">
      <c r="A2137" t="s">
        <v>185</v>
      </c>
      <c r="B2137" s="4">
        <f>Table1[[#This Row],[ext_flow_capacity]]/Table1[[#This Row],[total_capacity]]</f>
        <v>1</v>
      </c>
      <c r="C2137" s="4">
        <f>Table1[[#This Row],[int_flows_capacity]]/Table1[[#This Row],[total_capacity]]</f>
        <v>0</v>
      </c>
      <c r="D2137">
        <v>26918</v>
      </c>
      <c r="E2137">
        <v>2017</v>
      </c>
      <c r="F2137">
        <v>26918</v>
      </c>
      <c r="G2137">
        <v>0</v>
      </c>
    </row>
    <row r="2138" spans="1:7" x14ac:dyDescent="0.25">
      <c r="A2138" t="s">
        <v>183</v>
      </c>
      <c r="B2138" s="4">
        <f>Table1[[#This Row],[ext_flow_capacity]]/Table1[[#This Row],[total_capacity]]</f>
        <v>1</v>
      </c>
      <c r="C2138" s="4">
        <f>Table1[[#This Row],[int_flows_capacity]]/Table1[[#This Row],[total_capacity]]</f>
        <v>0</v>
      </c>
      <c r="D2138">
        <v>33986.25</v>
      </c>
      <c r="E2138">
        <v>2017</v>
      </c>
      <c r="F2138">
        <v>33986.25</v>
      </c>
      <c r="G2138">
        <v>0</v>
      </c>
    </row>
    <row r="2139" spans="1:7" x14ac:dyDescent="0.25">
      <c r="A2139" t="s">
        <v>119</v>
      </c>
      <c r="B2139" s="4">
        <f>Table1[[#This Row],[ext_flow_capacity]]/Table1[[#This Row],[total_capacity]]</f>
        <v>1</v>
      </c>
      <c r="C2139" s="4">
        <f>Table1[[#This Row],[int_flows_capacity]]/Table1[[#This Row],[total_capacity]]</f>
        <v>0</v>
      </c>
      <c r="D2139">
        <v>33986.25</v>
      </c>
      <c r="E2139">
        <v>2017</v>
      </c>
      <c r="F2139">
        <v>33986.25</v>
      </c>
      <c r="G2139">
        <v>0</v>
      </c>
    </row>
    <row r="2140" spans="1:7" x14ac:dyDescent="0.25">
      <c r="A2140" t="s">
        <v>170</v>
      </c>
      <c r="B2140" s="4">
        <f>Table1[[#This Row],[ext_flow_capacity]]/Table1[[#This Row],[total_capacity]]</f>
        <v>0.77777777777777779</v>
      </c>
      <c r="C2140" s="4">
        <f>Table1[[#This Row],[int_flows_capacity]]/Table1[[#This Row],[total_capacity]]</f>
        <v>0.22222222222222221</v>
      </c>
      <c r="D2140">
        <v>196560</v>
      </c>
      <c r="E2140">
        <v>2017</v>
      </c>
      <c r="F2140">
        <v>252720</v>
      </c>
      <c r="G2140">
        <v>56160</v>
      </c>
    </row>
    <row r="2141" spans="1:7" x14ac:dyDescent="0.25">
      <c r="A2141" t="s">
        <v>132</v>
      </c>
      <c r="B2141" s="4">
        <f>Table1[[#This Row],[ext_flow_capacity]]/Table1[[#This Row],[total_capacity]]</f>
        <v>1</v>
      </c>
      <c r="C2141" s="4">
        <f>Table1[[#This Row],[int_flows_capacity]]/Table1[[#This Row],[total_capacity]]</f>
        <v>0</v>
      </c>
      <c r="D2141">
        <v>544928</v>
      </c>
      <c r="E2141">
        <v>2017</v>
      </c>
      <c r="F2141">
        <v>544928</v>
      </c>
      <c r="G2141">
        <v>0</v>
      </c>
    </row>
    <row r="2142" spans="1:7" x14ac:dyDescent="0.25">
      <c r="A2142" t="s">
        <v>188</v>
      </c>
      <c r="B2142" s="4">
        <f>Table1[[#This Row],[ext_flow_capacity]]/Table1[[#This Row],[total_capacity]]</f>
        <v>1</v>
      </c>
      <c r="C2142" s="4">
        <f>Table1[[#This Row],[int_flows_capacity]]/Table1[[#This Row],[total_capacity]]</f>
        <v>0</v>
      </c>
      <c r="D2142">
        <v>15080</v>
      </c>
      <c r="E2142">
        <v>2017</v>
      </c>
      <c r="F2142">
        <v>15080</v>
      </c>
      <c r="G2142">
        <v>0</v>
      </c>
    </row>
    <row r="2143" spans="1:7" x14ac:dyDescent="0.25">
      <c r="A2143" t="s">
        <v>4</v>
      </c>
      <c r="B2143" s="4">
        <f>Table1[[#This Row],[ext_flow_capacity]]/Table1[[#This Row],[total_capacity]]</f>
        <v>0.93576213148594467</v>
      </c>
      <c r="C2143" s="4">
        <f>Table1[[#This Row],[int_flows_capacity]]/Table1[[#This Row],[total_capacity]]</f>
        <v>6.4237868514055357E-2</v>
      </c>
      <c r="D2143">
        <v>246329890.47113901</v>
      </c>
      <c r="E2143">
        <v>2018</v>
      </c>
      <c r="F2143">
        <v>263239857.84718511</v>
      </c>
      <c r="G2143">
        <v>16909967.376046099</v>
      </c>
    </row>
    <row r="2144" spans="1:7" x14ac:dyDescent="0.25">
      <c r="A2144" t="s">
        <v>7</v>
      </c>
      <c r="B2144" s="4">
        <f>Table1[[#This Row],[ext_flow_capacity]]/Table1[[#This Row],[total_capacity]]</f>
        <v>0.99468470643795337</v>
      </c>
      <c r="C2144" s="4">
        <f>Table1[[#This Row],[int_flows_capacity]]/Table1[[#This Row],[total_capacity]]</f>
        <v>5.3152935620466692E-3</v>
      </c>
      <c r="D2144">
        <v>224998302.55103499</v>
      </c>
      <c r="E2144">
        <v>2018</v>
      </c>
      <c r="F2144">
        <v>226200625.27830771</v>
      </c>
      <c r="G2144">
        <v>1202322.7272727201</v>
      </c>
    </row>
    <row r="2145" spans="1:7" x14ac:dyDescent="0.25">
      <c r="A2145" t="s">
        <v>8</v>
      </c>
      <c r="B2145" s="4">
        <f>Table1[[#This Row],[ext_flow_capacity]]/Table1[[#This Row],[total_capacity]]</f>
        <v>1</v>
      </c>
      <c r="C2145" s="4">
        <f>Table1[[#This Row],[int_flows_capacity]]/Table1[[#This Row],[total_capacity]]</f>
        <v>0</v>
      </c>
      <c r="D2145">
        <v>9743009.4047618993</v>
      </c>
      <c r="E2145">
        <v>2018</v>
      </c>
      <c r="F2145">
        <v>9743009.4047618993</v>
      </c>
      <c r="G2145">
        <v>0</v>
      </c>
    </row>
    <row r="2146" spans="1:7" x14ac:dyDescent="0.25">
      <c r="A2146" t="s">
        <v>88</v>
      </c>
      <c r="B2146" s="4">
        <f>Table1[[#This Row],[ext_flow_capacity]]/Table1[[#This Row],[total_capacity]]</f>
        <v>1</v>
      </c>
      <c r="C2146" s="4">
        <f>Table1[[#This Row],[int_flows_capacity]]/Table1[[#This Row],[total_capacity]]</f>
        <v>0</v>
      </c>
      <c r="D2146">
        <v>20098836.5677488</v>
      </c>
      <c r="E2146">
        <v>2018</v>
      </c>
      <c r="F2146">
        <v>20098836.5677488</v>
      </c>
      <c r="G2146">
        <v>0</v>
      </c>
    </row>
    <row r="2147" spans="1:7" x14ac:dyDescent="0.25">
      <c r="A2147" t="s">
        <v>77</v>
      </c>
      <c r="B2147" s="4">
        <f>Table1[[#This Row],[ext_flow_capacity]]/Table1[[#This Row],[total_capacity]]</f>
        <v>0.99526542577693533</v>
      </c>
      <c r="C2147" s="4">
        <f>Table1[[#This Row],[int_flows_capacity]]/Table1[[#This Row],[total_capacity]]</f>
        <v>4.7345742230647048E-3</v>
      </c>
      <c r="D2147">
        <v>28519073.3997835</v>
      </c>
      <c r="E2147">
        <v>2018</v>
      </c>
      <c r="F2147">
        <v>28654741.3997835</v>
      </c>
      <c r="G2147">
        <v>135668</v>
      </c>
    </row>
    <row r="2148" spans="1:7" x14ac:dyDescent="0.25">
      <c r="A2148" t="s">
        <v>10</v>
      </c>
      <c r="B2148" s="4">
        <f>Table1[[#This Row],[ext_flow_capacity]]/Table1[[#This Row],[total_capacity]]</f>
        <v>0.96389312169981134</v>
      </c>
      <c r="C2148" s="4">
        <f>Table1[[#This Row],[int_flows_capacity]]/Table1[[#This Row],[total_capacity]]</f>
        <v>3.6106878300188716E-2</v>
      </c>
      <c r="D2148">
        <v>88101972.905440807</v>
      </c>
      <c r="E2148">
        <v>2018</v>
      </c>
      <c r="F2148">
        <v>91402221.804502845</v>
      </c>
      <c r="G2148">
        <v>3300248.8990620398</v>
      </c>
    </row>
    <row r="2149" spans="1:7" x14ac:dyDescent="0.25">
      <c r="A2149" t="s">
        <v>11</v>
      </c>
      <c r="B2149" s="4">
        <f>Table1[[#This Row],[ext_flow_capacity]]/Table1[[#This Row],[total_capacity]]</f>
        <v>1</v>
      </c>
      <c r="C2149" s="4">
        <f>Table1[[#This Row],[int_flows_capacity]]/Table1[[#This Row],[total_capacity]]</f>
        <v>0</v>
      </c>
      <c r="D2149">
        <v>14533000.135714199</v>
      </c>
      <c r="E2149">
        <v>2018</v>
      </c>
      <c r="F2149">
        <v>14533000.135714199</v>
      </c>
      <c r="G2149">
        <v>0</v>
      </c>
    </row>
    <row r="2150" spans="1:7" x14ac:dyDescent="0.25">
      <c r="A2150" t="s">
        <v>13</v>
      </c>
      <c r="B2150" s="4">
        <f>Table1[[#This Row],[ext_flow_capacity]]/Table1[[#This Row],[total_capacity]]</f>
        <v>0.68587929667144865</v>
      </c>
      <c r="C2150" s="4">
        <f>Table1[[#This Row],[int_flows_capacity]]/Table1[[#This Row],[total_capacity]]</f>
        <v>0.31412070332855124</v>
      </c>
      <c r="D2150">
        <v>1931775195.7504799</v>
      </c>
      <c r="E2150">
        <v>2018</v>
      </c>
      <c r="F2150">
        <v>2816494396.4999762</v>
      </c>
      <c r="G2150">
        <v>884719200.74949598</v>
      </c>
    </row>
    <row r="2151" spans="1:7" x14ac:dyDescent="0.25">
      <c r="A2151" t="s">
        <v>14</v>
      </c>
      <c r="B2151" s="4">
        <f>Table1[[#This Row],[ext_flow_capacity]]/Table1[[#This Row],[total_capacity]]</f>
        <v>0.95685340548864284</v>
      </c>
      <c r="C2151" s="4">
        <f>Table1[[#This Row],[int_flows_capacity]]/Table1[[#This Row],[total_capacity]]</f>
        <v>4.3146594511357175E-2</v>
      </c>
      <c r="D2151">
        <v>310154970.11103803</v>
      </c>
      <c r="E2151">
        <v>2018</v>
      </c>
      <c r="F2151">
        <v>324140530.12921983</v>
      </c>
      <c r="G2151">
        <v>13985560.018181801</v>
      </c>
    </row>
    <row r="2152" spans="1:7" x14ac:dyDescent="0.25">
      <c r="A2152" t="s">
        <v>15</v>
      </c>
      <c r="B2152" s="4">
        <f>Table1[[#This Row],[ext_flow_capacity]]/Table1[[#This Row],[total_capacity]]</f>
        <v>1</v>
      </c>
      <c r="C2152" s="4">
        <f>Table1[[#This Row],[int_flows_capacity]]/Table1[[#This Row],[total_capacity]]</f>
        <v>0</v>
      </c>
      <c r="D2152">
        <v>29771657.4974025</v>
      </c>
      <c r="E2152">
        <v>2018</v>
      </c>
      <c r="F2152">
        <v>29771657.4974025</v>
      </c>
      <c r="G2152">
        <v>0</v>
      </c>
    </row>
    <row r="2153" spans="1:7" x14ac:dyDescent="0.25">
      <c r="A2153" t="s">
        <v>16</v>
      </c>
      <c r="B2153" s="4">
        <f>Table1[[#This Row],[ext_flow_capacity]]/Table1[[#This Row],[total_capacity]]</f>
        <v>0.95729358141602727</v>
      </c>
      <c r="C2153" s="4">
        <f>Table1[[#This Row],[int_flows_capacity]]/Table1[[#This Row],[total_capacity]]</f>
        <v>4.2706418583972811E-2</v>
      </c>
      <c r="D2153">
        <v>172412251.24217099</v>
      </c>
      <c r="E2153">
        <v>2018</v>
      </c>
      <c r="F2153">
        <v>180103841.27629796</v>
      </c>
      <c r="G2153">
        <v>7691590.0341269802</v>
      </c>
    </row>
    <row r="2154" spans="1:7" x14ac:dyDescent="0.25">
      <c r="A2154" t="s">
        <v>18</v>
      </c>
      <c r="B2154" s="4">
        <f>Table1[[#This Row],[ext_flow_capacity]]/Table1[[#This Row],[total_capacity]]</f>
        <v>0.86933359195324322</v>
      </c>
      <c r="C2154" s="4">
        <f>Table1[[#This Row],[int_flows_capacity]]/Table1[[#This Row],[total_capacity]]</f>
        <v>0.13066640804675678</v>
      </c>
      <c r="D2154">
        <v>342206698.22524101</v>
      </c>
      <c r="E2154">
        <v>2018</v>
      </c>
      <c r="F2154">
        <v>393642557.2332496</v>
      </c>
      <c r="G2154">
        <v>51435859.008008599</v>
      </c>
    </row>
    <row r="2155" spans="1:7" x14ac:dyDescent="0.25">
      <c r="A2155" t="s">
        <v>19</v>
      </c>
      <c r="B2155" s="4">
        <f>Table1[[#This Row],[ext_flow_capacity]]/Table1[[#This Row],[total_capacity]]</f>
        <v>0.97057222296479029</v>
      </c>
      <c r="C2155" s="4">
        <f>Table1[[#This Row],[int_flows_capacity]]/Table1[[#This Row],[total_capacity]]</f>
        <v>2.9427777035209768E-2</v>
      </c>
      <c r="D2155">
        <v>256596706.97776601</v>
      </c>
      <c r="E2155">
        <v>2018</v>
      </c>
      <c r="F2155">
        <v>264376726.33361015</v>
      </c>
      <c r="G2155">
        <v>7780019.3558441503</v>
      </c>
    </row>
    <row r="2156" spans="1:7" x14ac:dyDescent="0.25">
      <c r="A2156" t="s">
        <v>20</v>
      </c>
      <c r="B2156" s="4">
        <f>Table1[[#This Row],[ext_flow_capacity]]/Table1[[#This Row],[total_capacity]]</f>
        <v>0.9764400773639168</v>
      </c>
      <c r="C2156" s="4">
        <f>Table1[[#This Row],[int_flows_capacity]]/Table1[[#This Row],[total_capacity]]</f>
        <v>2.3559922636083194E-2</v>
      </c>
      <c r="D2156">
        <v>255858289.28018299</v>
      </c>
      <c r="E2156">
        <v>2018</v>
      </c>
      <c r="F2156">
        <v>262031736.72563753</v>
      </c>
      <c r="G2156">
        <v>6173447.4454545397</v>
      </c>
    </row>
    <row r="2157" spans="1:7" x14ac:dyDescent="0.25">
      <c r="A2157" t="s">
        <v>21</v>
      </c>
      <c r="B2157" s="4">
        <f>Table1[[#This Row],[ext_flow_capacity]]/Table1[[#This Row],[total_capacity]]</f>
        <v>0.97374072373959619</v>
      </c>
      <c r="C2157" s="4">
        <f>Table1[[#This Row],[int_flows_capacity]]/Table1[[#This Row],[total_capacity]]</f>
        <v>2.6259276260403749E-2</v>
      </c>
      <c r="D2157">
        <v>19973804.522077799</v>
      </c>
      <c r="E2157">
        <v>2018</v>
      </c>
      <c r="F2157">
        <v>20512446.522077799</v>
      </c>
      <c r="G2157">
        <v>538641.99999999895</v>
      </c>
    </row>
    <row r="2158" spans="1:7" x14ac:dyDescent="0.25">
      <c r="A2158" t="s">
        <v>22</v>
      </c>
      <c r="B2158" s="4">
        <f>Table1[[#This Row],[ext_flow_capacity]]/Table1[[#This Row],[total_capacity]]</f>
        <v>0.98596546062492085</v>
      </c>
      <c r="C2158" s="4">
        <f>Table1[[#This Row],[int_flows_capacity]]/Table1[[#This Row],[total_capacity]]</f>
        <v>1.4034539375079202E-2</v>
      </c>
      <c r="D2158">
        <v>114000339.75461701</v>
      </c>
      <c r="E2158">
        <v>2018</v>
      </c>
      <c r="F2158">
        <v>115623056.08795033</v>
      </c>
      <c r="G2158">
        <v>1622716.33333333</v>
      </c>
    </row>
    <row r="2159" spans="1:7" x14ac:dyDescent="0.25">
      <c r="A2159" t="s">
        <v>23</v>
      </c>
      <c r="B2159" s="4">
        <f>Table1[[#This Row],[ext_flow_capacity]]/Table1[[#This Row],[total_capacity]]</f>
        <v>1</v>
      </c>
      <c r="C2159" s="4">
        <f>Table1[[#This Row],[int_flows_capacity]]/Table1[[#This Row],[total_capacity]]</f>
        <v>0</v>
      </c>
      <c r="D2159">
        <v>363686358.79399401</v>
      </c>
      <c r="E2159">
        <v>2018</v>
      </c>
      <c r="F2159">
        <v>363686358.79399401</v>
      </c>
      <c r="G2159">
        <v>0</v>
      </c>
    </row>
    <row r="2160" spans="1:7" x14ac:dyDescent="0.25">
      <c r="A2160" t="s">
        <v>141</v>
      </c>
      <c r="B2160" s="4">
        <f>Table1[[#This Row],[ext_flow_capacity]]/Table1[[#This Row],[total_capacity]]</f>
        <v>0.93893765223089654</v>
      </c>
      <c r="C2160" s="4">
        <f>Table1[[#This Row],[int_flows_capacity]]/Table1[[#This Row],[total_capacity]]</f>
        <v>6.1062347769103437E-2</v>
      </c>
      <c r="D2160">
        <v>64519021.376020499</v>
      </c>
      <c r="E2160">
        <v>2018</v>
      </c>
      <c r="F2160">
        <v>68714915.439512551</v>
      </c>
      <c r="G2160">
        <v>4195894.0634920504</v>
      </c>
    </row>
    <row r="2161" spans="1:7" x14ac:dyDescent="0.25">
      <c r="A2161" t="s">
        <v>26</v>
      </c>
      <c r="B2161" s="4">
        <f>Table1[[#This Row],[ext_flow_capacity]]/Table1[[#This Row],[total_capacity]]</f>
        <v>0.83409982358934442</v>
      </c>
      <c r="C2161" s="4">
        <f>Table1[[#This Row],[int_flows_capacity]]/Table1[[#This Row],[total_capacity]]</f>
        <v>0.16590017641065566</v>
      </c>
      <c r="D2161">
        <v>264543316.61864999</v>
      </c>
      <c r="E2161">
        <v>2018</v>
      </c>
      <c r="F2161">
        <v>317160259.64404666</v>
      </c>
      <c r="G2161">
        <v>52616943.025396697</v>
      </c>
    </row>
    <row r="2162" spans="1:7" x14ac:dyDescent="0.25">
      <c r="A2162" t="s">
        <v>27</v>
      </c>
      <c r="B2162" s="4">
        <f>Table1[[#This Row],[ext_flow_capacity]]/Table1[[#This Row],[total_capacity]]</f>
        <v>0.99571342083214176</v>
      </c>
      <c r="C2162" s="4">
        <f>Table1[[#This Row],[int_flows_capacity]]/Table1[[#This Row],[total_capacity]]</f>
        <v>4.2865791678582304E-3</v>
      </c>
      <c r="D2162">
        <v>9847311.1999999899</v>
      </c>
      <c r="E2162">
        <v>2018</v>
      </c>
      <c r="F2162">
        <v>9889704.1999999899</v>
      </c>
      <c r="G2162">
        <v>42393</v>
      </c>
    </row>
    <row r="2163" spans="1:7" x14ac:dyDescent="0.25">
      <c r="A2163" t="s">
        <v>28</v>
      </c>
      <c r="B2163" s="4">
        <f>Table1[[#This Row],[ext_flow_capacity]]/Table1[[#This Row],[total_capacity]]</f>
        <v>0.9166142456405878</v>
      </c>
      <c r="C2163" s="4">
        <f>Table1[[#This Row],[int_flows_capacity]]/Table1[[#This Row],[total_capacity]]</f>
        <v>8.3385754359412229E-2</v>
      </c>
      <c r="D2163">
        <v>18683786.059523702</v>
      </c>
      <c r="E2163">
        <v>2018</v>
      </c>
      <c r="F2163">
        <v>20383477.726190362</v>
      </c>
      <c r="G2163">
        <v>1699691.66666666</v>
      </c>
    </row>
    <row r="2164" spans="1:7" x14ac:dyDescent="0.25">
      <c r="A2164" t="s">
        <v>29</v>
      </c>
      <c r="B2164" s="4">
        <f>Table1[[#This Row],[ext_flow_capacity]]/Table1[[#This Row],[total_capacity]]</f>
        <v>0.84722726564091611</v>
      </c>
      <c r="C2164" s="4">
        <f>Table1[[#This Row],[int_flows_capacity]]/Table1[[#This Row],[total_capacity]]</f>
        <v>0.15277273435908389</v>
      </c>
      <c r="D2164">
        <v>319556561.18222499</v>
      </c>
      <c r="E2164">
        <v>2018</v>
      </c>
      <c r="F2164">
        <v>377179269.53222489</v>
      </c>
      <c r="G2164">
        <v>57622708.349999897</v>
      </c>
    </row>
    <row r="2165" spans="1:7" x14ac:dyDescent="0.25">
      <c r="A2165" t="s">
        <v>31</v>
      </c>
      <c r="B2165" s="4">
        <f>Table1[[#This Row],[ext_flow_capacity]]/Table1[[#This Row],[total_capacity]]</f>
        <v>1</v>
      </c>
      <c r="C2165" s="4">
        <f>Table1[[#This Row],[int_flows_capacity]]/Table1[[#This Row],[total_capacity]]</f>
        <v>0</v>
      </c>
      <c r="D2165">
        <v>26489687.180952299</v>
      </c>
      <c r="E2165">
        <v>2018</v>
      </c>
      <c r="F2165">
        <v>26489687.180952299</v>
      </c>
      <c r="G2165">
        <v>0</v>
      </c>
    </row>
    <row r="2166" spans="1:7" x14ac:dyDescent="0.25">
      <c r="A2166" t="s">
        <v>32</v>
      </c>
      <c r="B2166" s="4">
        <f>Table1[[#This Row],[ext_flow_capacity]]/Table1[[#This Row],[total_capacity]]</f>
        <v>0.63466301447894879</v>
      </c>
      <c r="C2166" s="4">
        <f>Table1[[#This Row],[int_flows_capacity]]/Table1[[#This Row],[total_capacity]]</f>
        <v>0.36533698552105126</v>
      </c>
      <c r="D2166">
        <v>288704966.59363902</v>
      </c>
      <c r="E2166">
        <v>2018</v>
      </c>
      <c r="F2166">
        <v>454894896.98822701</v>
      </c>
      <c r="G2166">
        <v>166189930.39458799</v>
      </c>
    </row>
    <row r="2167" spans="1:7" x14ac:dyDescent="0.25">
      <c r="A2167" t="s">
        <v>33</v>
      </c>
      <c r="B2167" s="4">
        <f>Table1[[#This Row],[ext_flow_capacity]]/Table1[[#This Row],[total_capacity]]</f>
        <v>1</v>
      </c>
      <c r="C2167" s="4">
        <f>Table1[[#This Row],[int_flows_capacity]]/Table1[[#This Row],[total_capacity]]</f>
        <v>0</v>
      </c>
      <c r="D2167">
        <v>10290343.5607142</v>
      </c>
      <c r="E2167">
        <v>2018</v>
      </c>
      <c r="F2167">
        <v>10290343.5607142</v>
      </c>
      <c r="G2167">
        <v>0</v>
      </c>
    </row>
    <row r="2168" spans="1:7" x14ac:dyDescent="0.25">
      <c r="A2168" t="s">
        <v>178</v>
      </c>
      <c r="B2168" s="4">
        <f>Table1[[#This Row],[ext_flow_capacity]]/Table1[[#This Row],[total_capacity]]</f>
        <v>0.66579176944019847</v>
      </c>
      <c r="C2168" s="4">
        <f>Table1[[#This Row],[int_flows_capacity]]/Table1[[#This Row],[total_capacity]]</f>
        <v>0.33420823055980153</v>
      </c>
      <c r="D2168">
        <v>309471</v>
      </c>
      <c r="E2168">
        <v>2018</v>
      </c>
      <c r="F2168">
        <v>464816.5</v>
      </c>
      <c r="G2168">
        <v>155345.5</v>
      </c>
    </row>
    <row r="2169" spans="1:7" x14ac:dyDescent="0.25">
      <c r="A2169" t="s">
        <v>34</v>
      </c>
      <c r="B2169" s="4">
        <f>Table1[[#This Row],[ext_flow_capacity]]/Table1[[#This Row],[total_capacity]]</f>
        <v>0.9310423061098434</v>
      </c>
      <c r="C2169" s="4">
        <f>Table1[[#This Row],[int_flows_capacity]]/Table1[[#This Row],[total_capacity]]</f>
        <v>6.8957693890156505E-2</v>
      </c>
      <c r="D2169">
        <v>484327121.80935299</v>
      </c>
      <c r="E2169">
        <v>2018</v>
      </c>
      <c r="F2169">
        <v>520198833.74903542</v>
      </c>
      <c r="G2169">
        <v>35871711.939682402</v>
      </c>
    </row>
    <row r="2170" spans="1:7" x14ac:dyDescent="0.25">
      <c r="A2170" t="s">
        <v>35</v>
      </c>
      <c r="B2170" s="4">
        <f>Table1[[#This Row],[ext_flow_capacity]]/Table1[[#This Row],[total_capacity]]</f>
        <v>0.86858294649421053</v>
      </c>
      <c r="C2170" s="4">
        <f>Table1[[#This Row],[int_flows_capacity]]/Table1[[#This Row],[total_capacity]]</f>
        <v>0.1314170535057895</v>
      </c>
      <c r="D2170">
        <v>3599207.66666666</v>
      </c>
      <c r="E2170">
        <v>2018</v>
      </c>
      <c r="F2170">
        <v>4143769.66666666</v>
      </c>
      <c r="G2170">
        <v>544562</v>
      </c>
    </row>
    <row r="2171" spans="1:7" x14ac:dyDescent="0.25">
      <c r="A2171" t="s">
        <v>142</v>
      </c>
      <c r="B2171" s="4">
        <f>Table1[[#This Row],[ext_flow_capacity]]/Table1[[#This Row],[total_capacity]]</f>
        <v>0.99413064822172448</v>
      </c>
      <c r="C2171" s="4">
        <f>Table1[[#This Row],[int_flows_capacity]]/Table1[[#This Row],[total_capacity]]</f>
        <v>5.8693517782754372E-3</v>
      </c>
      <c r="D2171">
        <v>51280821.7181817</v>
      </c>
      <c r="E2171">
        <v>2018</v>
      </c>
      <c r="F2171">
        <v>51583583.918181702</v>
      </c>
      <c r="G2171">
        <v>302762.2</v>
      </c>
    </row>
    <row r="2172" spans="1:7" x14ac:dyDescent="0.25">
      <c r="A2172" t="s">
        <v>36</v>
      </c>
      <c r="B2172" s="4">
        <f>Table1[[#This Row],[ext_flow_capacity]]/Table1[[#This Row],[total_capacity]]</f>
        <v>1</v>
      </c>
      <c r="C2172" s="4">
        <f>Table1[[#This Row],[int_flows_capacity]]/Table1[[#This Row],[total_capacity]]</f>
        <v>0</v>
      </c>
      <c r="D2172">
        <v>132207850.877482</v>
      </c>
      <c r="E2172">
        <v>2018</v>
      </c>
      <c r="F2172">
        <v>132207850.877482</v>
      </c>
      <c r="G2172">
        <v>0</v>
      </c>
    </row>
    <row r="2173" spans="1:7" x14ac:dyDescent="0.25">
      <c r="A2173" t="s">
        <v>37</v>
      </c>
      <c r="B2173" s="4">
        <f>Table1[[#This Row],[ext_flow_capacity]]/Table1[[#This Row],[total_capacity]]</f>
        <v>0.85538467927047734</v>
      </c>
      <c r="C2173" s="4">
        <f>Table1[[#This Row],[int_flows_capacity]]/Table1[[#This Row],[total_capacity]]</f>
        <v>0.14461532072952266</v>
      </c>
      <c r="D2173">
        <v>4312029.6666666605</v>
      </c>
      <c r="E2173">
        <v>2018</v>
      </c>
      <c r="F2173">
        <v>5041041.4999999935</v>
      </c>
      <c r="G2173">
        <v>729011.83333333302</v>
      </c>
    </row>
    <row r="2174" spans="1:7" x14ac:dyDescent="0.25">
      <c r="A2174" t="s">
        <v>96</v>
      </c>
      <c r="B2174" s="4">
        <f>Table1[[#This Row],[ext_flow_capacity]]/Table1[[#This Row],[total_capacity]]</f>
        <v>0.98220627381507131</v>
      </c>
      <c r="C2174" s="4">
        <f>Table1[[#This Row],[int_flows_capacity]]/Table1[[#This Row],[total_capacity]]</f>
        <v>1.7793726184928686E-2</v>
      </c>
      <c r="D2174">
        <v>133072149.734018</v>
      </c>
      <c r="E2174">
        <v>2018</v>
      </c>
      <c r="F2174">
        <v>135482895.27528784</v>
      </c>
      <c r="G2174">
        <v>2410745.5412698402</v>
      </c>
    </row>
    <row r="2175" spans="1:7" x14ac:dyDescent="0.25">
      <c r="A2175" t="s">
        <v>39</v>
      </c>
      <c r="B2175" s="4">
        <f>Table1[[#This Row],[ext_flow_capacity]]/Table1[[#This Row],[total_capacity]]</f>
        <v>1</v>
      </c>
      <c r="C2175" s="4">
        <f>Table1[[#This Row],[int_flows_capacity]]/Table1[[#This Row],[total_capacity]]</f>
        <v>0</v>
      </c>
      <c r="D2175">
        <v>92601766.752344698</v>
      </c>
      <c r="E2175">
        <v>2018</v>
      </c>
      <c r="F2175">
        <v>92601766.752344698</v>
      </c>
      <c r="G2175">
        <v>0</v>
      </c>
    </row>
    <row r="2176" spans="1:7" x14ac:dyDescent="0.25">
      <c r="A2176" t="s">
        <v>40</v>
      </c>
      <c r="B2176" s="4">
        <f>Table1[[#This Row],[ext_flow_capacity]]/Table1[[#This Row],[total_capacity]]</f>
        <v>0.99889114790737521</v>
      </c>
      <c r="C2176" s="4">
        <f>Table1[[#This Row],[int_flows_capacity]]/Table1[[#This Row],[total_capacity]]</f>
        <v>1.1088520926247991E-3</v>
      </c>
      <c r="D2176">
        <v>24873815.506565601</v>
      </c>
      <c r="E2176">
        <v>2018</v>
      </c>
      <c r="F2176">
        <v>24901427.506565601</v>
      </c>
      <c r="G2176">
        <v>27612</v>
      </c>
    </row>
    <row r="2177" spans="1:7" x14ac:dyDescent="0.25">
      <c r="A2177" t="s">
        <v>97</v>
      </c>
      <c r="B2177" s="4">
        <f>Table1[[#This Row],[ext_flow_capacity]]/Table1[[#This Row],[total_capacity]]</f>
        <v>0.90516614767385584</v>
      </c>
      <c r="C2177" s="4">
        <f>Table1[[#This Row],[int_flows_capacity]]/Table1[[#This Row],[total_capacity]]</f>
        <v>9.4833852326144191E-2</v>
      </c>
      <c r="D2177">
        <v>162810666.09033099</v>
      </c>
      <c r="E2177">
        <v>2018</v>
      </c>
      <c r="F2177">
        <v>179868266.73614618</v>
      </c>
      <c r="G2177">
        <v>17057600.645815201</v>
      </c>
    </row>
    <row r="2178" spans="1:7" x14ac:dyDescent="0.25">
      <c r="A2178" t="s">
        <v>41</v>
      </c>
      <c r="B2178" s="4">
        <f>Table1[[#This Row],[ext_flow_capacity]]/Table1[[#This Row],[total_capacity]]</f>
        <v>0.95177106878258477</v>
      </c>
      <c r="C2178" s="4">
        <f>Table1[[#This Row],[int_flows_capacity]]/Table1[[#This Row],[total_capacity]]</f>
        <v>4.8228931217415255E-2</v>
      </c>
      <c r="D2178">
        <v>390142083.54619402</v>
      </c>
      <c r="E2178">
        <v>2018</v>
      </c>
      <c r="F2178">
        <v>409911686.05831522</v>
      </c>
      <c r="G2178">
        <v>19769602.512121201</v>
      </c>
    </row>
    <row r="2179" spans="1:7" x14ac:dyDescent="0.25">
      <c r="A2179" t="s">
        <v>42</v>
      </c>
      <c r="B2179" s="4">
        <f>Table1[[#This Row],[ext_flow_capacity]]/Table1[[#This Row],[total_capacity]]</f>
        <v>0.75252917459179058</v>
      </c>
      <c r="C2179" s="4">
        <f>Table1[[#This Row],[int_flows_capacity]]/Table1[[#This Row],[total_capacity]]</f>
        <v>0.24747082540820947</v>
      </c>
      <c r="D2179">
        <v>5605931.7833333304</v>
      </c>
      <c r="E2179">
        <v>2018</v>
      </c>
      <c r="F2179">
        <v>7449454.4166666605</v>
      </c>
      <c r="G2179">
        <v>1843522.63333333</v>
      </c>
    </row>
    <row r="2180" spans="1:7" x14ac:dyDescent="0.25">
      <c r="A2180" t="s">
        <v>43</v>
      </c>
      <c r="B2180" s="4">
        <f>Table1[[#This Row],[ext_flow_capacity]]/Table1[[#This Row],[total_capacity]]</f>
        <v>0.89596801435930207</v>
      </c>
      <c r="C2180" s="4">
        <f>Table1[[#This Row],[int_flows_capacity]]/Table1[[#This Row],[total_capacity]]</f>
        <v>0.10403198564069804</v>
      </c>
      <c r="D2180">
        <v>37744919.356060497</v>
      </c>
      <c r="E2180">
        <v>2018</v>
      </c>
      <c r="F2180">
        <v>42127529.946536675</v>
      </c>
      <c r="G2180">
        <v>4382610.5904761804</v>
      </c>
    </row>
    <row r="2181" spans="1:7" x14ac:dyDescent="0.25">
      <c r="A2181" t="s">
        <v>44</v>
      </c>
      <c r="B2181" s="4">
        <f>Table1[[#This Row],[ext_flow_capacity]]/Table1[[#This Row],[total_capacity]]</f>
        <v>0.99760453279605366</v>
      </c>
      <c r="C2181" s="4">
        <f>Table1[[#This Row],[int_flows_capacity]]/Table1[[#This Row],[total_capacity]]</f>
        <v>2.3954672039463525E-3</v>
      </c>
      <c r="D2181">
        <v>254954414.789285</v>
      </c>
      <c r="E2181">
        <v>2018</v>
      </c>
      <c r="F2181">
        <v>255566616.23690405</v>
      </c>
      <c r="G2181">
        <v>612201.44761904702</v>
      </c>
    </row>
    <row r="2182" spans="1:7" x14ac:dyDescent="0.25">
      <c r="A2182" t="s">
        <v>45</v>
      </c>
      <c r="B2182" s="4">
        <f>Table1[[#This Row],[ext_flow_capacity]]/Table1[[#This Row],[total_capacity]]</f>
        <v>0.99171301631900199</v>
      </c>
      <c r="C2182" s="4">
        <f>Table1[[#This Row],[int_flows_capacity]]/Table1[[#This Row],[total_capacity]]</f>
        <v>8.2869836809980092E-3</v>
      </c>
      <c r="D2182">
        <v>101923187.267207</v>
      </c>
      <c r="E2182">
        <v>2018</v>
      </c>
      <c r="F2182">
        <v>102774881.02911176</v>
      </c>
      <c r="G2182">
        <v>851693.76190476096</v>
      </c>
    </row>
    <row r="2183" spans="1:7" x14ac:dyDescent="0.25">
      <c r="A2183" t="s">
        <v>46</v>
      </c>
      <c r="B2183" s="4">
        <f>Table1[[#This Row],[ext_flow_capacity]]/Table1[[#This Row],[total_capacity]]</f>
        <v>0.97517132885858948</v>
      </c>
      <c r="C2183" s="4">
        <f>Table1[[#This Row],[int_flows_capacity]]/Table1[[#This Row],[total_capacity]]</f>
        <v>2.4828671141410449E-2</v>
      </c>
      <c r="D2183">
        <v>72445900.404545307</v>
      </c>
      <c r="E2183">
        <v>2018</v>
      </c>
      <c r="F2183">
        <v>74290433.137878641</v>
      </c>
      <c r="G2183">
        <v>1844532.7333333299</v>
      </c>
    </row>
    <row r="2184" spans="1:7" x14ac:dyDescent="0.25">
      <c r="A2184" t="s">
        <v>147</v>
      </c>
      <c r="B2184" s="4">
        <f>Table1[[#This Row],[ext_flow_capacity]]/Table1[[#This Row],[total_capacity]]</f>
        <v>0.98948659759733426</v>
      </c>
      <c r="C2184" s="4">
        <f>Table1[[#This Row],[int_flows_capacity]]/Table1[[#This Row],[total_capacity]]</f>
        <v>1.0513402402665855E-2</v>
      </c>
      <c r="D2184">
        <v>29019248.915151499</v>
      </c>
      <c r="E2184">
        <v>2018</v>
      </c>
      <c r="F2184">
        <v>29327581.581818163</v>
      </c>
      <c r="G2184">
        <v>308332.66666666599</v>
      </c>
    </row>
    <row r="2185" spans="1:7" x14ac:dyDescent="0.25">
      <c r="A2185" t="s">
        <v>47</v>
      </c>
      <c r="B2185" s="4">
        <f>Table1[[#This Row],[ext_flow_capacity]]/Table1[[#This Row],[total_capacity]]</f>
        <v>0.97617778888346618</v>
      </c>
      <c r="C2185" s="4">
        <f>Table1[[#This Row],[int_flows_capacity]]/Table1[[#This Row],[total_capacity]]</f>
        <v>2.3822211116533692E-2</v>
      </c>
      <c r="D2185">
        <v>34972004.472618997</v>
      </c>
      <c r="E2185">
        <v>2018</v>
      </c>
      <c r="F2185">
        <v>35825445.805952333</v>
      </c>
      <c r="G2185">
        <v>853441.33333333302</v>
      </c>
    </row>
    <row r="2186" spans="1:7" x14ac:dyDescent="0.25">
      <c r="A2186" t="s">
        <v>125</v>
      </c>
      <c r="B2186" s="4">
        <f>Table1[[#This Row],[ext_flow_capacity]]/Table1[[#This Row],[total_capacity]]</f>
        <v>1</v>
      </c>
      <c r="C2186" s="4">
        <f>Table1[[#This Row],[int_flows_capacity]]/Table1[[#This Row],[total_capacity]]</f>
        <v>0</v>
      </c>
      <c r="D2186">
        <v>12337556.1380952</v>
      </c>
      <c r="E2186">
        <v>2018</v>
      </c>
      <c r="F2186">
        <v>12337556.1380952</v>
      </c>
      <c r="G2186">
        <v>0</v>
      </c>
    </row>
    <row r="2187" spans="1:7" x14ac:dyDescent="0.25">
      <c r="A2187" t="s">
        <v>48</v>
      </c>
      <c r="B2187" s="4">
        <f>Table1[[#This Row],[ext_flow_capacity]]/Table1[[#This Row],[total_capacity]]</f>
        <v>1</v>
      </c>
      <c r="C2187" s="4">
        <f>Table1[[#This Row],[int_flows_capacity]]/Table1[[#This Row],[total_capacity]]</f>
        <v>0</v>
      </c>
      <c r="D2187">
        <v>16482664.4666666</v>
      </c>
      <c r="E2187">
        <v>2018</v>
      </c>
      <c r="F2187">
        <v>16482664.4666666</v>
      </c>
      <c r="G2187">
        <v>0</v>
      </c>
    </row>
    <row r="2188" spans="1:7" x14ac:dyDescent="0.25">
      <c r="A2188" t="s">
        <v>148</v>
      </c>
      <c r="B2188" s="4">
        <f>Table1[[#This Row],[ext_flow_capacity]]/Table1[[#This Row],[total_capacity]]</f>
        <v>0.93764508009846648</v>
      </c>
      <c r="C2188" s="4">
        <f>Table1[[#This Row],[int_flows_capacity]]/Table1[[#This Row],[total_capacity]]</f>
        <v>6.2354919901533454E-2</v>
      </c>
      <c r="D2188">
        <v>36875431.683405399</v>
      </c>
      <c r="E2188">
        <v>2018</v>
      </c>
      <c r="F2188">
        <v>39327707.750072062</v>
      </c>
      <c r="G2188">
        <v>2452276.0666666599</v>
      </c>
    </row>
    <row r="2189" spans="1:7" x14ac:dyDescent="0.25">
      <c r="A2189" t="s">
        <v>49</v>
      </c>
      <c r="B2189" s="4">
        <f>Table1[[#This Row],[ext_flow_capacity]]/Table1[[#This Row],[total_capacity]]</f>
        <v>0.96574489544663777</v>
      </c>
      <c r="C2189" s="4">
        <f>Table1[[#This Row],[int_flows_capacity]]/Table1[[#This Row],[total_capacity]]</f>
        <v>3.4255104553362212E-2</v>
      </c>
      <c r="D2189">
        <v>250313954.40289599</v>
      </c>
      <c r="E2189">
        <v>2018</v>
      </c>
      <c r="F2189">
        <v>259192624.86718169</v>
      </c>
      <c r="G2189">
        <v>8878670.4642856997</v>
      </c>
    </row>
    <row r="2190" spans="1:7" x14ac:dyDescent="0.25">
      <c r="A2190" t="s">
        <v>176</v>
      </c>
      <c r="B2190" s="4">
        <f>Table1[[#This Row],[ext_flow_capacity]]/Table1[[#This Row],[total_capacity]]</f>
        <v>1</v>
      </c>
      <c r="C2190" s="4">
        <f>Table1[[#This Row],[int_flows_capacity]]/Table1[[#This Row],[total_capacity]]</f>
        <v>0</v>
      </c>
      <c r="D2190">
        <v>2127388.9999999902</v>
      </c>
      <c r="E2190">
        <v>2018</v>
      </c>
      <c r="F2190">
        <v>2127388.9999999902</v>
      </c>
      <c r="G2190">
        <v>0</v>
      </c>
    </row>
    <row r="2191" spans="1:7" x14ac:dyDescent="0.25">
      <c r="A2191" t="s">
        <v>50</v>
      </c>
      <c r="B2191" s="4">
        <f>Table1[[#This Row],[ext_flow_capacity]]/Table1[[#This Row],[total_capacity]]</f>
        <v>1</v>
      </c>
      <c r="C2191" s="4">
        <f>Table1[[#This Row],[int_flows_capacity]]/Table1[[#This Row],[total_capacity]]</f>
        <v>0</v>
      </c>
      <c r="D2191">
        <v>2059297.99999999</v>
      </c>
      <c r="E2191">
        <v>2018</v>
      </c>
      <c r="F2191">
        <v>2059297.99999999</v>
      </c>
      <c r="G2191">
        <v>0</v>
      </c>
    </row>
    <row r="2192" spans="1:7" x14ac:dyDescent="0.25">
      <c r="A2192" t="s">
        <v>51</v>
      </c>
      <c r="B2192" s="4">
        <f>Table1[[#This Row],[ext_flow_capacity]]/Table1[[#This Row],[total_capacity]]</f>
        <v>1</v>
      </c>
      <c r="C2192" s="4">
        <f>Table1[[#This Row],[int_flows_capacity]]/Table1[[#This Row],[total_capacity]]</f>
        <v>0</v>
      </c>
      <c r="D2192">
        <v>519603739.71297902</v>
      </c>
      <c r="E2192">
        <v>2018</v>
      </c>
      <c r="F2192">
        <v>519603739.71297902</v>
      </c>
      <c r="G2192">
        <v>0</v>
      </c>
    </row>
    <row r="2193" spans="1:7" x14ac:dyDescent="0.25">
      <c r="A2193" t="s">
        <v>53</v>
      </c>
      <c r="B2193" s="4">
        <f>Table1[[#This Row],[ext_flow_capacity]]/Table1[[#This Row],[total_capacity]]</f>
        <v>0.88322558247305083</v>
      </c>
      <c r="C2193" s="4">
        <f>Table1[[#This Row],[int_flows_capacity]]/Table1[[#This Row],[total_capacity]]</f>
        <v>0.11677441752694924</v>
      </c>
      <c r="D2193">
        <v>2027135.66666666</v>
      </c>
      <c r="E2193">
        <v>2018</v>
      </c>
      <c r="F2193">
        <v>2295150.5333333258</v>
      </c>
      <c r="G2193">
        <v>268014.866666666</v>
      </c>
    </row>
    <row r="2194" spans="1:7" x14ac:dyDescent="0.25">
      <c r="A2194" t="s">
        <v>54</v>
      </c>
      <c r="B2194" s="4">
        <f>Table1[[#This Row],[ext_flow_capacity]]/Table1[[#This Row],[total_capacity]]</f>
        <v>0.93613645373375176</v>
      </c>
      <c r="C2194" s="4">
        <f>Table1[[#This Row],[int_flows_capacity]]/Table1[[#This Row],[total_capacity]]</f>
        <v>6.3863546266248267E-2</v>
      </c>
      <c r="D2194">
        <v>87206649.071746707</v>
      </c>
      <c r="E2194">
        <v>2018</v>
      </c>
      <c r="F2194">
        <v>93155916.238413364</v>
      </c>
      <c r="G2194">
        <v>5949267.1666666605</v>
      </c>
    </row>
    <row r="2195" spans="1:7" x14ac:dyDescent="0.25">
      <c r="A2195" t="s">
        <v>55</v>
      </c>
      <c r="B2195" s="4">
        <f>Table1[[#This Row],[ext_flow_capacity]]/Table1[[#This Row],[total_capacity]]</f>
        <v>0.74110786797083161</v>
      </c>
      <c r="C2195" s="4">
        <f>Table1[[#This Row],[int_flows_capacity]]/Table1[[#This Row],[total_capacity]]</f>
        <v>0.25889213202916828</v>
      </c>
      <c r="D2195">
        <v>229282434.93059099</v>
      </c>
      <c r="E2195">
        <v>2018</v>
      </c>
      <c r="F2195">
        <v>309377952.7106775</v>
      </c>
      <c r="G2195">
        <v>80095517.780086502</v>
      </c>
    </row>
    <row r="2196" spans="1:7" x14ac:dyDescent="0.25">
      <c r="A2196" t="s">
        <v>56</v>
      </c>
      <c r="B2196" s="4">
        <f>Table1[[#This Row],[ext_flow_capacity]]/Table1[[#This Row],[total_capacity]]</f>
        <v>0.91095728672869947</v>
      </c>
      <c r="C2196" s="4">
        <f>Table1[[#This Row],[int_flows_capacity]]/Table1[[#This Row],[total_capacity]]</f>
        <v>8.9042713271300547E-2</v>
      </c>
      <c r="D2196">
        <v>285496294.39945799</v>
      </c>
      <c r="E2196">
        <v>2018</v>
      </c>
      <c r="F2196">
        <v>313402503.67247379</v>
      </c>
      <c r="G2196">
        <v>27906209.273015801</v>
      </c>
    </row>
    <row r="2197" spans="1:7" x14ac:dyDescent="0.25">
      <c r="A2197" t="s">
        <v>57</v>
      </c>
      <c r="B2197" s="4">
        <f>Table1[[#This Row],[ext_flow_capacity]]/Table1[[#This Row],[total_capacity]]</f>
        <v>0.99407751404850686</v>
      </c>
      <c r="C2197" s="4">
        <f>Table1[[#This Row],[int_flows_capacity]]/Table1[[#This Row],[total_capacity]]</f>
        <v>5.9224859514931194E-3</v>
      </c>
      <c r="D2197">
        <v>8009455.5297618899</v>
      </c>
      <c r="E2197">
        <v>2018</v>
      </c>
      <c r="F2197">
        <v>8057174.0297618899</v>
      </c>
      <c r="G2197">
        <v>47718.5</v>
      </c>
    </row>
    <row r="2198" spans="1:7" x14ac:dyDescent="0.25">
      <c r="A2198" t="s">
        <v>155</v>
      </c>
      <c r="B2198" s="4">
        <f>Table1[[#This Row],[ext_flow_capacity]]/Table1[[#This Row],[total_capacity]]</f>
        <v>0.96386307296370533</v>
      </c>
      <c r="C2198" s="4">
        <f>Table1[[#This Row],[int_flows_capacity]]/Table1[[#This Row],[total_capacity]]</f>
        <v>3.6136927036294675E-2</v>
      </c>
      <c r="D2198">
        <v>25547914.582323201</v>
      </c>
      <c r="E2198">
        <v>2018</v>
      </c>
      <c r="F2198">
        <v>26505750.971212089</v>
      </c>
      <c r="G2198">
        <v>957836.38888888794</v>
      </c>
    </row>
    <row r="2199" spans="1:7" x14ac:dyDescent="0.25">
      <c r="A2199" t="s">
        <v>58</v>
      </c>
      <c r="B2199" s="4">
        <f>Table1[[#This Row],[ext_flow_capacity]]/Table1[[#This Row],[total_capacity]]</f>
        <v>0.72504980754931192</v>
      </c>
      <c r="C2199" s="4">
        <f>Table1[[#This Row],[int_flows_capacity]]/Table1[[#This Row],[total_capacity]]</f>
        <v>0.27495019245068808</v>
      </c>
      <c r="D2199">
        <v>619344645.908005</v>
      </c>
      <c r="E2199">
        <v>2018</v>
      </c>
      <c r="F2199">
        <v>854209792.84362102</v>
      </c>
      <c r="G2199">
        <v>234865146.93561599</v>
      </c>
    </row>
    <row r="2200" spans="1:7" x14ac:dyDescent="0.25">
      <c r="A2200" t="s">
        <v>152</v>
      </c>
      <c r="B2200" s="4">
        <f>Table1[[#This Row],[ext_flow_capacity]]/Table1[[#This Row],[total_capacity]]</f>
        <v>0.9518621629732501</v>
      </c>
      <c r="C2200" s="4">
        <f>Table1[[#This Row],[int_flows_capacity]]/Table1[[#This Row],[total_capacity]]</f>
        <v>4.8137837026749904E-2</v>
      </c>
      <c r="D2200">
        <v>141907442.99693701</v>
      </c>
      <c r="E2200">
        <v>2018</v>
      </c>
      <c r="F2200">
        <v>149084025.52074653</v>
      </c>
      <c r="G2200">
        <v>7176582.5238095196</v>
      </c>
    </row>
    <row r="2201" spans="1:7" x14ac:dyDescent="0.25">
      <c r="A2201" t="s">
        <v>153</v>
      </c>
      <c r="B2201" s="4">
        <f>Table1[[#This Row],[ext_flow_capacity]]/Table1[[#This Row],[total_capacity]]</f>
        <v>1</v>
      </c>
      <c r="C2201" s="4">
        <f>Table1[[#This Row],[int_flows_capacity]]/Table1[[#This Row],[total_capacity]]</f>
        <v>0</v>
      </c>
      <c r="D2201">
        <v>890220.24999999895</v>
      </c>
      <c r="E2201">
        <v>2018</v>
      </c>
      <c r="F2201">
        <v>890220.24999999895</v>
      </c>
      <c r="G2201">
        <v>0</v>
      </c>
    </row>
    <row r="2202" spans="1:7" x14ac:dyDescent="0.25">
      <c r="A2202" t="s">
        <v>60</v>
      </c>
      <c r="B2202" s="4">
        <f>Table1[[#This Row],[ext_flow_capacity]]/Table1[[#This Row],[total_capacity]]</f>
        <v>0.85391304584089001</v>
      </c>
      <c r="C2202" s="4">
        <f>Table1[[#This Row],[int_flows_capacity]]/Table1[[#This Row],[total_capacity]]</f>
        <v>0.14608695415910994</v>
      </c>
      <c r="D2202">
        <v>78965871.332828194</v>
      </c>
      <c r="E2202">
        <v>2018</v>
      </c>
      <c r="F2202">
        <v>92475307.313131198</v>
      </c>
      <c r="G2202">
        <v>13509435.980303001</v>
      </c>
    </row>
    <row r="2203" spans="1:7" x14ac:dyDescent="0.25">
      <c r="A2203" t="s">
        <v>61</v>
      </c>
      <c r="B2203" s="4">
        <f>Table1[[#This Row],[ext_flow_capacity]]/Table1[[#This Row],[total_capacity]]</f>
        <v>1</v>
      </c>
      <c r="C2203" s="4">
        <f>Table1[[#This Row],[int_flows_capacity]]/Table1[[#This Row],[total_capacity]]</f>
        <v>0</v>
      </c>
      <c r="D2203">
        <v>699140</v>
      </c>
      <c r="E2203">
        <v>2018</v>
      </c>
      <c r="F2203">
        <v>699140</v>
      </c>
      <c r="G2203">
        <v>0</v>
      </c>
    </row>
    <row r="2204" spans="1:7" x14ac:dyDescent="0.25">
      <c r="A2204" t="s">
        <v>62</v>
      </c>
      <c r="B2204" s="4">
        <f>Table1[[#This Row],[ext_flow_capacity]]/Table1[[#This Row],[total_capacity]]</f>
        <v>1</v>
      </c>
      <c r="C2204" s="4">
        <f>Table1[[#This Row],[int_flows_capacity]]/Table1[[#This Row],[total_capacity]]</f>
        <v>0</v>
      </c>
      <c r="D2204">
        <v>3657767.5333333299</v>
      </c>
      <c r="E2204">
        <v>2018</v>
      </c>
      <c r="F2204">
        <v>3657767.5333333299</v>
      </c>
      <c r="G2204">
        <v>0</v>
      </c>
    </row>
    <row r="2205" spans="1:7" x14ac:dyDescent="0.25">
      <c r="A2205" t="s">
        <v>63</v>
      </c>
      <c r="B2205" s="4">
        <f>Table1[[#This Row],[ext_flow_capacity]]/Table1[[#This Row],[total_capacity]]</f>
        <v>1</v>
      </c>
      <c r="C2205" s="4">
        <f>Table1[[#This Row],[int_flows_capacity]]/Table1[[#This Row],[total_capacity]]</f>
        <v>0</v>
      </c>
      <c r="D2205">
        <v>3435769.9999999902</v>
      </c>
      <c r="E2205">
        <v>2018</v>
      </c>
      <c r="F2205">
        <v>3435769.9999999902</v>
      </c>
      <c r="G2205">
        <v>0</v>
      </c>
    </row>
    <row r="2206" spans="1:7" x14ac:dyDescent="0.25">
      <c r="A2206" t="s">
        <v>64</v>
      </c>
      <c r="B2206" s="4">
        <f>Table1[[#This Row],[ext_flow_capacity]]/Table1[[#This Row],[total_capacity]]</f>
        <v>1</v>
      </c>
      <c r="C2206" s="4">
        <f>Table1[[#This Row],[int_flows_capacity]]/Table1[[#This Row],[total_capacity]]</f>
        <v>0</v>
      </c>
      <c r="D2206">
        <v>1485525.5999999901</v>
      </c>
      <c r="E2206">
        <v>2018</v>
      </c>
      <c r="F2206">
        <v>1485525.5999999901</v>
      </c>
      <c r="G2206">
        <v>0</v>
      </c>
    </row>
    <row r="2207" spans="1:7" x14ac:dyDescent="0.25">
      <c r="A2207" t="s">
        <v>67</v>
      </c>
      <c r="B2207" s="4">
        <f>Table1[[#This Row],[ext_flow_capacity]]/Table1[[#This Row],[total_capacity]]</f>
        <v>0.99696861669949099</v>
      </c>
      <c r="C2207" s="4">
        <f>Table1[[#This Row],[int_flows_capacity]]/Table1[[#This Row],[total_capacity]]</f>
        <v>3.0313833005090598E-3</v>
      </c>
      <c r="D2207">
        <v>4583305.13333333</v>
      </c>
      <c r="E2207">
        <v>2018</v>
      </c>
      <c r="F2207">
        <v>4597241.13333333</v>
      </c>
      <c r="G2207">
        <v>13936</v>
      </c>
    </row>
    <row r="2208" spans="1:7" x14ac:dyDescent="0.25">
      <c r="A2208" t="s">
        <v>83</v>
      </c>
      <c r="B2208" s="4">
        <f>Table1[[#This Row],[ext_flow_capacity]]/Table1[[#This Row],[total_capacity]]</f>
        <v>1</v>
      </c>
      <c r="C2208" s="4">
        <f>Table1[[#This Row],[int_flows_capacity]]/Table1[[#This Row],[total_capacity]]</f>
        <v>0</v>
      </c>
      <c r="D2208">
        <v>2716290.5333333299</v>
      </c>
      <c r="E2208">
        <v>2018</v>
      </c>
      <c r="F2208">
        <v>2716290.5333333299</v>
      </c>
      <c r="G2208">
        <v>0</v>
      </c>
    </row>
    <row r="2209" spans="1:7" x14ac:dyDescent="0.25">
      <c r="A2209" t="s">
        <v>30</v>
      </c>
      <c r="B2209" s="4">
        <f>Table1[[#This Row],[ext_flow_capacity]]/Table1[[#This Row],[total_capacity]]</f>
        <v>0.98419913189013242</v>
      </c>
      <c r="C2209" s="4">
        <f>Table1[[#This Row],[int_flows_capacity]]/Table1[[#This Row],[total_capacity]]</f>
        <v>1.5800868109867638E-2</v>
      </c>
      <c r="D2209">
        <v>25633283.0616161</v>
      </c>
      <c r="E2209">
        <v>2018</v>
      </c>
      <c r="F2209">
        <v>26044813.728282765</v>
      </c>
      <c r="G2209">
        <v>411530.66666666599</v>
      </c>
    </row>
    <row r="2210" spans="1:7" x14ac:dyDescent="0.25">
      <c r="A2210" t="s">
        <v>69</v>
      </c>
      <c r="B2210" s="4">
        <f>Table1[[#This Row],[ext_flow_capacity]]/Table1[[#This Row],[total_capacity]]</f>
        <v>0.95983273814974213</v>
      </c>
      <c r="C2210" s="4">
        <f>Table1[[#This Row],[int_flows_capacity]]/Table1[[#This Row],[total_capacity]]</f>
        <v>4.0167261850257915E-2</v>
      </c>
      <c r="D2210">
        <v>2452866</v>
      </c>
      <c r="E2210">
        <v>2018</v>
      </c>
      <c r="F2210">
        <v>2555514</v>
      </c>
      <c r="G2210">
        <v>102648</v>
      </c>
    </row>
    <row r="2211" spans="1:7" x14ac:dyDescent="0.25">
      <c r="A2211" t="s">
        <v>70</v>
      </c>
      <c r="B2211" s="4">
        <f>Table1[[#This Row],[ext_flow_capacity]]/Table1[[#This Row],[total_capacity]]</f>
        <v>0.9601141236175218</v>
      </c>
      <c r="C2211" s="4">
        <f>Table1[[#This Row],[int_flows_capacity]]/Table1[[#This Row],[total_capacity]]</f>
        <v>3.9885876382478244E-2</v>
      </c>
      <c r="D2211">
        <v>2435846.3999999901</v>
      </c>
      <c r="E2211">
        <v>2018</v>
      </c>
      <c r="F2211">
        <v>2537038.3999999901</v>
      </c>
      <c r="G2211">
        <v>101192</v>
      </c>
    </row>
    <row r="2212" spans="1:7" x14ac:dyDescent="0.25">
      <c r="A2212" t="s">
        <v>129</v>
      </c>
      <c r="B2212" s="4">
        <f>Table1[[#This Row],[ext_flow_capacity]]/Table1[[#This Row],[total_capacity]]</f>
        <v>1</v>
      </c>
      <c r="C2212" s="4">
        <f>Table1[[#This Row],[int_flows_capacity]]/Table1[[#This Row],[total_capacity]]</f>
        <v>0</v>
      </c>
      <c r="D2212">
        <v>3374348.8999999901</v>
      </c>
      <c r="E2212">
        <v>2018</v>
      </c>
      <c r="F2212">
        <v>3374348.8999999901</v>
      </c>
      <c r="G2212">
        <v>0</v>
      </c>
    </row>
    <row r="2213" spans="1:7" x14ac:dyDescent="0.25">
      <c r="A2213" t="s">
        <v>86</v>
      </c>
      <c r="B2213" s="4">
        <f>Table1[[#This Row],[ext_flow_capacity]]/Table1[[#This Row],[total_capacity]]</f>
        <v>1</v>
      </c>
      <c r="C2213" s="4">
        <f>Table1[[#This Row],[int_flows_capacity]]/Table1[[#This Row],[total_capacity]]</f>
        <v>0</v>
      </c>
      <c r="D2213">
        <v>2097542.5333333299</v>
      </c>
      <c r="E2213">
        <v>2018</v>
      </c>
      <c r="F2213">
        <v>2097542.5333333299</v>
      </c>
      <c r="G2213">
        <v>0</v>
      </c>
    </row>
    <row r="2214" spans="1:7" x14ac:dyDescent="0.25">
      <c r="A2214" t="s">
        <v>72</v>
      </c>
      <c r="B2214" s="4">
        <f>Table1[[#This Row],[ext_flow_capacity]]/Table1[[#This Row],[total_capacity]]</f>
        <v>0.97495916922588011</v>
      </c>
      <c r="C2214" s="4">
        <f>Table1[[#This Row],[int_flows_capacity]]/Table1[[#This Row],[total_capacity]]</f>
        <v>2.5040830774119876E-2</v>
      </c>
      <c r="D2214">
        <v>7292514.9333333196</v>
      </c>
      <c r="E2214">
        <v>2018</v>
      </c>
      <c r="F2214">
        <v>7479815.7333333185</v>
      </c>
      <c r="G2214">
        <v>187300.799999999</v>
      </c>
    </row>
    <row r="2215" spans="1:7" x14ac:dyDescent="0.25">
      <c r="A2215" t="s">
        <v>74</v>
      </c>
      <c r="B2215" s="4">
        <f>Table1[[#This Row],[ext_flow_capacity]]/Table1[[#This Row],[total_capacity]]</f>
        <v>0.91202046967337758</v>
      </c>
      <c r="C2215" s="4">
        <f>Table1[[#This Row],[int_flows_capacity]]/Table1[[#This Row],[total_capacity]]</f>
        <v>8.797953032662241E-2</v>
      </c>
      <c r="D2215">
        <v>2604134</v>
      </c>
      <c r="E2215">
        <v>2018</v>
      </c>
      <c r="F2215">
        <v>2855346</v>
      </c>
      <c r="G2215">
        <v>251212</v>
      </c>
    </row>
    <row r="2216" spans="1:7" x14ac:dyDescent="0.25">
      <c r="A2216" t="s">
        <v>75</v>
      </c>
      <c r="B2216" s="4">
        <f>Table1[[#This Row],[ext_flow_capacity]]/Table1[[#This Row],[total_capacity]]</f>
        <v>0.94923824959481362</v>
      </c>
      <c r="C2216" s="4">
        <f>Table1[[#This Row],[int_flows_capacity]]/Table1[[#This Row],[total_capacity]]</f>
        <v>5.0761750405186386E-2</v>
      </c>
      <c r="D2216">
        <v>1522768</v>
      </c>
      <c r="E2216">
        <v>2018</v>
      </c>
      <c r="F2216">
        <v>1604200</v>
      </c>
      <c r="G2216">
        <v>81432</v>
      </c>
    </row>
    <row r="2217" spans="1:7" x14ac:dyDescent="0.25">
      <c r="A2217" t="s">
        <v>76</v>
      </c>
      <c r="B2217" s="4">
        <f>Table1[[#This Row],[ext_flow_capacity]]/Table1[[#This Row],[total_capacity]]</f>
        <v>1</v>
      </c>
      <c r="C2217" s="4">
        <f>Table1[[#This Row],[int_flows_capacity]]/Table1[[#This Row],[total_capacity]]</f>
        <v>0</v>
      </c>
      <c r="D2217">
        <v>1429792</v>
      </c>
      <c r="E2217">
        <v>2018</v>
      </c>
      <c r="F2217">
        <v>1429792</v>
      </c>
      <c r="G2217">
        <v>0</v>
      </c>
    </row>
    <row r="2218" spans="1:7" x14ac:dyDescent="0.25">
      <c r="A2218" t="s">
        <v>79</v>
      </c>
      <c r="B2218" s="4">
        <f>Table1[[#This Row],[ext_flow_capacity]]/Table1[[#This Row],[total_capacity]]</f>
        <v>0.94566861847076267</v>
      </c>
      <c r="C2218" s="4">
        <f>Table1[[#This Row],[int_flows_capacity]]/Table1[[#This Row],[total_capacity]]</f>
        <v>5.4331381529237339E-2</v>
      </c>
      <c r="D2218">
        <v>119955108.35638499</v>
      </c>
      <c r="E2218">
        <v>2018</v>
      </c>
      <c r="F2218">
        <v>126846874.2786072</v>
      </c>
      <c r="G2218">
        <v>6891765.9222222101</v>
      </c>
    </row>
    <row r="2219" spans="1:7" x14ac:dyDescent="0.25">
      <c r="A2219" t="s">
        <v>65</v>
      </c>
      <c r="B2219" s="4">
        <f>Table1[[#This Row],[ext_flow_capacity]]/Table1[[#This Row],[total_capacity]]</f>
        <v>0.97546837017835009</v>
      </c>
      <c r="C2219" s="4">
        <f>Table1[[#This Row],[int_flows_capacity]]/Table1[[#This Row],[total_capacity]]</f>
        <v>2.4531629821649904E-2</v>
      </c>
      <c r="D2219">
        <v>53009520.624386601</v>
      </c>
      <c r="E2219">
        <v>2018</v>
      </c>
      <c r="F2219">
        <v>54342634.005338982</v>
      </c>
      <c r="G2219">
        <v>1333113.3809523799</v>
      </c>
    </row>
    <row r="2220" spans="1:7" x14ac:dyDescent="0.25">
      <c r="A2220" t="s">
        <v>66</v>
      </c>
      <c r="B2220" s="4">
        <f>Table1[[#This Row],[ext_flow_capacity]]/Table1[[#This Row],[total_capacity]]</f>
        <v>1</v>
      </c>
      <c r="C2220" s="4">
        <f>Table1[[#This Row],[int_flows_capacity]]/Table1[[#This Row],[total_capacity]]</f>
        <v>0</v>
      </c>
      <c r="D2220">
        <v>2226567.1999999899</v>
      </c>
      <c r="E2220">
        <v>2018</v>
      </c>
      <c r="F2220">
        <v>2226567.1999999899</v>
      </c>
      <c r="G2220">
        <v>0</v>
      </c>
    </row>
    <row r="2221" spans="1:7" x14ac:dyDescent="0.25">
      <c r="A2221" t="s">
        <v>180</v>
      </c>
      <c r="B2221" s="4">
        <f>Table1[[#This Row],[ext_flow_capacity]]/Table1[[#This Row],[total_capacity]]</f>
        <v>1</v>
      </c>
      <c r="C2221" s="4">
        <f>Table1[[#This Row],[int_flows_capacity]]/Table1[[#This Row],[total_capacity]]</f>
        <v>0</v>
      </c>
      <c r="D2221">
        <v>923832</v>
      </c>
      <c r="E2221">
        <v>2018</v>
      </c>
      <c r="F2221">
        <v>923832</v>
      </c>
      <c r="G2221">
        <v>0</v>
      </c>
    </row>
    <row r="2222" spans="1:7" x14ac:dyDescent="0.25">
      <c r="A2222" t="s">
        <v>73</v>
      </c>
      <c r="B2222" s="4">
        <f>Table1[[#This Row],[ext_flow_capacity]]/Table1[[#This Row],[total_capacity]]</f>
        <v>1</v>
      </c>
      <c r="C2222" s="4">
        <f>Table1[[#This Row],[int_flows_capacity]]/Table1[[#This Row],[total_capacity]]</f>
        <v>0</v>
      </c>
      <c r="D2222">
        <v>2009477.5999999901</v>
      </c>
      <c r="E2222">
        <v>2018</v>
      </c>
      <c r="F2222">
        <v>2009477.5999999901</v>
      </c>
      <c r="G2222">
        <v>0</v>
      </c>
    </row>
    <row r="2223" spans="1:7" x14ac:dyDescent="0.25">
      <c r="A2223" t="s">
        <v>87</v>
      </c>
      <c r="B2223" s="4">
        <f>Table1[[#This Row],[ext_flow_capacity]]/Table1[[#This Row],[total_capacity]]</f>
        <v>0.77710640599088032</v>
      </c>
      <c r="C2223" s="4">
        <f>Table1[[#This Row],[int_flows_capacity]]/Table1[[#This Row],[total_capacity]]</f>
        <v>0.22289359400911968</v>
      </c>
      <c r="D2223">
        <v>5314295.7</v>
      </c>
      <c r="E2223">
        <v>2018</v>
      </c>
      <c r="F2223">
        <v>6838568.8999999901</v>
      </c>
      <c r="G2223">
        <v>1524273.1999999899</v>
      </c>
    </row>
    <row r="2224" spans="1:7" x14ac:dyDescent="0.25">
      <c r="A2224" t="s">
        <v>78</v>
      </c>
      <c r="B2224" s="4">
        <f>Table1[[#This Row],[ext_flow_capacity]]/Table1[[#This Row],[total_capacity]]</f>
        <v>1</v>
      </c>
      <c r="C2224" s="4">
        <f>Table1[[#This Row],[int_flows_capacity]]/Table1[[#This Row],[total_capacity]]</f>
        <v>0</v>
      </c>
      <c r="D2224">
        <v>542765.5</v>
      </c>
      <c r="E2224">
        <v>2018</v>
      </c>
      <c r="F2224">
        <v>542765.5</v>
      </c>
      <c r="G2224">
        <v>0</v>
      </c>
    </row>
    <row r="2225" spans="1:7" x14ac:dyDescent="0.25">
      <c r="A2225" t="s">
        <v>136</v>
      </c>
      <c r="B2225" s="4">
        <f>Table1[[#This Row],[ext_flow_capacity]]/Table1[[#This Row],[total_capacity]]</f>
        <v>0.83072499607399053</v>
      </c>
      <c r="C2225" s="4">
        <f>Table1[[#This Row],[int_flows_capacity]]/Table1[[#This Row],[total_capacity]]</f>
        <v>0.16927500392600944</v>
      </c>
      <c r="D2225">
        <v>6946406.6833333196</v>
      </c>
      <c r="E2225">
        <v>2018</v>
      </c>
      <c r="F2225">
        <v>8361860.6833333094</v>
      </c>
      <c r="G2225">
        <v>1415453.99999999</v>
      </c>
    </row>
    <row r="2226" spans="1:7" x14ac:dyDescent="0.25">
      <c r="A2226" t="s">
        <v>24</v>
      </c>
      <c r="B2226" s="4">
        <f>Table1[[#This Row],[ext_flow_capacity]]/Table1[[#This Row],[total_capacity]]</f>
        <v>0.97931336642784061</v>
      </c>
      <c r="C2226" s="4">
        <f>Table1[[#This Row],[int_flows_capacity]]/Table1[[#This Row],[total_capacity]]</f>
        <v>2.0686633572159354E-2</v>
      </c>
      <c r="D2226">
        <v>17110664.362744998</v>
      </c>
      <c r="E2226">
        <v>2018</v>
      </c>
      <c r="F2226">
        <v>17472103.362744998</v>
      </c>
      <c r="G2226">
        <v>361438.99999999901</v>
      </c>
    </row>
    <row r="2227" spans="1:7" x14ac:dyDescent="0.25">
      <c r="A2227" t="s">
        <v>177</v>
      </c>
      <c r="B2227" s="4">
        <f>Table1[[#This Row],[ext_flow_capacity]]/Table1[[#This Row],[total_capacity]]</f>
        <v>1</v>
      </c>
      <c r="C2227" s="4">
        <f>Table1[[#This Row],[int_flows_capacity]]/Table1[[#This Row],[total_capacity]]</f>
        <v>0</v>
      </c>
      <c r="D2227">
        <v>530584.166666665</v>
      </c>
      <c r="E2227">
        <v>2018</v>
      </c>
      <c r="F2227">
        <v>530584.166666665</v>
      </c>
      <c r="G2227">
        <v>0</v>
      </c>
    </row>
    <row r="2228" spans="1:7" x14ac:dyDescent="0.25">
      <c r="A2228" t="s">
        <v>52</v>
      </c>
      <c r="B2228" s="4">
        <f>Table1[[#This Row],[ext_flow_capacity]]/Table1[[#This Row],[total_capacity]]</f>
        <v>1</v>
      </c>
      <c r="C2228" s="4">
        <f>Table1[[#This Row],[int_flows_capacity]]/Table1[[#This Row],[total_capacity]]</f>
        <v>0</v>
      </c>
      <c r="D2228">
        <v>20030327.8960784</v>
      </c>
      <c r="E2228">
        <v>2018</v>
      </c>
      <c r="F2228">
        <v>20030327.8960784</v>
      </c>
      <c r="G2228">
        <v>0</v>
      </c>
    </row>
    <row r="2229" spans="1:7" x14ac:dyDescent="0.25">
      <c r="A2229" t="s">
        <v>151</v>
      </c>
      <c r="B2229" s="4">
        <f>Table1[[#This Row],[ext_flow_capacity]]/Table1[[#This Row],[total_capacity]]</f>
        <v>0.85772854851643909</v>
      </c>
      <c r="C2229" s="4">
        <f>Table1[[#This Row],[int_flows_capacity]]/Table1[[#This Row],[total_capacity]]</f>
        <v>0.14227145148356093</v>
      </c>
      <c r="D2229">
        <v>2067869.16666666</v>
      </c>
      <c r="E2229">
        <v>2018</v>
      </c>
      <c r="F2229">
        <v>2410866.66666666</v>
      </c>
      <c r="G2229">
        <v>342997.5</v>
      </c>
    </row>
    <row r="2230" spans="1:7" x14ac:dyDescent="0.25">
      <c r="A2230" t="s">
        <v>127</v>
      </c>
      <c r="B2230" s="4">
        <f>Table1[[#This Row],[ext_flow_capacity]]/Table1[[#This Row],[total_capacity]]</f>
        <v>1</v>
      </c>
      <c r="C2230" s="4">
        <f>Table1[[#This Row],[int_flows_capacity]]/Table1[[#This Row],[total_capacity]]</f>
        <v>0</v>
      </c>
      <c r="D2230">
        <v>2279887.79999999</v>
      </c>
      <c r="E2230">
        <v>2018</v>
      </c>
      <c r="F2230">
        <v>2279887.79999999</v>
      </c>
      <c r="G2230">
        <v>0</v>
      </c>
    </row>
    <row r="2231" spans="1:7" x14ac:dyDescent="0.25">
      <c r="A2231" t="s">
        <v>9</v>
      </c>
      <c r="B2231" s="4">
        <f>Table1[[#This Row],[ext_flow_capacity]]/Table1[[#This Row],[total_capacity]]</f>
        <v>0.59223042063877829</v>
      </c>
      <c r="C2231" s="4">
        <f>Table1[[#This Row],[int_flows_capacity]]/Table1[[#This Row],[total_capacity]]</f>
        <v>0.40776957936122166</v>
      </c>
      <c r="D2231">
        <v>231938349.412662</v>
      </c>
      <c r="E2231">
        <v>2018</v>
      </c>
      <c r="F2231">
        <v>391635318.50068402</v>
      </c>
      <c r="G2231">
        <v>159696969.08802199</v>
      </c>
    </row>
    <row r="2232" spans="1:7" x14ac:dyDescent="0.25">
      <c r="A2232" t="s">
        <v>128</v>
      </c>
      <c r="B2232" s="4">
        <f>Table1[[#This Row],[ext_flow_capacity]]/Table1[[#This Row],[total_capacity]]</f>
        <v>1</v>
      </c>
      <c r="C2232" s="4">
        <f>Table1[[#This Row],[int_flows_capacity]]/Table1[[#This Row],[total_capacity]]</f>
        <v>0</v>
      </c>
      <c r="D2232">
        <v>15028809.042857099</v>
      </c>
      <c r="E2232">
        <v>2018</v>
      </c>
      <c r="F2232">
        <v>15028809.042857099</v>
      </c>
      <c r="G2232">
        <v>0</v>
      </c>
    </row>
    <row r="2233" spans="1:7" x14ac:dyDescent="0.25">
      <c r="A2233" t="s">
        <v>80</v>
      </c>
      <c r="B2233" s="4">
        <f>Table1[[#This Row],[ext_flow_capacity]]/Table1[[#This Row],[total_capacity]]</f>
        <v>1</v>
      </c>
      <c r="C2233" s="4">
        <f>Table1[[#This Row],[int_flows_capacity]]/Table1[[#This Row],[total_capacity]]</f>
        <v>0</v>
      </c>
      <c r="D2233">
        <v>2223727.79999999</v>
      </c>
      <c r="E2233">
        <v>2018</v>
      </c>
      <c r="F2233">
        <v>2223727.79999999</v>
      </c>
      <c r="G2233">
        <v>0</v>
      </c>
    </row>
    <row r="2234" spans="1:7" x14ac:dyDescent="0.25">
      <c r="A2234" t="s">
        <v>81</v>
      </c>
      <c r="B2234" s="4">
        <f>Table1[[#This Row],[ext_flow_capacity]]/Table1[[#This Row],[total_capacity]]</f>
        <v>1</v>
      </c>
      <c r="C2234" s="4">
        <f>Table1[[#This Row],[int_flows_capacity]]/Table1[[#This Row],[total_capacity]]</f>
        <v>0</v>
      </c>
      <c r="D2234">
        <v>1339381.33333333</v>
      </c>
      <c r="E2234">
        <v>2018</v>
      </c>
      <c r="F2234">
        <v>1339381.33333333</v>
      </c>
      <c r="G2234">
        <v>0</v>
      </c>
    </row>
    <row r="2235" spans="1:7" x14ac:dyDescent="0.25">
      <c r="A2235" t="s">
        <v>82</v>
      </c>
      <c r="B2235" s="4">
        <f>Table1[[#This Row],[ext_flow_capacity]]/Table1[[#This Row],[total_capacity]]</f>
        <v>1</v>
      </c>
      <c r="C2235" s="4">
        <f>Table1[[#This Row],[int_flows_capacity]]/Table1[[#This Row],[total_capacity]]</f>
        <v>0</v>
      </c>
      <c r="D2235">
        <v>21366293.505050398</v>
      </c>
      <c r="E2235">
        <v>2018</v>
      </c>
      <c r="F2235">
        <v>21366293.505050398</v>
      </c>
      <c r="G2235">
        <v>0</v>
      </c>
    </row>
    <row r="2236" spans="1:7" x14ac:dyDescent="0.25">
      <c r="A2236" t="s">
        <v>84</v>
      </c>
      <c r="B2236" s="4">
        <f>Table1[[#This Row],[ext_flow_capacity]]/Table1[[#This Row],[total_capacity]]</f>
        <v>0.98815423125815238</v>
      </c>
      <c r="C2236" s="4">
        <f>Table1[[#This Row],[int_flows_capacity]]/Table1[[#This Row],[total_capacity]]</f>
        <v>1.1845768741847579E-2</v>
      </c>
      <c r="D2236">
        <v>7894710.6333333198</v>
      </c>
      <c r="E2236">
        <v>2018</v>
      </c>
      <c r="F2236">
        <v>7989350.6333333198</v>
      </c>
      <c r="G2236">
        <v>94640</v>
      </c>
    </row>
    <row r="2237" spans="1:7" x14ac:dyDescent="0.25">
      <c r="A2237" t="s">
        <v>71</v>
      </c>
      <c r="B2237" s="4">
        <f>Table1[[#This Row],[ext_flow_capacity]]/Table1[[#This Row],[total_capacity]]</f>
        <v>1</v>
      </c>
      <c r="C2237" s="4">
        <f>Table1[[#This Row],[int_flows_capacity]]/Table1[[#This Row],[total_capacity]]</f>
        <v>0</v>
      </c>
      <c r="D2237">
        <v>3908079.9333333201</v>
      </c>
      <c r="E2237">
        <v>2018</v>
      </c>
      <c r="F2237">
        <v>3908079.9333333201</v>
      </c>
      <c r="G2237">
        <v>0</v>
      </c>
    </row>
    <row r="2238" spans="1:7" x14ac:dyDescent="0.25">
      <c r="A2238" t="s">
        <v>5</v>
      </c>
      <c r="B2238" s="4">
        <f>Table1[[#This Row],[ext_flow_capacity]]/Table1[[#This Row],[total_capacity]]</f>
        <v>0.95106398842910089</v>
      </c>
      <c r="C2238" s="4">
        <f>Table1[[#This Row],[int_flows_capacity]]/Table1[[#This Row],[total_capacity]]</f>
        <v>4.8936011570899066E-2</v>
      </c>
      <c r="D2238">
        <v>11991017.0690476</v>
      </c>
      <c r="E2238">
        <v>2018</v>
      </c>
      <c r="F2238">
        <v>12608002.421428552</v>
      </c>
      <c r="G2238">
        <v>616985.35238095105</v>
      </c>
    </row>
    <row r="2239" spans="1:7" x14ac:dyDescent="0.25">
      <c r="A2239" t="s">
        <v>89</v>
      </c>
      <c r="B2239" s="4">
        <f>Table1[[#This Row],[ext_flow_capacity]]/Table1[[#This Row],[total_capacity]]</f>
        <v>0.83386526721645127</v>
      </c>
      <c r="C2239" s="4">
        <f>Table1[[#This Row],[int_flows_capacity]]/Table1[[#This Row],[total_capacity]]</f>
        <v>0.16613473278354865</v>
      </c>
      <c r="D2239">
        <v>570958.66666666605</v>
      </c>
      <c r="E2239">
        <v>2018</v>
      </c>
      <c r="F2239">
        <v>684713.33333333209</v>
      </c>
      <c r="G2239">
        <v>113754.666666666</v>
      </c>
    </row>
    <row r="2240" spans="1:7" x14ac:dyDescent="0.25">
      <c r="A2240" t="s">
        <v>12</v>
      </c>
      <c r="B2240" s="4">
        <f>Table1[[#This Row],[ext_flow_capacity]]/Table1[[#This Row],[total_capacity]]</f>
        <v>0.95955321436868313</v>
      </c>
      <c r="C2240" s="4">
        <f>Table1[[#This Row],[int_flows_capacity]]/Table1[[#This Row],[total_capacity]]</f>
        <v>4.0446785631316894E-2</v>
      </c>
      <c r="D2240">
        <v>21743519.432395302</v>
      </c>
      <c r="E2240">
        <v>2018</v>
      </c>
      <c r="F2240">
        <v>22660045.432395294</v>
      </c>
      <c r="G2240">
        <v>916525.99999999395</v>
      </c>
    </row>
    <row r="2241" spans="1:7" x14ac:dyDescent="0.25">
      <c r="A2241" t="s">
        <v>90</v>
      </c>
      <c r="B2241" s="4">
        <f>Table1[[#This Row],[ext_flow_capacity]]/Table1[[#This Row],[total_capacity]]</f>
        <v>0.95279587344917249</v>
      </c>
      <c r="C2241" s="4">
        <f>Table1[[#This Row],[int_flows_capacity]]/Table1[[#This Row],[total_capacity]]</f>
        <v>4.7204126550827508E-2</v>
      </c>
      <c r="D2241">
        <v>14091279.8738095</v>
      </c>
      <c r="E2241">
        <v>2018</v>
      </c>
      <c r="F2241">
        <v>14789400.611904737</v>
      </c>
      <c r="G2241">
        <v>698120.73809523694</v>
      </c>
    </row>
    <row r="2242" spans="1:7" x14ac:dyDescent="0.25">
      <c r="A2242" t="s">
        <v>91</v>
      </c>
      <c r="B2242" s="4">
        <f>Table1[[#This Row],[ext_flow_capacity]]/Table1[[#This Row],[total_capacity]]</f>
        <v>0.7432518677741935</v>
      </c>
      <c r="C2242" s="4">
        <f>Table1[[#This Row],[int_flows_capacity]]/Table1[[#This Row],[total_capacity]]</f>
        <v>0.25674813222580656</v>
      </c>
      <c r="D2242">
        <v>1270555.25</v>
      </c>
      <c r="E2242">
        <v>2018</v>
      </c>
      <c r="F2242">
        <v>1709454.5</v>
      </c>
      <c r="G2242">
        <v>438899.25</v>
      </c>
    </row>
    <row r="2243" spans="1:7" x14ac:dyDescent="0.25">
      <c r="A2243" t="s">
        <v>92</v>
      </c>
      <c r="B2243" s="4">
        <f>Table1[[#This Row],[ext_flow_capacity]]/Table1[[#This Row],[total_capacity]]</f>
        <v>0.94521832633452296</v>
      </c>
      <c r="C2243" s="4">
        <f>Table1[[#This Row],[int_flows_capacity]]/Table1[[#This Row],[total_capacity]]</f>
        <v>5.4781673665477017E-2</v>
      </c>
      <c r="D2243">
        <v>5280071.3142857105</v>
      </c>
      <c r="E2243">
        <v>2018</v>
      </c>
      <c r="F2243">
        <v>5586086.4809523765</v>
      </c>
      <c r="G2243">
        <v>306015.16666666599</v>
      </c>
    </row>
    <row r="2244" spans="1:7" x14ac:dyDescent="0.25">
      <c r="A2244" t="s">
        <v>94</v>
      </c>
      <c r="B2244" s="4">
        <f>Table1[[#This Row],[ext_flow_capacity]]/Table1[[#This Row],[total_capacity]]</f>
        <v>0.93406910482969852</v>
      </c>
      <c r="C2244" s="4">
        <f>Table1[[#This Row],[int_flows_capacity]]/Table1[[#This Row],[total_capacity]]</f>
        <v>6.5930895170301457E-2</v>
      </c>
      <c r="D2244">
        <v>4533526.5999999903</v>
      </c>
      <c r="E2244">
        <v>2018</v>
      </c>
      <c r="F2244">
        <v>4853523.7666666564</v>
      </c>
      <c r="G2244">
        <v>319997.16666666599</v>
      </c>
    </row>
    <row r="2245" spans="1:7" x14ac:dyDescent="0.25">
      <c r="A2245" t="s">
        <v>38</v>
      </c>
      <c r="B2245" s="4">
        <f>Table1[[#This Row],[ext_flow_capacity]]/Table1[[#This Row],[total_capacity]]</f>
        <v>0.90416220903483402</v>
      </c>
      <c r="C2245" s="4">
        <f>Table1[[#This Row],[int_flows_capacity]]/Table1[[#This Row],[total_capacity]]</f>
        <v>9.5837790965165953E-2</v>
      </c>
      <c r="D2245">
        <v>2374266.6969696898</v>
      </c>
      <c r="E2245">
        <v>2018</v>
      </c>
      <c r="F2245">
        <v>2625930.0303030228</v>
      </c>
      <c r="G2245">
        <v>251663.33333333299</v>
      </c>
    </row>
    <row r="2246" spans="1:7" x14ac:dyDescent="0.25">
      <c r="A2246" t="s">
        <v>98</v>
      </c>
      <c r="B2246" s="4">
        <f>Table1[[#This Row],[ext_flow_capacity]]/Table1[[#This Row],[total_capacity]]</f>
        <v>0.99340459285811156</v>
      </c>
      <c r="C2246" s="4">
        <f>Table1[[#This Row],[int_flows_capacity]]/Table1[[#This Row],[total_capacity]]</f>
        <v>6.5954071418884794E-3</v>
      </c>
      <c r="D2246">
        <v>8834805.5768398009</v>
      </c>
      <c r="E2246">
        <v>2018</v>
      </c>
      <c r="F2246">
        <v>8893461.5768398009</v>
      </c>
      <c r="G2246">
        <v>58656</v>
      </c>
    </row>
    <row r="2247" spans="1:7" x14ac:dyDescent="0.25">
      <c r="A2247" t="s">
        <v>146</v>
      </c>
      <c r="B2247" s="4">
        <f>Table1[[#This Row],[ext_flow_capacity]]/Table1[[#This Row],[total_capacity]]</f>
        <v>0.28010766263638137</v>
      </c>
      <c r="C2247" s="4">
        <f>Table1[[#This Row],[int_flows_capacity]]/Table1[[#This Row],[total_capacity]]</f>
        <v>0.71989233736361868</v>
      </c>
      <c r="D2247">
        <v>4160509</v>
      </c>
      <c r="E2247">
        <v>2018</v>
      </c>
      <c r="F2247">
        <v>14853249.5</v>
      </c>
      <c r="G2247">
        <v>10692740.5</v>
      </c>
    </row>
    <row r="2248" spans="1:7" x14ac:dyDescent="0.25">
      <c r="A2248" t="s">
        <v>85</v>
      </c>
      <c r="B2248" s="4">
        <f>Table1[[#This Row],[ext_flow_capacity]]/Table1[[#This Row],[total_capacity]]</f>
        <v>0.93315487230255056</v>
      </c>
      <c r="C2248" s="4">
        <f>Table1[[#This Row],[int_flows_capacity]]/Table1[[#This Row],[total_capacity]]</f>
        <v>6.6845127697449436E-2</v>
      </c>
      <c r="D2248">
        <v>77406268.155339003</v>
      </c>
      <c r="E2248">
        <v>2018</v>
      </c>
      <c r="F2248">
        <v>82951148.252958044</v>
      </c>
      <c r="G2248">
        <v>5544880.0976190399</v>
      </c>
    </row>
    <row r="2249" spans="1:7" x14ac:dyDescent="0.25">
      <c r="A2249" t="s">
        <v>100</v>
      </c>
      <c r="B2249" s="4">
        <f>Table1[[#This Row],[ext_flow_capacity]]/Table1[[#This Row],[total_capacity]]</f>
        <v>1</v>
      </c>
      <c r="C2249" s="4">
        <f>Table1[[#This Row],[int_flows_capacity]]/Table1[[#This Row],[total_capacity]]</f>
        <v>0</v>
      </c>
      <c r="D2249">
        <v>12857179.127922</v>
      </c>
      <c r="E2249">
        <v>2018</v>
      </c>
      <c r="F2249">
        <v>12857179.127922</v>
      </c>
      <c r="G2249">
        <v>0</v>
      </c>
    </row>
    <row r="2250" spans="1:7" x14ac:dyDescent="0.25">
      <c r="A2250" t="s">
        <v>101</v>
      </c>
      <c r="B2250" s="4">
        <f>Table1[[#This Row],[ext_flow_capacity]]/Table1[[#This Row],[total_capacity]]</f>
        <v>1</v>
      </c>
      <c r="C2250" s="4">
        <f>Table1[[#This Row],[int_flows_capacity]]/Table1[[#This Row],[total_capacity]]</f>
        <v>0</v>
      </c>
      <c r="D2250">
        <v>259915</v>
      </c>
      <c r="E2250">
        <v>2018</v>
      </c>
      <c r="F2250">
        <v>259915</v>
      </c>
      <c r="G2250">
        <v>0</v>
      </c>
    </row>
    <row r="2251" spans="1:7" x14ac:dyDescent="0.25">
      <c r="A2251" t="s">
        <v>102</v>
      </c>
      <c r="B2251" s="4">
        <f>Table1[[#This Row],[ext_flow_capacity]]/Table1[[#This Row],[total_capacity]]</f>
        <v>1</v>
      </c>
      <c r="C2251" s="4">
        <f>Table1[[#This Row],[int_flows_capacity]]/Table1[[#This Row],[total_capacity]]</f>
        <v>0</v>
      </c>
      <c r="D2251">
        <v>28212939.778427001</v>
      </c>
      <c r="E2251">
        <v>2018</v>
      </c>
      <c r="F2251">
        <v>28212939.778427001</v>
      </c>
      <c r="G2251">
        <v>0</v>
      </c>
    </row>
    <row r="2252" spans="1:7" x14ac:dyDescent="0.25">
      <c r="A2252" t="s">
        <v>6</v>
      </c>
      <c r="B2252" s="4">
        <f>Table1[[#This Row],[ext_flow_capacity]]/Table1[[#This Row],[total_capacity]]</f>
        <v>0.95943936513367456</v>
      </c>
      <c r="C2252" s="4">
        <f>Table1[[#This Row],[int_flows_capacity]]/Table1[[#This Row],[total_capacity]]</f>
        <v>4.0560634866325454E-2</v>
      </c>
      <c r="D2252">
        <v>57150965.969516501</v>
      </c>
      <c r="E2252">
        <v>2018</v>
      </c>
      <c r="F2252">
        <v>59567043.052849829</v>
      </c>
      <c r="G2252">
        <v>2416077.0833333302</v>
      </c>
    </row>
    <row r="2253" spans="1:7" x14ac:dyDescent="0.25">
      <c r="A2253" t="s">
        <v>103</v>
      </c>
      <c r="B2253" s="4">
        <f>Table1[[#This Row],[ext_flow_capacity]]/Table1[[#This Row],[total_capacity]]</f>
        <v>0.82439087355697516</v>
      </c>
      <c r="C2253" s="4">
        <f>Table1[[#This Row],[int_flows_capacity]]/Table1[[#This Row],[total_capacity]]</f>
        <v>0.17560912644302495</v>
      </c>
      <c r="D2253">
        <v>137578786.07070601</v>
      </c>
      <c r="E2253">
        <v>2018</v>
      </c>
      <c r="F2253">
        <v>166885382.2666654</v>
      </c>
      <c r="G2253">
        <v>29306596.1959594</v>
      </c>
    </row>
    <row r="2254" spans="1:7" x14ac:dyDescent="0.25">
      <c r="A2254" t="s">
        <v>104</v>
      </c>
      <c r="B2254" s="4">
        <f>Table1[[#This Row],[ext_flow_capacity]]/Table1[[#This Row],[total_capacity]]</f>
        <v>0.97635515254162097</v>
      </c>
      <c r="C2254" s="4">
        <f>Table1[[#This Row],[int_flows_capacity]]/Table1[[#This Row],[total_capacity]]</f>
        <v>2.3644847458378995E-2</v>
      </c>
      <c r="D2254">
        <v>24222039.013383798</v>
      </c>
      <c r="E2254">
        <v>2018</v>
      </c>
      <c r="F2254">
        <v>24808635.413383797</v>
      </c>
      <c r="G2254">
        <v>586596.39999999898</v>
      </c>
    </row>
    <row r="2255" spans="1:7" x14ac:dyDescent="0.25">
      <c r="A2255" t="s">
        <v>93</v>
      </c>
      <c r="B2255" s="4">
        <f>Table1[[#This Row],[ext_flow_capacity]]/Table1[[#This Row],[total_capacity]]</f>
        <v>1</v>
      </c>
      <c r="C2255" s="4">
        <f>Table1[[#This Row],[int_flows_capacity]]/Table1[[#This Row],[total_capacity]]</f>
        <v>0</v>
      </c>
      <c r="D2255">
        <v>1344841.75</v>
      </c>
      <c r="E2255">
        <v>2018</v>
      </c>
      <c r="F2255">
        <v>1344841.75</v>
      </c>
      <c r="G2255">
        <v>0</v>
      </c>
    </row>
    <row r="2256" spans="1:7" x14ac:dyDescent="0.25">
      <c r="A2256" t="s">
        <v>105</v>
      </c>
      <c r="B2256" s="4">
        <f>Table1[[#This Row],[ext_flow_capacity]]/Table1[[#This Row],[total_capacity]]</f>
        <v>1</v>
      </c>
      <c r="C2256" s="4">
        <f>Table1[[#This Row],[int_flows_capacity]]/Table1[[#This Row],[total_capacity]]</f>
        <v>0</v>
      </c>
      <c r="D2256">
        <v>3259623.0595237999</v>
      </c>
      <c r="E2256">
        <v>2018</v>
      </c>
      <c r="F2256">
        <v>3259623.0595237999</v>
      </c>
      <c r="G2256">
        <v>0</v>
      </c>
    </row>
    <row r="2257" spans="1:7" x14ac:dyDescent="0.25">
      <c r="A2257" t="s">
        <v>123</v>
      </c>
      <c r="B2257" s="4">
        <f>Table1[[#This Row],[ext_flow_capacity]]/Table1[[#This Row],[total_capacity]]</f>
        <v>0.95401029673957005</v>
      </c>
      <c r="C2257" s="4">
        <f>Table1[[#This Row],[int_flows_capacity]]/Table1[[#This Row],[total_capacity]]</f>
        <v>4.5989703260429997E-2</v>
      </c>
      <c r="D2257">
        <v>154905274.02323201</v>
      </c>
      <c r="E2257">
        <v>2018</v>
      </c>
      <c r="F2257">
        <v>162372748.54646432</v>
      </c>
      <c r="G2257">
        <v>7467474.5232323101</v>
      </c>
    </row>
    <row r="2258" spans="1:7" x14ac:dyDescent="0.25">
      <c r="A2258" t="s">
        <v>106</v>
      </c>
      <c r="B2258" s="4">
        <f>Table1[[#This Row],[ext_flow_capacity]]/Table1[[#This Row],[total_capacity]]</f>
        <v>0.99179925335364549</v>
      </c>
      <c r="C2258" s="4">
        <f>Table1[[#This Row],[int_flows_capacity]]/Table1[[#This Row],[total_capacity]]</f>
        <v>8.200746646354496E-3</v>
      </c>
      <c r="D2258">
        <v>66442290.735606</v>
      </c>
      <c r="E2258">
        <v>2018</v>
      </c>
      <c r="F2258">
        <v>66991672.468939334</v>
      </c>
      <c r="G2258">
        <v>549381.73333333305</v>
      </c>
    </row>
    <row r="2259" spans="1:7" x14ac:dyDescent="0.25">
      <c r="A2259" t="s">
        <v>181</v>
      </c>
      <c r="B2259" s="4">
        <f>Table1[[#This Row],[ext_flow_capacity]]/Table1[[#This Row],[total_capacity]]</f>
        <v>1</v>
      </c>
      <c r="C2259" s="4">
        <f>Table1[[#This Row],[int_flows_capacity]]/Table1[[#This Row],[total_capacity]]</f>
        <v>0</v>
      </c>
      <c r="D2259">
        <v>41496</v>
      </c>
      <c r="E2259">
        <v>2018</v>
      </c>
      <c r="F2259">
        <v>41496</v>
      </c>
      <c r="G2259">
        <v>0</v>
      </c>
    </row>
    <row r="2260" spans="1:7" x14ac:dyDescent="0.25">
      <c r="A2260" t="s">
        <v>99</v>
      </c>
      <c r="B2260" s="4">
        <f>Table1[[#This Row],[ext_flow_capacity]]/Table1[[#This Row],[total_capacity]]</f>
        <v>1</v>
      </c>
      <c r="C2260" s="4">
        <f>Table1[[#This Row],[int_flows_capacity]]/Table1[[#This Row],[total_capacity]]</f>
        <v>0</v>
      </c>
      <c r="D2260">
        <v>1929012.91666666</v>
      </c>
      <c r="E2260">
        <v>2018</v>
      </c>
      <c r="F2260">
        <v>1929012.91666666</v>
      </c>
      <c r="G2260">
        <v>0</v>
      </c>
    </row>
    <row r="2261" spans="1:7" x14ac:dyDescent="0.25">
      <c r="A2261" t="s">
        <v>107</v>
      </c>
      <c r="B2261" s="4">
        <f>Table1[[#This Row],[ext_flow_capacity]]/Table1[[#This Row],[total_capacity]]</f>
        <v>0.99872542841235601</v>
      </c>
      <c r="C2261" s="4">
        <f>Table1[[#This Row],[int_flows_capacity]]/Table1[[#This Row],[total_capacity]]</f>
        <v>1.27457158764394E-3</v>
      </c>
      <c r="D2261">
        <v>48895226.707611702</v>
      </c>
      <c r="E2261">
        <v>2018</v>
      </c>
      <c r="F2261">
        <v>48957626.707611702</v>
      </c>
      <c r="G2261">
        <v>62400</v>
      </c>
    </row>
    <row r="2262" spans="1:7" x14ac:dyDescent="0.25">
      <c r="A2262" t="s">
        <v>108</v>
      </c>
      <c r="B2262" s="4">
        <f>Table1[[#This Row],[ext_flow_capacity]]/Table1[[#This Row],[total_capacity]]</f>
        <v>1</v>
      </c>
      <c r="C2262" s="4">
        <f>Table1[[#This Row],[int_flows_capacity]]/Table1[[#This Row],[total_capacity]]</f>
        <v>0</v>
      </c>
      <c r="D2262">
        <v>1086548.25</v>
      </c>
      <c r="E2262">
        <v>2018</v>
      </c>
      <c r="F2262">
        <v>1086548.25</v>
      </c>
      <c r="G2262">
        <v>0</v>
      </c>
    </row>
    <row r="2263" spans="1:7" x14ac:dyDescent="0.25">
      <c r="A2263" t="s">
        <v>109</v>
      </c>
      <c r="B2263" s="4">
        <f>Table1[[#This Row],[ext_flow_capacity]]/Table1[[#This Row],[total_capacity]]</f>
        <v>0.73923827865921565</v>
      </c>
      <c r="C2263" s="4">
        <f>Table1[[#This Row],[int_flows_capacity]]/Table1[[#This Row],[total_capacity]]</f>
        <v>0.26076172134078435</v>
      </c>
      <c r="D2263">
        <v>118946263.179545</v>
      </c>
      <c r="E2263">
        <v>2018</v>
      </c>
      <c r="F2263">
        <v>160903820.3423155</v>
      </c>
      <c r="G2263">
        <v>41957557.162770502</v>
      </c>
    </row>
    <row r="2264" spans="1:7" x14ac:dyDescent="0.25">
      <c r="A2264" t="s">
        <v>110</v>
      </c>
      <c r="B2264" s="4">
        <f>Table1[[#This Row],[ext_flow_capacity]]/Table1[[#This Row],[total_capacity]]</f>
        <v>0.92684911089229705</v>
      </c>
      <c r="C2264" s="4">
        <f>Table1[[#This Row],[int_flows_capacity]]/Table1[[#This Row],[total_capacity]]</f>
        <v>7.3150889107702968E-2</v>
      </c>
      <c r="D2264">
        <v>3560882.91666666</v>
      </c>
      <c r="E2264">
        <v>2018</v>
      </c>
      <c r="F2264">
        <v>3841922.999999993</v>
      </c>
      <c r="G2264">
        <v>281040.08333333302</v>
      </c>
    </row>
    <row r="2265" spans="1:7" x14ac:dyDescent="0.25">
      <c r="A2265" t="s">
        <v>182</v>
      </c>
      <c r="B2265" s="4">
        <f>Table1[[#This Row],[ext_flow_capacity]]/Table1[[#This Row],[total_capacity]]</f>
        <v>1</v>
      </c>
      <c r="C2265" s="4">
        <f>Table1[[#This Row],[int_flows_capacity]]/Table1[[#This Row],[total_capacity]]</f>
        <v>0</v>
      </c>
      <c r="D2265">
        <v>283432.5</v>
      </c>
      <c r="E2265">
        <v>2018</v>
      </c>
      <c r="F2265">
        <v>283432.5</v>
      </c>
      <c r="G2265">
        <v>0</v>
      </c>
    </row>
    <row r="2266" spans="1:7" x14ac:dyDescent="0.25">
      <c r="A2266" t="s">
        <v>111</v>
      </c>
      <c r="B2266" s="4">
        <f>Table1[[#This Row],[ext_flow_capacity]]/Table1[[#This Row],[total_capacity]]</f>
        <v>0.97362748526385579</v>
      </c>
      <c r="C2266" s="4">
        <f>Table1[[#This Row],[int_flows_capacity]]/Table1[[#This Row],[total_capacity]]</f>
        <v>2.6372514736144326E-2</v>
      </c>
      <c r="D2266">
        <v>683997</v>
      </c>
      <c r="E2266">
        <v>2018</v>
      </c>
      <c r="F2266">
        <v>702524.33333333326</v>
      </c>
      <c r="G2266">
        <v>18527.333333333299</v>
      </c>
    </row>
    <row r="2267" spans="1:7" x14ac:dyDescent="0.25">
      <c r="A2267" t="s">
        <v>112</v>
      </c>
      <c r="B2267" s="4">
        <f>Table1[[#This Row],[ext_flow_capacity]]/Table1[[#This Row],[total_capacity]]</f>
        <v>0.99454726352575784</v>
      </c>
      <c r="C2267" s="4">
        <f>Table1[[#This Row],[int_flows_capacity]]/Table1[[#This Row],[total_capacity]]</f>
        <v>5.4527364742421591E-3</v>
      </c>
      <c r="D2267">
        <v>4251425.3668831103</v>
      </c>
      <c r="E2267">
        <v>2018</v>
      </c>
      <c r="F2267">
        <v>4274734.3668831103</v>
      </c>
      <c r="G2267">
        <v>23309</v>
      </c>
    </row>
    <row r="2268" spans="1:7" x14ac:dyDescent="0.25">
      <c r="A2268" t="s">
        <v>113</v>
      </c>
      <c r="B2268" s="4">
        <f>Table1[[#This Row],[ext_flow_capacity]]/Table1[[#This Row],[total_capacity]]</f>
        <v>0.66188461233514717</v>
      </c>
      <c r="C2268" s="4">
        <f>Table1[[#This Row],[int_flows_capacity]]/Table1[[#This Row],[total_capacity]]</f>
        <v>0.33811538766485294</v>
      </c>
      <c r="D2268">
        <v>61958616.484415501</v>
      </c>
      <c r="E2268">
        <v>2018</v>
      </c>
      <c r="F2268">
        <v>93609392.528138399</v>
      </c>
      <c r="G2268">
        <v>31650776.043722901</v>
      </c>
    </row>
    <row r="2269" spans="1:7" x14ac:dyDescent="0.25">
      <c r="A2269" t="s">
        <v>114</v>
      </c>
      <c r="B2269" s="4">
        <f>Table1[[#This Row],[ext_flow_capacity]]/Table1[[#This Row],[total_capacity]]</f>
        <v>0.99832958520336623</v>
      </c>
      <c r="C2269" s="4">
        <f>Table1[[#This Row],[int_flows_capacity]]/Table1[[#This Row],[total_capacity]]</f>
        <v>1.6704147966338078E-3</v>
      </c>
      <c r="D2269">
        <v>3474758.6168831098</v>
      </c>
      <c r="E2269">
        <v>2018</v>
      </c>
      <c r="F2269">
        <v>3480572.6168831098</v>
      </c>
      <c r="G2269">
        <v>5814</v>
      </c>
    </row>
    <row r="2270" spans="1:7" x14ac:dyDescent="0.25">
      <c r="A2270" t="s">
        <v>116</v>
      </c>
      <c r="B2270" s="4">
        <f>Table1[[#This Row],[ext_flow_capacity]]/Table1[[#This Row],[total_capacity]]</f>
        <v>0.98399321187359123</v>
      </c>
      <c r="C2270" s="4">
        <f>Table1[[#This Row],[int_flows_capacity]]/Table1[[#This Row],[total_capacity]]</f>
        <v>1.6006788126408749E-2</v>
      </c>
      <c r="D2270">
        <v>2446891</v>
      </c>
      <c r="E2270">
        <v>2018</v>
      </c>
      <c r="F2270">
        <v>2486695</v>
      </c>
      <c r="G2270">
        <v>39804</v>
      </c>
    </row>
    <row r="2271" spans="1:7" x14ac:dyDescent="0.25">
      <c r="A2271" t="s">
        <v>117</v>
      </c>
      <c r="B2271" s="4">
        <f>Table1[[#This Row],[ext_flow_capacity]]/Table1[[#This Row],[total_capacity]]</f>
        <v>1</v>
      </c>
      <c r="C2271" s="4">
        <f>Table1[[#This Row],[int_flows_capacity]]/Table1[[#This Row],[total_capacity]]</f>
        <v>0</v>
      </c>
      <c r="D2271">
        <v>1103642.75</v>
      </c>
      <c r="E2271">
        <v>2018</v>
      </c>
      <c r="F2271">
        <v>1103642.75</v>
      </c>
      <c r="G2271">
        <v>0</v>
      </c>
    </row>
    <row r="2272" spans="1:7" x14ac:dyDescent="0.25">
      <c r="A2272" t="s">
        <v>118</v>
      </c>
      <c r="B2272" s="4">
        <f>Table1[[#This Row],[ext_flow_capacity]]/Table1[[#This Row],[total_capacity]]</f>
        <v>0.95902363041827099</v>
      </c>
      <c r="C2272" s="4">
        <f>Table1[[#This Row],[int_flows_capacity]]/Table1[[#This Row],[total_capacity]]</f>
        <v>4.0976369581729039E-2</v>
      </c>
      <c r="D2272">
        <v>1877236.25</v>
      </c>
      <c r="E2272">
        <v>2018</v>
      </c>
      <c r="F2272">
        <v>1957445.25</v>
      </c>
      <c r="G2272">
        <v>80209</v>
      </c>
    </row>
    <row r="2273" spans="1:7" x14ac:dyDescent="0.25">
      <c r="A2273" t="s">
        <v>120</v>
      </c>
      <c r="B2273" s="4">
        <f>Table1[[#This Row],[ext_flow_capacity]]/Table1[[#This Row],[total_capacity]]</f>
        <v>1</v>
      </c>
      <c r="C2273" s="4">
        <f>Table1[[#This Row],[int_flows_capacity]]/Table1[[#This Row],[total_capacity]]</f>
        <v>0</v>
      </c>
      <c r="D2273">
        <v>945600</v>
      </c>
      <c r="E2273">
        <v>2018</v>
      </c>
      <c r="F2273">
        <v>945600</v>
      </c>
      <c r="G2273">
        <v>0</v>
      </c>
    </row>
    <row r="2274" spans="1:7" x14ac:dyDescent="0.25">
      <c r="A2274" t="s">
        <v>189</v>
      </c>
      <c r="B2274" s="4">
        <f>Table1[[#This Row],[ext_flow_capacity]]/Table1[[#This Row],[total_capacity]]</f>
        <v>1</v>
      </c>
      <c r="C2274" s="4">
        <f>Table1[[#This Row],[int_flows_capacity]]/Table1[[#This Row],[total_capacity]]</f>
        <v>0</v>
      </c>
      <c r="D2274">
        <v>10080</v>
      </c>
      <c r="E2274">
        <v>2018</v>
      </c>
      <c r="F2274">
        <v>10080</v>
      </c>
      <c r="G2274">
        <v>0</v>
      </c>
    </row>
    <row r="2275" spans="1:7" x14ac:dyDescent="0.25">
      <c r="A2275" t="s">
        <v>25</v>
      </c>
      <c r="B2275" s="4">
        <f>Table1[[#This Row],[ext_flow_capacity]]/Table1[[#This Row],[total_capacity]]</f>
        <v>0.78113448714179845</v>
      </c>
      <c r="C2275" s="4">
        <f>Table1[[#This Row],[int_flows_capacity]]/Table1[[#This Row],[total_capacity]]</f>
        <v>0.21886551285820152</v>
      </c>
      <c r="D2275">
        <v>75941534.157749593</v>
      </c>
      <c r="E2275">
        <v>2018</v>
      </c>
      <c r="F2275">
        <v>97219538.258543193</v>
      </c>
      <c r="G2275">
        <v>21278004.1007936</v>
      </c>
    </row>
    <row r="2276" spans="1:7" x14ac:dyDescent="0.25">
      <c r="A2276" t="s">
        <v>143</v>
      </c>
      <c r="B2276" s="4">
        <f>Table1[[#This Row],[ext_flow_capacity]]/Table1[[#This Row],[total_capacity]]</f>
        <v>1</v>
      </c>
      <c r="C2276" s="4">
        <f>Table1[[#This Row],[int_flows_capacity]]/Table1[[#This Row],[total_capacity]]</f>
        <v>0</v>
      </c>
      <c r="D2276">
        <v>8728947.0666666608</v>
      </c>
      <c r="E2276">
        <v>2018</v>
      </c>
      <c r="F2276">
        <v>8728947.0666666608</v>
      </c>
      <c r="G2276">
        <v>0</v>
      </c>
    </row>
    <row r="2277" spans="1:7" x14ac:dyDescent="0.25">
      <c r="A2277" t="s">
        <v>122</v>
      </c>
      <c r="B2277" s="4">
        <f>Table1[[#This Row],[ext_flow_capacity]]/Table1[[#This Row],[total_capacity]]</f>
        <v>1</v>
      </c>
      <c r="C2277" s="4">
        <f>Table1[[#This Row],[int_flows_capacity]]/Table1[[#This Row],[total_capacity]]</f>
        <v>0</v>
      </c>
      <c r="D2277">
        <v>5112</v>
      </c>
      <c r="E2277">
        <v>2018</v>
      </c>
      <c r="F2277">
        <v>5112</v>
      </c>
      <c r="G2277">
        <v>0</v>
      </c>
    </row>
    <row r="2278" spans="1:7" x14ac:dyDescent="0.25">
      <c r="A2278" t="s">
        <v>185</v>
      </c>
      <c r="B2278" s="4">
        <f>Table1[[#This Row],[ext_flow_capacity]]/Table1[[#This Row],[total_capacity]]</f>
        <v>1</v>
      </c>
      <c r="C2278" s="4">
        <f>Table1[[#This Row],[int_flows_capacity]]/Table1[[#This Row],[total_capacity]]</f>
        <v>0</v>
      </c>
      <c r="D2278">
        <v>13772</v>
      </c>
      <c r="E2278">
        <v>2018</v>
      </c>
      <c r="F2278">
        <v>13772</v>
      </c>
      <c r="G2278">
        <v>0</v>
      </c>
    </row>
    <row r="2279" spans="1:7" x14ac:dyDescent="0.25">
      <c r="A2279" t="s">
        <v>115</v>
      </c>
      <c r="B2279" s="4">
        <f>Table1[[#This Row],[ext_flow_capacity]]/Table1[[#This Row],[total_capacity]]</f>
        <v>0.66138252376609641</v>
      </c>
      <c r="C2279" s="4">
        <f>Table1[[#This Row],[int_flows_capacity]]/Table1[[#This Row],[total_capacity]]</f>
        <v>0.33861747623390359</v>
      </c>
      <c r="D2279">
        <v>7026192.6666666605</v>
      </c>
      <c r="E2279">
        <v>2018</v>
      </c>
      <c r="F2279">
        <v>10623493.083333321</v>
      </c>
      <c r="G2279">
        <v>3597300.41666666</v>
      </c>
    </row>
    <row r="2280" spans="1:7" x14ac:dyDescent="0.25">
      <c r="A2280" t="s">
        <v>124</v>
      </c>
      <c r="B2280" s="4">
        <f>Table1[[#This Row],[ext_flow_capacity]]/Table1[[#This Row],[total_capacity]]</f>
        <v>0.75337280358796499</v>
      </c>
      <c r="C2280" s="4">
        <f>Table1[[#This Row],[int_flows_capacity]]/Table1[[#This Row],[total_capacity]]</f>
        <v>0.24662719641203504</v>
      </c>
      <c r="D2280">
        <v>49021744.119444303</v>
      </c>
      <c r="E2280">
        <v>2018</v>
      </c>
      <c r="F2280">
        <v>65069702.391666502</v>
      </c>
      <c r="G2280">
        <v>16047958.2722222</v>
      </c>
    </row>
    <row r="2281" spans="1:7" x14ac:dyDescent="0.25">
      <c r="A2281" t="s">
        <v>126</v>
      </c>
      <c r="B2281" s="4">
        <f>Table1[[#This Row],[ext_flow_capacity]]/Table1[[#This Row],[total_capacity]]</f>
        <v>1</v>
      </c>
      <c r="C2281" s="4">
        <f>Table1[[#This Row],[int_flows_capacity]]/Table1[[#This Row],[total_capacity]]</f>
        <v>0</v>
      </c>
      <c r="D2281">
        <v>141866</v>
      </c>
      <c r="E2281">
        <v>2018</v>
      </c>
      <c r="F2281">
        <v>141866</v>
      </c>
      <c r="G2281">
        <v>0</v>
      </c>
    </row>
    <row r="2282" spans="1:7" x14ac:dyDescent="0.25">
      <c r="A2282" t="s">
        <v>187</v>
      </c>
      <c r="B2282" s="4">
        <f>Table1[[#This Row],[ext_flow_capacity]]/Table1[[#This Row],[total_capacity]]</f>
        <v>1</v>
      </c>
      <c r="C2282" s="4">
        <f>Table1[[#This Row],[int_flows_capacity]]/Table1[[#This Row],[total_capacity]]</f>
        <v>0</v>
      </c>
      <c r="D2282">
        <v>964009.799999999</v>
      </c>
      <c r="E2282">
        <v>2018</v>
      </c>
      <c r="F2282">
        <v>964009.799999999</v>
      </c>
      <c r="G2282">
        <v>0</v>
      </c>
    </row>
    <row r="2283" spans="1:7" x14ac:dyDescent="0.25">
      <c r="A2283" t="s">
        <v>158</v>
      </c>
      <c r="B2283" s="4">
        <f>Table1[[#This Row],[ext_flow_capacity]]/Table1[[#This Row],[total_capacity]]</f>
        <v>0.91504836062784434</v>
      </c>
      <c r="C2283" s="4">
        <f>Table1[[#This Row],[int_flows_capacity]]/Table1[[#This Row],[total_capacity]]</f>
        <v>8.4951639372155621E-2</v>
      </c>
      <c r="D2283">
        <v>2195980.3333333302</v>
      </c>
      <c r="E2283">
        <v>2018</v>
      </c>
      <c r="F2283">
        <v>2399851.6666666633</v>
      </c>
      <c r="G2283">
        <v>203871.33333333299</v>
      </c>
    </row>
    <row r="2284" spans="1:7" x14ac:dyDescent="0.25">
      <c r="A2284" t="s">
        <v>68</v>
      </c>
      <c r="B2284" s="4">
        <f>Table1[[#This Row],[ext_flow_capacity]]/Table1[[#This Row],[total_capacity]]</f>
        <v>0.94877437669387366</v>
      </c>
      <c r="C2284" s="4">
        <f>Table1[[#This Row],[int_flows_capacity]]/Table1[[#This Row],[total_capacity]]</f>
        <v>5.12256233061264E-2</v>
      </c>
      <c r="D2284">
        <v>5166117.1428571399</v>
      </c>
      <c r="E2284">
        <v>2018</v>
      </c>
      <c r="F2284">
        <v>5445042.8571428536</v>
      </c>
      <c r="G2284">
        <v>278925.71428571403</v>
      </c>
    </row>
    <row r="2285" spans="1:7" x14ac:dyDescent="0.25">
      <c r="A2285" t="s">
        <v>130</v>
      </c>
      <c r="B2285" s="4">
        <f>Table1[[#This Row],[ext_flow_capacity]]/Table1[[#This Row],[total_capacity]]</f>
        <v>0.98284885943139555</v>
      </c>
      <c r="C2285" s="4">
        <f>Table1[[#This Row],[int_flows_capacity]]/Table1[[#This Row],[total_capacity]]</f>
        <v>1.7151140568604416E-2</v>
      </c>
      <c r="D2285">
        <v>5774984.83333332</v>
      </c>
      <c r="E2285">
        <v>2018</v>
      </c>
      <c r="F2285">
        <v>5875760.83333332</v>
      </c>
      <c r="G2285">
        <v>100776</v>
      </c>
    </row>
    <row r="2286" spans="1:7" x14ac:dyDescent="0.25">
      <c r="A2286" t="s">
        <v>131</v>
      </c>
      <c r="B2286" s="4">
        <f>Table1[[#This Row],[ext_flow_capacity]]/Table1[[#This Row],[total_capacity]]</f>
        <v>0.96601348206131266</v>
      </c>
      <c r="C2286" s="4">
        <f>Table1[[#This Row],[int_flows_capacity]]/Table1[[#This Row],[total_capacity]]</f>
        <v>3.3986517938687413E-2</v>
      </c>
      <c r="D2286">
        <v>4133384.2095237998</v>
      </c>
      <c r="E2286">
        <v>2018</v>
      </c>
      <c r="F2286">
        <v>4278805.9238095134</v>
      </c>
      <c r="G2286">
        <v>145421.714285714</v>
      </c>
    </row>
    <row r="2287" spans="1:7" x14ac:dyDescent="0.25">
      <c r="A2287" t="s">
        <v>159</v>
      </c>
      <c r="B2287" s="4">
        <f>Table1[[#This Row],[ext_flow_capacity]]/Table1[[#This Row],[total_capacity]]</f>
        <v>1</v>
      </c>
      <c r="C2287" s="4">
        <f>Table1[[#This Row],[int_flows_capacity]]/Table1[[#This Row],[total_capacity]]</f>
        <v>0</v>
      </c>
      <c r="D2287">
        <v>3220930.1428571302</v>
      </c>
      <c r="E2287">
        <v>2018</v>
      </c>
      <c r="F2287">
        <v>3220930.1428571302</v>
      </c>
      <c r="G2287">
        <v>0</v>
      </c>
    </row>
    <row r="2288" spans="1:7" x14ac:dyDescent="0.25">
      <c r="A2288" t="s">
        <v>134</v>
      </c>
      <c r="B2288" s="4">
        <f>Table1[[#This Row],[ext_flow_capacity]]/Table1[[#This Row],[total_capacity]]</f>
        <v>1</v>
      </c>
      <c r="C2288" s="4">
        <f>Table1[[#This Row],[int_flows_capacity]]/Table1[[#This Row],[total_capacity]]</f>
        <v>0</v>
      </c>
      <c r="D2288">
        <v>7679750.8666666402</v>
      </c>
      <c r="E2288">
        <v>2018</v>
      </c>
      <c r="F2288">
        <v>7679750.8666666402</v>
      </c>
      <c r="G2288">
        <v>0</v>
      </c>
    </row>
    <row r="2289" spans="1:7" x14ac:dyDescent="0.25">
      <c r="A2289" t="s">
        <v>135</v>
      </c>
      <c r="B2289" s="4">
        <f>Table1[[#This Row],[ext_flow_capacity]]/Table1[[#This Row],[total_capacity]]</f>
        <v>0.95070271732071898</v>
      </c>
      <c r="C2289" s="4">
        <f>Table1[[#This Row],[int_flows_capacity]]/Table1[[#This Row],[total_capacity]]</f>
        <v>4.9297282679280977E-2</v>
      </c>
      <c r="D2289">
        <v>16705558.166666601</v>
      </c>
      <c r="E2289">
        <v>2018</v>
      </c>
      <c r="F2289">
        <v>17571800.166666601</v>
      </c>
      <c r="G2289">
        <v>866242</v>
      </c>
    </row>
    <row r="2290" spans="1:7" x14ac:dyDescent="0.25">
      <c r="A2290" t="s">
        <v>137</v>
      </c>
      <c r="B2290" s="4">
        <f>Table1[[#This Row],[ext_flow_capacity]]/Table1[[#This Row],[total_capacity]]</f>
        <v>1</v>
      </c>
      <c r="C2290" s="4">
        <f>Table1[[#This Row],[int_flows_capacity]]/Table1[[#This Row],[total_capacity]]</f>
        <v>0</v>
      </c>
      <c r="D2290">
        <v>2771020.9999999902</v>
      </c>
      <c r="E2290">
        <v>2018</v>
      </c>
      <c r="F2290">
        <v>2771020.9999999902</v>
      </c>
      <c r="G2290">
        <v>0</v>
      </c>
    </row>
    <row r="2291" spans="1:7" x14ac:dyDescent="0.25">
      <c r="A2291" t="s">
        <v>138</v>
      </c>
      <c r="B2291" s="4">
        <f>Table1[[#This Row],[ext_flow_capacity]]/Table1[[#This Row],[total_capacity]]</f>
        <v>0.84430296653571035</v>
      </c>
      <c r="C2291" s="4">
        <f>Table1[[#This Row],[int_flows_capacity]]/Table1[[#This Row],[total_capacity]]</f>
        <v>0.15569703346428973</v>
      </c>
      <c r="D2291">
        <v>9581760.1857142802</v>
      </c>
      <c r="E2291">
        <v>2018</v>
      </c>
      <c r="F2291">
        <v>11348722.63333332</v>
      </c>
      <c r="G2291">
        <v>1766962.44761904</v>
      </c>
    </row>
    <row r="2292" spans="1:7" x14ac:dyDescent="0.25">
      <c r="A2292" t="s">
        <v>140</v>
      </c>
      <c r="B2292" s="4">
        <f>Table1[[#This Row],[ext_flow_capacity]]/Table1[[#This Row],[total_capacity]]</f>
        <v>0.88018484555677745</v>
      </c>
      <c r="C2292" s="4">
        <f>Table1[[#This Row],[int_flows_capacity]]/Table1[[#This Row],[total_capacity]]</f>
        <v>0.11981515444322258</v>
      </c>
      <c r="D2292">
        <v>4114217.3428571401</v>
      </c>
      <c r="E2292">
        <v>2018</v>
      </c>
      <c r="F2292">
        <v>4674265.1428571399</v>
      </c>
      <c r="G2292">
        <v>560047.80000000005</v>
      </c>
    </row>
    <row r="2293" spans="1:7" x14ac:dyDescent="0.25">
      <c r="A2293" t="s">
        <v>144</v>
      </c>
      <c r="B2293" s="4">
        <f>Table1[[#This Row],[ext_flow_capacity]]/Table1[[#This Row],[total_capacity]]</f>
        <v>1</v>
      </c>
      <c r="C2293" s="4">
        <f>Table1[[#This Row],[int_flows_capacity]]/Table1[[#This Row],[total_capacity]]</f>
        <v>0</v>
      </c>
      <c r="D2293">
        <v>2647185.66666666</v>
      </c>
      <c r="E2293">
        <v>2018</v>
      </c>
      <c r="F2293">
        <v>2647185.66666666</v>
      </c>
      <c r="G2293">
        <v>0</v>
      </c>
    </row>
    <row r="2294" spans="1:7" x14ac:dyDescent="0.25">
      <c r="A2294" t="s">
        <v>145</v>
      </c>
      <c r="B2294" s="4">
        <f>Table1[[#This Row],[ext_flow_capacity]]/Table1[[#This Row],[total_capacity]]</f>
        <v>0.9293842431665682</v>
      </c>
      <c r="C2294" s="4">
        <f>Table1[[#This Row],[int_flows_capacity]]/Table1[[#This Row],[total_capacity]]</f>
        <v>7.0615756833431825E-2</v>
      </c>
      <c r="D2294">
        <v>2651687.83333332</v>
      </c>
      <c r="E2294">
        <v>2018</v>
      </c>
      <c r="F2294">
        <v>2853166.33333332</v>
      </c>
      <c r="G2294">
        <v>201478.5</v>
      </c>
    </row>
    <row r="2295" spans="1:7" x14ac:dyDescent="0.25">
      <c r="A2295" t="s">
        <v>149</v>
      </c>
      <c r="B2295" s="4">
        <f>Table1[[#This Row],[ext_flow_capacity]]/Table1[[#This Row],[total_capacity]]</f>
        <v>0.90984268092168352</v>
      </c>
      <c r="C2295" s="4">
        <f>Table1[[#This Row],[int_flows_capacity]]/Table1[[#This Row],[total_capacity]]</f>
        <v>9.0157319078316492E-2</v>
      </c>
      <c r="D2295">
        <v>19659443.166666601</v>
      </c>
      <c r="E2295">
        <v>2018</v>
      </c>
      <c r="F2295">
        <v>21607519.166666601</v>
      </c>
      <c r="G2295">
        <v>1948076</v>
      </c>
    </row>
    <row r="2296" spans="1:7" x14ac:dyDescent="0.25">
      <c r="A2296" t="s">
        <v>150</v>
      </c>
      <c r="B2296" s="4">
        <f>Table1[[#This Row],[ext_flow_capacity]]/Table1[[#This Row],[total_capacity]]</f>
        <v>0.96135561155897165</v>
      </c>
      <c r="C2296" s="4">
        <f>Table1[[#This Row],[int_flows_capacity]]/Table1[[#This Row],[total_capacity]]</f>
        <v>3.8644388441028354E-2</v>
      </c>
      <c r="D2296">
        <v>2944671.3333333302</v>
      </c>
      <c r="E2296">
        <v>2018</v>
      </c>
      <c r="F2296">
        <v>3063040.6666666633</v>
      </c>
      <c r="G2296">
        <v>118369.33333333299</v>
      </c>
    </row>
    <row r="2297" spans="1:7" x14ac:dyDescent="0.25">
      <c r="A2297" t="s">
        <v>133</v>
      </c>
      <c r="B2297" s="4">
        <f>Table1[[#This Row],[ext_flow_capacity]]/Table1[[#This Row],[total_capacity]]</f>
        <v>0.89311406888947964</v>
      </c>
      <c r="C2297" s="4">
        <f>Table1[[#This Row],[int_flows_capacity]]/Table1[[#This Row],[total_capacity]]</f>
        <v>0.10688593111052036</v>
      </c>
      <c r="D2297">
        <v>2116666.4999999902</v>
      </c>
      <c r="E2297">
        <v>2018</v>
      </c>
      <c r="F2297">
        <v>2369984.4999999902</v>
      </c>
      <c r="G2297">
        <v>253318</v>
      </c>
    </row>
    <row r="2298" spans="1:7" x14ac:dyDescent="0.25">
      <c r="A2298" t="s">
        <v>154</v>
      </c>
      <c r="B2298" s="4">
        <f>Table1[[#This Row],[ext_flow_capacity]]/Table1[[#This Row],[total_capacity]]</f>
        <v>1</v>
      </c>
      <c r="C2298" s="4">
        <f>Table1[[#This Row],[int_flows_capacity]]/Table1[[#This Row],[total_capacity]]</f>
        <v>0</v>
      </c>
      <c r="D2298">
        <v>1701203.99999999</v>
      </c>
      <c r="E2298">
        <v>2018</v>
      </c>
      <c r="F2298">
        <v>1701203.99999999</v>
      </c>
      <c r="G2298">
        <v>0</v>
      </c>
    </row>
    <row r="2299" spans="1:7" x14ac:dyDescent="0.25">
      <c r="A2299" t="s">
        <v>95</v>
      </c>
      <c r="B2299" s="4">
        <f>Table1[[#This Row],[ext_flow_capacity]]/Table1[[#This Row],[total_capacity]]</f>
        <v>1</v>
      </c>
      <c r="C2299" s="4">
        <f>Table1[[#This Row],[int_flows_capacity]]/Table1[[#This Row],[total_capacity]]</f>
        <v>0</v>
      </c>
      <c r="D2299">
        <v>1461338.1499999899</v>
      </c>
      <c r="E2299">
        <v>2018</v>
      </c>
      <c r="F2299">
        <v>1461338.1499999899</v>
      </c>
      <c r="G2299">
        <v>0</v>
      </c>
    </row>
    <row r="2300" spans="1:7" x14ac:dyDescent="0.25">
      <c r="A2300" t="s">
        <v>156</v>
      </c>
      <c r="B2300" s="4">
        <f>Table1[[#This Row],[ext_flow_capacity]]/Table1[[#This Row],[total_capacity]]</f>
        <v>1</v>
      </c>
      <c r="C2300" s="4">
        <f>Table1[[#This Row],[int_flows_capacity]]/Table1[[#This Row],[total_capacity]]</f>
        <v>0</v>
      </c>
      <c r="D2300">
        <v>47304</v>
      </c>
      <c r="E2300">
        <v>2018</v>
      </c>
      <c r="F2300">
        <v>47304</v>
      </c>
      <c r="G2300">
        <v>0</v>
      </c>
    </row>
    <row r="2301" spans="1:7" x14ac:dyDescent="0.25">
      <c r="A2301" t="s">
        <v>157</v>
      </c>
      <c r="B2301" s="4">
        <f>Table1[[#This Row],[ext_flow_capacity]]/Table1[[#This Row],[total_capacity]]</f>
        <v>1</v>
      </c>
      <c r="C2301" s="4">
        <f>Table1[[#This Row],[int_flows_capacity]]/Table1[[#This Row],[total_capacity]]</f>
        <v>0</v>
      </c>
      <c r="D2301">
        <v>982130.5</v>
      </c>
      <c r="E2301">
        <v>2018</v>
      </c>
      <c r="F2301">
        <v>982130.5</v>
      </c>
      <c r="G2301">
        <v>0</v>
      </c>
    </row>
    <row r="2302" spans="1:7" x14ac:dyDescent="0.25">
      <c r="A2302" t="s">
        <v>175</v>
      </c>
      <c r="B2302" s="4">
        <f>Table1[[#This Row],[ext_flow_capacity]]/Table1[[#This Row],[total_capacity]]</f>
        <v>1</v>
      </c>
      <c r="C2302" s="4">
        <f>Table1[[#This Row],[int_flows_capacity]]/Table1[[#This Row],[total_capacity]]</f>
        <v>0</v>
      </c>
      <c r="D2302">
        <v>80417.999999999898</v>
      </c>
      <c r="E2302">
        <v>2018</v>
      </c>
      <c r="F2302">
        <v>80417.999999999898</v>
      </c>
      <c r="G2302">
        <v>0</v>
      </c>
    </row>
    <row r="2303" spans="1:7" x14ac:dyDescent="0.25">
      <c r="A2303" t="s">
        <v>163</v>
      </c>
      <c r="B2303" s="4">
        <f>Table1[[#This Row],[ext_flow_capacity]]/Table1[[#This Row],[total_capacity]]</f>
        <v>1</v>
      </c>
      <c r="C2303" s="4">
        <f>Table1[[#This Row],[int_flows_capacity]]/Table1[[#This Row],[total_capacity]]</f>
        <v>0</v>
      </c>
      <c r="D2303">
        <v>5061253.5999999903</v>
      </c>
      <c r="E2303">
        <v>2018</v>
      </c>
      <c r="F2303">
        <v>5061253.5999999903</v>
      </c>
      <c r="G2303">
        <v>0</v>
      </c>
    </row>
    <row r="2304" spans="1:7" x14ac:dyDescent="0.25">
      <c r="A2304" t="s">
        <v>160</v>
      </c>
      <c r="B2304" s="4">
        <f>Table1[[#This Row],[ext_flow_capacity]]/Table1[[#This Row],[total_capacity]]</f>
        <v>0.72284134798410848</v>
      </c>
      <c r="C2304" s="4">
        <f>Table1[[#This Row],[int_flows_capacity]]/Table1[[#This Row],[total_capacity]]</f>
        <v>0.27715865201589157</v>
      </c>
      <c r="D2304">
        <v>2887989</v>
      </c>
      <c r="E2304">
        <v>2018</v>
      </c>
      <c r="F2304">
        <v>3995329</v>
      </c>
      <c r="G2304">
        <v>1107340</v>
      </c>
    </row>
    <row r="2305" spans="1:7" x14ac:dyDescent="0.25">
      <c r="A2305" t="s">
        <v>161</v>
      </c>
      <c r="B2305" s="4">
        <f>Table1[[#This Row],[ext_flow_capacity]]/Table1[[#This Row],[total_capacity]]</f>
        <v>0.83618299091480142</v>
      </c>
      <c r="C2305" s="4">
        <f>Table1[[#This Row],[int_flows_capacity]]/Table1[[#This Row],[total_capacity]]</f>
        <v>0.16381700908519864</v>
      </c>
      <c r="D2305">
        <v>163735.5</v>
      </c>
      <c r="E2305">
        <v>2018</v>
      </c>
      <c r="F2305">
        <v>195813</v>
      </c>
      <c r="G2305">
        <v>32077.5</v>
      </c>
    </row>
    <row r="2306" spans="1:7" x14ac:dyDescent="0.25">
      <c r="A2306" t="s">
        <v>162</v>
      </c>
      <c r="B2306" s="4">
        <f>Table1[[#This Row],[ext_flow_capacity]]/Table1[[#This Row],[total_capacity]]</f>
        <v>1</v>
      </c>
      <c r="C2306" s="4">
        <f>Table1[[#This Row],[int_flows_capacity]]/Table1[[#This Row],[total_capacity]]</f>
        <v>0</v>
      </c>
      <c r="D2306">
        <v>2338791</v>
      </c>
      <c r="E2306">
        <v>2018</v>
      </c>
      <c r="F2306">
        <v>2338791</v>
      </c>
      <c r="G2306">
        <v>0</v>
      </c>
    </row>
    <row r="2307" spans="1:7" x14ac:dyDescent="0.25">
      <c r="A2307" t="s">
        <v>166</v>
      </c>
      <c r="B2307" s="4">
        <f>Table1[[#This Row],[ext_flow_capacity]]/Table1[[#This Row],[total_capacity]]</f>
        <v>1</v>
      </c>
      <c r="C2307" s="4">
        <f>Table1[[#This Row],[int_flows_capacity]]/Table1[[#This Row],[total_capacity]]</f>
        <v>0</v>
      </c>
      <c r="D2307">
        <v>558652.75</v>
      </c>
      <c r="E2307">
        <v>2018</v>
      </c>
      <c r="F2307">
        <v>558652.75</v>
      </c>
      <c r="G2307">
        <v>0</v>
      </c>
    </row>
    <row r="2308" spans="1:7" x14ac:dyDescent="0.25">
      <c r="A2308" t="s">
        <v>170</v>
      </c>
      <c r="B2308" s="4">
        <f>Table1[[#This Row],[ext_flow_capacity]]/Table1[[#This Row],[total_capacity]]</f>
        <v>0.87724525109929785</v>
      </c>
      <c r="C2308" s="4">
        <f>Table1[[#This Row],[int_flows_capacity]]/Table1[[#This Row],[total_capacity]]</f>
        <v>0.12275474890070216</v>
      </c>
      <c r="D2308">
        <v>397206.99999999901</v>
      </c>
      <c r="E2308">
        <v>2018</v>
      </c>
      <c r="F2308">
        <v>452788.99999999889</v>
      </c>
      <c r="G2308">
        <v>55581.999999999898</v>
      </c>
    </row>
    <row r="2309" spans="1:7" x14ac:dyDescent="0.25">
      <c r="A2309" t="s">
        <v>164</v>
      </c>
      <c r="B2309" s="4">
        <f>Table1[[#This Row],[ext_flow_capacity]]/Table1[[#This Row],[total_capacity]]</f>
        <v>1</v>
      </c>
      <c r="C2309" s="4">
        <f>Table1[[#This Row],[int_flows_capacity]]/Table1[[#This Row],[total_capacity]]</f>
        <v>0</v>
      </c>
      <c r="D2309">
        <v>1442401.66666666</v>
      </c>
      <c r="E2309">
        <v>2018</v>
      </c>
      <c r="F2309">
        <v>1442401.66666666</v>
      </c>
      <c r="G2309">
        <v>0</v>
      </c>
    </row>
    <row r="2310" spans="1:7" x14ac:dyDescent="0.25">
      <c r="A2310" t="s">
        <v>165</v>
      </c>
      <c r="B2310" s="4">
        <f>Table1[[#This Row],[ext_flow_capacity]]/Table1[[#This Row],[total_capacity]]</f>
        <v>1</v>
      </c>
      <c r="C2310" s="4">
        <f>Table1[[#This Row],[int_flows_capacity]]/Table1[[#This Row],[total_capacity]]</f>
        <v>0</v>
      </c>
      <c r="D2310">
        <v>3924634.9999999902</v>
      </c>
      <c r="E2310">
        <v>2018</v>
      </c>
      <c r="F2310">
        <v>3924634.9999999902</v>
      </c>
      <c r="G2310">
        <v>0</v>
      </c>
    </row>
    <row r="2311" spans="1:7" x14ac:dyDescent="0.25">
      <c r="A2311" t="s">
        <v>171</v>
      </c>
      <c r="B2311" s="4">
        <f>Table1[[#This Row],[ext_flow_capacity]]/Table1[[#This Row],[total_capacity]]</f>
        <v>1</v>
      </c>
      <c r="C2311" s="4">
        <f>Table1[[#This Row],[int_flows_capacity]]/Table1[[#This Row],[total_capacity]]</f>
        <v>0</v>
      </c>
      <c r="D2311">
        <v>742533.666666665</v>
      </c>
      <c r="E2311">
        <v>2018</v>
      </c>
      <c r="F2311">
        <v>742533.666666665</v>
      </c>
      <c r="G2311">
        <v>0</v>
      </c>
    </row>
    <row r="2312" spans="1:7" x14ac:dyDescent="0.25">
      <c r="A2312" t="s">
        <v>172</v>
      </c>
      <c r="B2312" s="4">
        <f>Table1[[#This Row],[ext_flow_capacity]]/Table1[[#This Row],[total_capacity]]</f>
        <v>1</v>
      </c>
      <c r="C2312" s="4">
        <f>Table1[[#This Row],[int_flows_capacity]]/Table1[[#This Row],[total_capacity]]</f>
        <v>0</v>
      </c>
      <c r="D2312">
        <v>514175.99999999802</v>
      </c>
      <c r="E2312">
        <v>2018</v>
      </c>
      <c r="F2312">
        <v>514175.99999999802</v>
      </c>
      <c r="G2312">
        <v>0</v>
      </c>
    </row>
    <row r="2313" spans="1:7" x14ac:dyDescent="0.25">
      <c r="A2313" t="s">
        <v>139</v>
      </c>
      <c r="B2313" s="4">
        <f>Table1[[#This Row],[ext_flow_capacity]]/Table1[[#This Row],[total_capacity]]</f>
        <v>1</v>
      </c>
      <c r="C2313" s="4">
        <f>Table1[[#This Row],[int_flows_capacity]]/Table1[[#This Row],[total_capacity]]</f>
        <v>0</v>
      </c>
      <c r="D2313">
        <v>218524.799999999</v>
      </c>
      <c r="E2313">
        <v>2018</v>
      </c>
      <c r="F2313">
        <v>218524.799999999</v>
      </c>
      <c r="G2313">
        <v>0</v>
      </c>
    </row>
    <row r="2314" spans="1:7" x14ac:dyDescent="0.25">
      <c r="A2314" t="s">
        <v>167</v>
      </c>
      <c r="B2314" s="4">
        <f>Table1[[#This Row],[ext_flow_capacity]]/Table1[[#This Row],[total_capacity]]</f>
        <v>1</v>
      </c>
      <c r="C2314" s="4">
        <f>Table1[[#This Row],[int_flows_capacity]]/Table1[[#This Row],[total_capacity]]</f>
        <v>0</v>
      </c>
      <c r="D2314">
        <v>1420607.5</v>
      </c>
      <c r="E2314">
        <v>2018</v>
      </c>
      <c r="F2314">
        <v>1420607.5</v>
      </c>
      <c r="G2314">
        <v>0</v>
      </c>
    </row>
    <row r="2315" spans="1:7" x14ac:dyDescent="0.25">
      <c r="A2315" t="s">
        <v>17</v>
      </c>
      <c r="B2315" s="4">
        <f>Table1[[#This Row],[ext_flow_capacity]]/Table1[[#This Row],[total_capacity]]</f>
        <v>1</v>
      </c>
      <c r="C2315" s="4">
        <f>Table1[[#This Row],[int_flows_capacity]]/Table1[[#This Row],[total_capacity]]</f>
        <v>0</v>
      </c>
      <c r="D2315">
        <v>144524</v>
      </c>
      <c r="E2315">
        <v>2018</v>
      </c>
      <c r="F2315">
        <v>144524</v>
      </c>
      <c r="G2315">
        <v>0</v>
      </c>
    </row>
    <row r="2316" spans="1:7" x14ac:dyDescent="0.25">
      <c r="A2316" t="s">
        <v>59</v>
      </c>
      <c r="B2316" s="4">
        <f>Table1[[#This Row],[ext_flow_capacity]]/Table1[[#This Row],[total_capacity]]</f>
        <v>0.88531412723171177</v>
      </c>
      <c r="C2316" s="4">
        <f>Table1[[#This Row],[int_flows_capacity]]/Table1[[#This Row],[total_capacity]]</f>
        <v>0.11468587276828826</v>
      </c>
      <c r="D2316">
        <v>694443.5</v>
      </c>
      <c r="E2316">
        <v>2018</v>
      </c>
      <c r="F2316">
        <v>784403.5</v>
      </c>
      <c r="G2316">
        <v>89960</v>
      </c>
    </row>
    <row r="2317" spans="1:7" x14ac:dyDescent="0.25">
      <c r="A2317" t="s">
        <v>168</v>
      </c>
      <c r="B2317" s="4">
        <f>Table1[[#This Row],[ext_flow_capacity]]/Table1[[#This Row],[total_capacity]]</f>
        <v>0.39544532546561056</v>
      </c>
      <c r="C2317" s="4">
        <f>Table1[[#This Row],[int_flows_capacity]]/Table1[[#This Row],[total_capacity]]</f>
        <v>0.60455467453438938</v>
      </c>
      <c r="D2317">
        <v>74342.666666666599</v>
      </c>
      <c r="E2317">
        <v>2018</v>
      </c>
      <c r="F2317">
        <v>187997.33333333262</v>
      </c>
      <c r="G2317">
        <v>113654.666666666</v>
      </c>
    </row>
    <row r="2318" spans="1:7" x14ac:dyDescent="0.25">
      <c r="A2318" t="s">
        <v>183</v>
      </c>
      <c r="B2318" s="4">
        <f>Table1[[#This Row],[ext_flow_capacity]]/Table1[[#This Row],[total_capacity]]</f>
        <v>1</v>
      </c>
      <c r="C2318" s="4">
        <f>Table1[[#This Row],[int_flows_capacity]]/Table1[[#This Row],[total_capacity]]</f>
        <v>0</v>
      </c>
      <c r="D2318">
        <v>42903.75</v>
      </c>
      <c r="E2318">
        <v>2018</v>
      </c>
      <c r="F2318">
        <v>42903.75</v>
      </c>
      <c r="G2318">
        <v>0</v>
      </c>
    </row>
    <row r="2319" spans="1:7" x14ac:dyDescent="0.25">
      <c r="A2319" t="s">
        <v>119</v>
      </c>
      <c r="B2319" s="4">
        <f>Table1[[#This Row],[ext_flow_capacity]]/Table1[[#This Row],[total_capacity]]</f>
        <v>1</v>
      </c>
      <c r="C2319" s="4">
        <f>Table1[[#This Row],[int_flows_capacity]]/Table1[[#This Row],[total_capacity]]</f>
        <v>0</v>
      </c>
      <c r="D2319">
        <v>42903.75</v>
      </c>
      <c r="E2319">
        <v>2018</v>
      </c>
      <c r="F2319">
        <v>42903.75</v>
      </c>
      <c r="G2319">
        <v>0</v>
      </c>
    </row>
    <row r="2320" spans="1:7" x14ac:dyDescent="0.25">
      <c r="A2320" t="s">
        <v>132</v>
      </c>
      <c r="B2320" s="4">
        <f>Table1[[#This Row],[ext_flow_capacity]]/Table1[[#This Row],[total_capacity]]</f>
        <v>1</v>
      </c>
      <c r="C2320" s="4">
        <f>Table1[[#This Row],[int_flows_capacity]]/Table1[[#This Row],[total_capacity]]</f>
        <v>0</v>
      </c>
      <c r="D2320">
        <v>1095022.99999999</v>
      </c>
      <c r="E2320">
        <v>2018</v>
      </c>
      <c r="F2320">
        <v>1095022.99999999</v>
      </c>
      <c r="G2320">
        <v>0</v>
      </c>
    </row>
    <row r="2321" spans="1:7" x14ac:dyDescent="0.25">
      <c r="A2321" t="s">
        <v>188</v>
      </c>
      <c r="B2321" s="4">
        <f>Table1[[#This Row],[ext_flow_capacity]]/Table1[[#This Row],[total_capacity]]</f>
        <v>1</v>
      </c>
      <c r="C2321" s="4">
        <f>Table1[[#This Row],[int_flows_capacity]]/Table1[[#This Row],[total_capacity]]</f>
        <v>0</v>
      </c>
      <c r="D2321">
        <v>14430</v>
      </c>
      <c r="E2321">
        <v>2018</v>
      </c>
      <c r="F2321">
        <v>14430</v>
      </c>
      <c r="G2321">
        <v>0</v>
      </c>
    </row>
    <row r="2322" spans="1:7" x14ac:dyDescent="0.25">
      <c r="A2322" t="s">
        <v>4</v>
      </c>
      <c r="B2322" s="4">
        <f>Table1[[#This Row],[ext_flow_capacity]]/Table1[[#This Row],[total_capacity]]</f>
        <v>0.93398960932583175</v>
      </c>
      <c r="C2322" s="4">
        <f>Table1[[#This Row],[int_flows_capacity]]/Table1[[#This Row],[total_capacity]]</f>
        <v>6.6010390674168237E-2</v>
      </c>
      <c r="D2322">
        <v>222184622.23037401</v>
      </c>
      <c r="E2322">
        <v>2019</v>
      </c>
      <c r="F2322">
        <v>237887680.98903191</v>
      </c>
      <c r="G2322">
        <v>15703058.758657901</v>
      </c>
    </row>
    <row r="2323" spans="1:7" x14ac:dyDescent="0.25">
      <c r="A2323" t="s">
        <v>7</v>
      </c>
      <c r="B2323" s="4">
        <f>Table1[[#This Row],[ext_flow_capacity]]/Table1[[#This Row],[total_capacity]]</f>
        <v>0.99812467489057399</v>
      </c>
      <c r="C2323" s="4">
        <f>Table1[[#This Row],[int_flows_capacity]]/Table1[[#This Row],[total_capacity]]</f>
        <v>1.8753251094259979E-3</v>
      </c>
      <c r="D2323">
        <v>225134696.170037</v>
      </c>
      <c r="E2323">
        <v>2019</v>
      </c>
      <c r="F2323">
        <v>225557690.170037</v>
      </c>
      <c r="G2323">
        <v>422994</v>
      </c>
    </row>
    <row r="2324" spans="1:7" x14ac:dyDescent="0.25">
      <c r="A2324" t="s">
        <v>8</v>
      </c>
      <c r="B2324" s="4">
        <f>Table1[[#This Row],[ext_flow_capacity]]/Table1[[#This Row],[total_capacity]]</f>
        <v>1</v>
      </c>
      <c r="C2324" s="4">
        <f>Table1[[#This Row],[int_flows_capacity]]/Table1[[#This Row],[total_capacity]]</f>
        <v>0</v>
      </c>
      <c r="D2324">
        <v>6710679.9999999898</v>
      </c>
      <c r="E2324">
        <v>2019</v>
      </c>
      <c r="F2324">
        <v>6710679.9999999898</v>
      </c>
      <c r="G2324">
        <v>0</v>
      </c>
    </row>
    <row r="2325" spans="1:7" x14ac:dyDescent="0.25">
      <c r="A2325" t="s">
        <v>88</v>
      </c>
      <c r="B2325" s="4">
        <f>Table1[[#This Row],[ext_flow_capacity]]/Table1[[#This Row],[total_capacity]]</f>
        <v>1</v>
      </c>
      <c r="C2325" s="4">
        <f>Table1[[#This Row],[int_flows_capacity]]/Table1[[#This Row],[total_capacity]]</f>
        <v>0</v>
      </c>
      <c r="D2325">
        <v>18654595.701190401</v>
      </c>
      <c r="E2325">
        <v>2019</v>
      </c>
      <c r="F2325">
        <v>18654595.701190401</v>
      </c>
      <c r="G2325">
        <v>0</v>
      </c>
    </row>
    <row r="2326" spans="1:7" x14ac:dyDescent="0.25">
      <c r="A2326" t="s">
        <v>77</v>
      </c>
      <c r="B2326" s="4">
        <f>Table1[[#This Row],[ext_flow_capacity]]/Table1[[#This Row],[total_capacity]]</f>
        <v>0.99739438465014896</v>
      </c>
      <c r="C2326" s="4">
        <f>Table1[[#This Row],[int_flows_capacity]]/Table1[[#This Row],[total_capacity]]</f>
        <v>2.6056153498510821E-3</v>
      </c>
      <c r="D2326">
        <v>38097974.945201904</v>
      </c>
      <c r="E2326">
        <v>2019</v>
      </c>
      <c r="F2326">
        <v>38197502.945201904</v>
      </c>
      <c r="G2326">
        <v>99528</v>
      </c>
    </row>
    <row r="2327" spans="1:7" x14ac:dyDescent="0.25">
      <c r="A2327" t="s">
        <v>10</v>
      </c>
      <c r="B2327" s="4">
        <f>Table1[[#This Row],[ext_flow_capacity]]/Table1[[#This Row],[total_capacity]]</f>
        <v>0.96501707789596802</v>
      </c>
      <c r="C2327" s="4">
        <f>Table1[[#This Row],[int_flows_capacity]]/Table1[[#This Row],[total_capacity]]</f>
        <v>3.498292210403197E-2</v>
      </c>
      <c r="D2327">
        <v>88665728.126625299</v>
      </c>
      <c r="E2327">
        <v>2019</v>
      </c>
      <c r="F2327">
        <v>91879957.52359499</v>
      </c>
      <c r="G2327">
        <v>3214229.39696969</v>
      </c>
    </row>
    <row r="2328" spans="1:7" x14ac:dyDescent="0.25">
      <c r="A2328" t="s">
        <v>11</v>
      </c>
      <c r="B2328" s="4">
        <f>Table1[[#This Row],[ext_flow_capacity]]/Table1[[#This Row],[total_capacity]]</f>
        <v>1</v>
      </c>
      <c r="C2328" s="4">
        <f>Table1[[#This Row],[int_flows_capacity]]/Table1[[#This Row],[total_capacity]]</f>
        <v>0</v>
      </c>
      <c r="D2328">
        <v>14067002.326839801</v>
      </c>
      <c r="E2328">
        <v>2019</v>
      </c>
      <c r="F2328">
        <v>14067002.326839801</v>
      </c>
      <c r="G2328">
        <v>0</v>
      </c>
    </row>
    <row r="2329" spans="1:7" x14ac:dyDescent="0.25">
      <c r="A2329" t="s">
        <v>13</v>
      </c>
      <c r="B2329" s="4">
        <f>Table1[[#This Row],[ext_flow_capacity]]/Table1[[#This Row],[total_capacity]]</f>
        <v>0.68612646916455444</v>
      </c>
      <c r="C2329" s="4">
        <f>Table1[[#This Row],[int_flows_capacity]]/Table1[[#This Row],[total_capacity]]</f>
        <v>0.3138735308354455</v>
      </c>
      <c r="D2329">
        <v>1906720467.9205201</v>
      </c>
      <c r="E2329">
        <v>2019</v>
      </c>
      <c r="F2329">
        <v>2778963578.3067703</v>
      </c>
      <c r="G2329">
        <v>872243110.38625002</v>
      </c>
    </row>
    <row r="2330" spans="1:7" x14ac:dyDescent="0.25">
      <c r="A2330" t="s">
        <v>14</v>
      </c>
      <c r="B2330" s="4">
        <f>Table1[[#This Row],[ext_flow_capacity]]/Table1[[#This Row],[total_capacity]]</f>
        <v>0.96765569835564158</v>
      </c>
      <c r="C2330" s="4">
        <f>Table1[[#This Row],[int_flows_capacity]]/Table1[[#This Row],[total_capacity]]</f>
        <v>3.2344301644358434E-2</v>
      </c>
      <c r="D2330">
        <v>298947502.62360299</v>
      </c>
      <c r="E2330">
        <v>2019</v>
      </c>
      <c r="F2330">
        <v>308939949.54156834</v>
      </c>
      <c r="G2330">
        <v>9992446.91796536</v>
      </c>
    </row>
    <row r="2331" spans="1:7" x14ac:dyDescent="0.25">
      <c r="A2331" t="s">
        <v>15</v>
      </c>
      <c r="B2331" s="4">
        <f>Table1[[#This Row],[ext_flow_capacity]]/Table1[[#This Row],[total_capacity]]</f>
        <v>1</v>
      </c>
      <c r="C2331" s="4">
        <f>Table1[[#This Row],[int_flows_capacity]]/Table1[[#This Row],[total_capacity]]</f>
        <v>0</v>
      </c>
      <c r="D2331">
        <v>18736347.422077801</v>
      </c>
      <c r="E2331">
        <v>2019</v>
      </c>
      <c r="F2331">
        <v>18736347.422077801</v>
      </c>
      <c r="G2331">
        <v>0</v>
      </c>
    </row>
    <row r="2332" spans="1:7" x14ac:dyDescent="0.25">
      <c r="A2332" t="s">
        <v>16</v>
      </c>
      <c r="B2332" s="4">
        <f>Table1[[#This Row],[ext_flow_capacity]]/Table1[[#This Row],[total_capacity]]</f>
        <v>0.96230208211641832</v>
      </c>
      <c r="C2332" s="4">
        <f>Table1[[#This Row],[int_flows_capacity]]/Table1[[#This Row],[total_capacity]]</f>
        <v>3.769791788358165E-2</v>
      </c>
      <c r="D2332">
        <v>156712180.76947999</v>
      </c>
      <c r="E2332">
        <v>2019</v>
      </c>
      <c r="F2332">
        <v>162851337.10281333</v>
      </c>
      <c r="G2332">
        <v>6139156.3333333302</v>
      </c>
    </row>
    <row r="2333" spans="1:7" x14ac:dyDescent="0.25">
      <c r="A2333" t="s">
        <v>18</v>
      </c>
      <c r="B2333" s="4">
        <f>Table1[[#This Row],[ext_flow_capacity]]/Table1[[#This Row],[total_capacity]]</f>
        <v>0.86897550825087433</v>
      </c>
      <c r="C2333" s="4">
        <f>Table1[[#This Row],[int_flows_capacity]]/Table1[[#This Row],[total_capacity]]</f>
        <v>0.13102449174912567</v>
      </c>
      <c r="D2333">
        <v>341602018.84336102</v>
      </c>
      <c r="E2333">
        <v>2019</v>
      </c>
      <c r="F2333">
        <v>393108914.57799304</v>
      </c>
      <c r="G2333">
        <v>51506895.734632</v>
      </c>
    </row>
    <row r="2334" spans="1:7" x14ac:dyDescent="0.25">
      <c r="A2334" t="s">
        <v>19</v>
      </c>
      <c r="B2334" s="4">
        <f>Table1[[#This Row],[ext_flow_capacity]]/Table1[[#This Row],[total_capacity]]</f>
        <v>0.97196717089331996</v>
      </c>
      <c r="C2334" s="4">
        <f>Table1[[#This Row],[int_flows_capacity]]/Table1[[#This Row],[total_capacity]]</f>
        <v>2.8032829106680011E-2</v>
      </c>
      <c r="D2334">
        <v>241899751.43010199</v>
      </c>
      <c r="E2334">
        <v>2019</v>
      </c>
      <c r="F2334">
        <v>248876462.77988553</v>
      </c>
      <c r="G2334">
        <v>6976711.3497835398</v>
      </c>
    </row>
    <row r="2335" spans="1:7" x14ac:dyDescent="0.25">
      <c r="A2335" t="s">
        <v>20</v>
      </c>
      <c r="B2335" s="4">
        <f>Table1[[#This Row],[ext_flow_capacity]]/Table1[[#This Row],[total_capacity]]</f>
        <v>0.97789874828231249</v>
      </c>
      <c r="C2335" s="4">
        <f>Table1[[#This Row],[int_flows_capacity]]/Table1[[#This Row],[total_capacity]]</f>
        <v>2.2101251717687502E-2</v>
      </c>
      <c r="D2335">
        <v>246586308.27921101</v>
      </c>
      <c r="E2335">
        <v>2019</v>
      </c>
      <c r="F2335">
        <v>252159345.44587767</v>
      </c>
      <c r="G2335">
        <v>5573037.1666666605</v>
      </c>
    </row>
    <row r="2336" spans="1:7" x14ac:dyDescent="0.25">
      <c r="A2336" t="s">
        <v>21</v>
      </c>
      <c r="B2336" s="4">
        <f>Table1[[#This Row],[ext_flow_capacity]]/Table1[[#This Row],[total_capacity]]</f>
        <v>1</v>
      </c>
      <c r="C2336" s="4">
        <f>Table1[[#This Row],[int_flows_capacity]]/Table1[[#This Row],[total_capacity]]</f>
        <v>0</v>
      </c>
      <c r="D2336">
        <v>19552490.808441501</v>
      </c>
      <c r="E2336">
        <v>2019</v>
      </c>
      <c r="F2336">
        <v>19552490.808441501</v>
      </c>
      <c r="G2336">
        <v>0</v>
      </c>
    </row>
    <row r="2337" spans="1:7" x14ac:dyDescent="0.25">
      <c r="A2337" t="s">
        <v>22</v>
      </c>
      <c r="B2337" s="4">
        <f>Table1[[#This Row],[ext_flow_capacity]]/Table1[[#This Row],[total_capacity]]</f>
        <v>0.98676100657161392</v>
      </c>
      <c r="C2337" s="4">
        <f>Table1[[#This Row],[int_flows_capacity]]/Table1[[#This Row],[total_capacity]]</f>
        <v>1.3238993428386091E-2</v>
      </c>
      <c r="D2337">
        <v>115312858.529112</v>
      </c>
      <c r="E2337">
        <v>2019</v>
      </c>
      <c r="F2337">
        <v>116859966.86244532</v>
      </c>
      <c r="G2337">
        <v>1547108.33333333</v>
      </c>
    </row>
    <row r="2338" spans="1:7" x14ac:dyDescent="0.25">
      <c r="A2338" t="s">
        <v>23</v>
      </c>
      <c r="B2338" s="4">
        <f>Table1[[#This Row],[ext_flow_capacity]]/Table1[[#This Row],[total_capacity]]</f>
        <v>1</v>
      </c>
      <c r="C2338" s="4">
        <f>Table1[[#This Row],[int_flows_capacity]]/Table1[[#This Row],[total_capacity]]</f>
        <v>0</v>
      </c>
      <c r="D2338">
        <v>348411297.86945599</v>
      </c>
      <c r="E2338">
        <v>2019</v>
      </c>
      <c r="F2338">
        <v>348411297.86945599</v>
      </c>
      <c r="G2338">
        <v>0</v>
      </c>
    </row>
    <row r="2339" spans="1:7" x14ac:dyDescent="0.25">
      <c r="A2339" t="s">
        <v>141</v>
      </c>
      <c r="B2339" s="4">
        <f>Table1[[#This Row],[ext_flow_capacity]]/Table1[[#This Row],[total_capacity]]</f>
        <v>0.93606725464037088</v>
      </c>
      <c r="C2339" s="4">
        <f>Table1[[#This Row],[int_flows_capacity]]/Table1[[#This Row],[total_capacity]]</f>
        <v>6.3932745359629159E-2</v>
      </c>
      <c r="D2339">
        <v>56664176.928787798</v>
      </c>
      <c r="E2339">
        <v>2019</v>
      </c>
      <c r="F2339">
        <v>60534300.978787787</v>
      </c>
      <c r="G2339">
        <v>3870124.04999999</v>
      </c>
    </row>
    <row r="2340" spans="1:7" x14ac:dyDescent="0.25">
      <c r="A2340" t="s">
        <v>26</v>
      </c>
      <c r="B2340" s="4">
        <f>Table1[[#This Row],[ext_flow_capacity]]/Table1[[#This Row],[total_capacity]]</f>
        <v>0.82282198814769614</v>
      </c>
      <c r="C2340" s="4">
        <f>Table1[[#This Row],[int_flows_capacity]]/Table1[[#This Row],[total_capacity]]</f>
        <v>0.17717801185230389</v>
      </c>
      <c r="D2340">
        <v>246288301.91233701</v>
      </c>
      <c r="E2340">
        <v>2019</v>
      </c>
      <c r="F2340">
        <v>299321488.07395309</v>
      </c>
      <c r="G2340">
        <v>53033186.161616102</v>
      </c>
    </row>
    <row r="2341" spans="1:7" x14ac:dyDescent="0.25">
      <c r="A2341" t="s">
        <v>27</v>
      </c>
      <c r="B2341" s="4">
        <f>Table1[[#This Row],[ext_flow_capacity]]/Table1[[#This Row],[total_capacity]]</f>
        <v>0.99622666398217119</v>
      </c>
      <c r="C2341" s="4">
        <f>Table1[[#This Row],[int_flows_capacity]]/Table1[[#This Row],[total_capacity]]</f>
        <v>3.7733360178287862E-3</v>
      </c>
      <c r="D2341">
        <v>11192492.999999899</v>
      </c>
      <c r="E2341">
        <v>2019</v>
      </c>
      <c r="F2341">
        <v>11234885.999999899</v>
      </c>
      <c r="G2341">
        <v>42393</v>
      </c>
    </row>
    <row r="2342" spans="1:7" x14ac:dyDescent="0.25">
      <c r="A2342" t="s">
        <v>28</v>
      </c>
      <c r="B2342" s="4">
        <f>Table1[[#This Row],[ext_flow_capacity]]/Table1[[#This Row],[total_capacity]]</f>
        <v>0.78070555636520556</v>
      </c>
      <c r="C2342" s="4">
        <f>Table1[[#This Row],[int_flows_capacity]]/Table1[[#This Row],[total_capacity]]</f>
        <v>0.21929444363479442</v>
      </c>
      <c r="D2342">
        <v>4949820</v>
      </c>
      <c r="E2342">
        <v>2019</v>
      </c>
      <c r="F2342">
        <v>6340188</v>
      </c>
      <c r="G2342">
        <v>1390368</v>
      </c>
    </row>
    <row r="2343" spans="1:7" x14ac:dyDescent="0.25">
      <c r="A2343" t="s">
        <v>29</v>
      </c>
      <c r="B2343" s="4">
        <f>Table1[[#This Row],[ext_flow_capacity]]/Table1[[#This Row],[total_capacity]]</f>
        <v>0.8630209427858917</v>
      </c>
      <c r="C2343" s="4">
        <f>Table1[[#This Row],[int_flows_capacity]]/Table1[[#This Row],[total_capacity]]</f>
        <v>0.13697905721410839</v>
      </c>
      <c r="D2343">
        <v>297451529.21089399</v>
      </c>
      <c r="E2343">
        <v>2019</v>
      </c>
      <c r="F2343">
        <v>344663164.54696888</v>
      </c>
      <c r="G2343">
        <v>47211635.336074904</v>
      </c>
    </row>
    <row r="2344" spans="1:7" x14ac:dyDescent="0.25">
      <c r="A2344" t="s">
        <v>31</v>
      </c>
      <c r="B2344" s="4">
        <f>Table1[[#This Row],[ext_flow_capacity]]/Table1[[#This Row],[total_capacity]]</f>
        <v>1</v>
      </c>
      <c r="C2344" s="4">
        <f>Table1[[#This Row],[int_flows_capacity]]/Table1[[#This Row],[total_capacity]]</f>
        <v>0</v>
      </c>
      <c r="D2344">
        <v>20136413.785714202</v>
      </c>
      <c r="E2344">
        <v>2019</v>
      </c>
      <c r="F2344">
        <v>20136413.785714202</v>
      </c>
      <c r="G2344">
        <v>0</v>
      </c>
    </row>
    <row r="2345" spans="1:7" x14ac:dyDescent="0.25">
      <c r="A2345" t="s">
        <v>32</v>
      </c>
      <c r="B2345" s="4">
        <f>Table1[[#This Row],[ext_flow_capacity]]/Table1[[#This Row],[total_capacity]]</f>
        <v>0.6453862997407005</v>
      </c>
      <c r="C2345" s="4">
        <f>Table1[[#This Row],[int_flows_capacity]]/Table1[[#This Row],[total_capacity]]</f>
        <v>0.3546137002592995</v>
      </c>
      <c r="D2345">
        <v>303338962.94077498</v>
      </c>
      <c r="E2345">
        <v>2019</v>
      </c>
      <c r="F2345">
        <v>470011469.19705099</v>
      </c>
      <c r="G2345">
        <v>166672506.25627601</v>
      </c>
    </row>
    <row r="2346" spans="1:7" x14ac:dyDescent="0.25">
      <c r="A2346" t="s">
        <v>33</v>
      </c>
      <c r="B2346" s="4">
        <f>Table1[[#This Row],[ext_flow_capacity]]/Table1[[#This Row],[total_capacity]]</f>
        <v>1</v>
      </c>
      <c r="C2346" s="4">
        <f>Table1[[#This Row],[int_flows_capacity]]/Table1[[#This Row],[total_capacity]]</f>
        <v>0</v>
      </c>
      <c r="D2346">
        <v>10178700.530952301</v>
      </c>
      <c r="E2346">
        <v>2019</v>
      </c>
      <c r="F2346">
        <v>10178700.530952301</v>
      </c>
      <c r="G2346">
        <v>0</v>
      </c>
    </row>
    <row r="2347" spans="1:7" x14ac:dyDescent="0.25">
      <c r="A2347" t="s">
        <v>178</v>
      </c>
      <c r="B2347" s="4">
        <f>Table1[[#This Row],[ext_flow_capacity]]/Table1[[#This Row],[total_capacity]]</f>
        <v>0.80582273872015053</v>
      </c>
      <c r="C2347" s="4">
        <f>Table1[[#This Row],[int_flows_capacity]]/Table1[[#This Row],[total_capacity]]</f>
        <v>0.19417726127984949</v>
      </c>
      <c r="D2347">
        <v>637380</v>
      </c>
      <c r="E2347">
        <v>2019</v>
      </c>
      <c r="F2347">
        <v>790968</v>
      </c>
      <c r="G2347">
        <v>153588</v>
      </c>
    </row>
    <row r="2348" spans="1:7" x14ac:dyDescent="0.25">
      <c r="A2348" t="s">
        <v>34</v>
      </c>
      <c r="B2348" s="4">
        <f>Table1[[#This Row],[ext_flow_capacity]]/Table1[[#This Row],[total_capacity]]</f>
        <v>0.92753623908427918</v>
      </c>
      <c r="C2348" s="4">
        <f>Table1[[#This Row],[int_flows_capacity]]/Table1[[#This Row],[total_capacity]]</f>
        <v>7.2463760915720862E-2</v>
      </c>
      <c r="D2348">
        <v>493040982.31350702</v>
      </c>
      <c r="E2348">
        <v>2019</v>
      </c>
      <c r="F2348">
        <v>531559804.93039</v>
      </c>
      <c r="G2348">
        <v>38518822.616883002</v>
      </c>
    </row>
    <row r="2349" spans="1:7" x14ac:dyDescent="0.25">
      <c r="A2349" t="s">
        <v>35</v>
      </c>
      <c r="B2349" s="4">
        <f>Table1[[#This Row],[ext_flow_capacity]]/Table1[[#This Row],[total_capacity]]</f>
        <v>0.90013250223090491</v>
      </c>
      <c r="C2349" s="4">
        <f>Table1[[#This Row],[int_flows_capacity]]/Table1[[#This Row],[total_capacity]]</f>
        <v>9.9867497769095093E-2</v>
      </c>
      <c r="D2349">
        <v>3528460</v>
      </c>
      <c r="E2349">
        <v>2019</v>
      </c>
      <c r="F2349">
        <v>3919934</v>
      </c>
      <c r="G2349">
        <v>391474</v>
      </c>
    </row>
    <row r="2350" spans="1:7" x14ac:dyDescent="0.25">
      <c r="A2350" t="s">
        <v>142</v>
      </c>
      <c r="B2350" s="4">
        <f>Table1[[#This Row],[ext_flow_capacity]]/Table1[[#This Row],[total_capacity]]</f>
        <v>0.97541683899617559</v>
      </c>
      <c r="C2350" s="4">
        <f>Table1[[#This Row],[int_flows_capacity]]/Table1[[#This Row],[total_capacity]]</f>
        <v>2.4583161003824391E-2</v>
      </c>
      <c r="D2350">
        <v>50928082.993939303</v>
      </c>
      <c r="E2350">
        <v>2019</v>
      </c>
      <c r="F2350">
        <v>52211609.393939301</v>
      </c>
      <c r="G2350">
        <v>1283526.3999999999</v>
      </c>
    </row>
    <row r="2351" spans="1:7" x14ac:dyDescent="0.25">
      <c r="A2351" t="s">
        <v>36</v>
      </c>
      <c r="B2351" s="4">
        <f>Table1[[#This Row],[ext_flow_capacity]]/Table1[[#This Row],[total_capacity]]</f>
        <v>1</v>
      </c>
      <c r="C2351" s="4">
        <f>Table1[[#This Row],[int_flows_capacity]]/Table1[[#This Row],[total_capacity]]</f>
        <v>0</v>
      </c>
      <c r="D2351">
        <v>140081529.89308599</v>
      </c>
      <c r="E2351">
        <v>2019</v>
      </c>
      <c r="F2351">
        <v>140081529.89308599</v>
      </c>
      <c r="G2351">
        <v>0</v>
      </c>
    </row>
    <row r="2352" spans="1:7" x14ac:dyDescent="0.25">
      <c r="A2352" t="s">
        <v>37</v>
      </c>
      <c r="B2352" s="4">
        <f>Table1[[#This Row],[ext_flow_capacity]]/Table1[[#This Row],[total_capacity]]</f>
        <v>0.8127109202539653</v>
      </c>
      <c r="C2352" s="4">
        <f>Table1[[#This Row],[int_flows_capacity]]/Table1[[#This Row],[total_capacity]]</f>
        <v>0.18728907974603468</v>
      </c>
      <c r="D2352">
        <v>4578685.9999999898</v>
      </c>
      <c r="E2352">
        <v>2019</v>
      </c>
      <c r="F2352">
        <v>5633843.33333332</v>
      </c>
      <c r="G2352">
        <v>1055157.33333333</v>
      </c>
    </row>
    <row r="2353" spans="1:7" x14ac:dyDescent="0.25">
      <c r="A2353" t="s">
        <v>96</v>
      </c>
      <c r="B2353" s="4">
        <f>Table1[[#This Row],[ext_flow_capacity]]/Table1[[#This Row],[total_capacity]]</f>
        <v>0.98134277438722128</v>
      </c>
      <c r="C2353" s="4">
        <f>Table1[[#This Row],[int_flows_capacity]]/Table1[[#This Row],[total_capacity]]</f>
        <v>1.8657225612778688E-2</v>
      </c>
      <c r="D2353">
        <v>113269628.387997</v>
      </c>
      <c r="E2353">
        <v>2019</v>
      </c>
      <c r="F2353">
        <v>115423103.26656842</v>
      </c>
      <c r="G2353">
        <v>2153474.87857142</v>
      </c>
    </row>
    <row r="2354" spans="1:7" x14ac:dyDescent="0.25">
      <c r="A2354" t="s">
        <v>39</v>
      </c>
      <c r="B2354" s="4">
        <f>Table1[[#This Row],[ext_flow_capacity]]/Table1[[#This Row],[total_capacity]]</f>
        <v>1</v>
      </c>
      <c r="C2354" s="4">
        <f>Table1[[#This Row],[int_flows_capacity]]/Table1[[#This Row],[total_capacity]]</f>
        <v>0</v>
      </c>
      <c r="D2354">
        <v>65670605.683333203</v>
      </c>
      <c r="E2354">
        <v>2019</v>
      </c>
      <c r="F2354">
        <v>65670605.683333203</v>
      </c>
      <c r="G2354">
        <v>0</v>
      </c>
    </row>
    <row r="2355" spans="1:7" x14ac:dyDescent="0.25">
      <c r="A2355" t="s">
        <v>40</v>
      </c>
      <c r="B2355" s="4">
        <f>Table1[[#This Row],[ext_flow_capacity]]/Table1[[#This Row],[total_capacity]]</f>
        <v>0.99892198415554345</v>
      </c>
      <c r="C2355" s="4">
        <f>Table1[[#This Row],[int_flows_capacity]]/Table1[[#This Row],[total_capacity]]</f>
        <v>1.0780158444565881E-3</v>
      </c>
      <c r="D2355">
        <v>25586111.714718498</v>
      </c>
      <c r="E2355">
        <v>2019</v>
      </c>
      <c r="F2355">
        <v>25613723.714718498</v>
      </c>
      <c r="G2355">
        <v>27612</v>
      </c>
    </row>
    <row r="2356" spans="1:7" x14ac:dyDescent="0.25">
      <c r="A2356" t="s">
        <v>97</v>
      </c>
      <c r="B2356" s="4">
        <f>Table1[[#This Row],[ext_flow_capacity]]/Table1[[#This Row],[total_capacity]]</f>
        <v>0.89421830936767233</v>
      </c>
      <c r="C2356" s="4">
        <f>Table1[[#This Row],[int_flows_capacity]]/Table1[[#This Row],[total_capacity]]</f>
        <v>0.10578169063232773</v>
      </c>
      <c r="D2356">
        <v>176384361.74465999</v>
      </c>
      <c r="E2356">
        <v>2019</v>
      </c>
      <c r="F2356">
        <v>197249776.58910438</v>
      </c>
      <c r="G2356">
        <v>20865414.844444402</v>
      </c>
    </row>
    <row r="2357" spans="1:7" x14ac:dyDescent="0.25">
      <c r="A2357" t="s">
        <v>41</v>
      </c>
      <c r="B2357" s="4">
        <f>Table1[[#This Row],[ext_flow_capacity]]/Table1[[#This Row],[total_capacity]]</f>
        <v>0.94878807055489822</v>
      </c>
      <c r="C2357" s="4">
        <f>Table1[[#This Row],[int_flows_capacity]]/Table1[[#This Row],[total_capacity]]</f>
        <v>5.1211929445101764E-2</v>
      </c>
      <c r="D2357">
        <v>405500073.52964598</v>
      </c>
      <c r="E2357">
        <v>2019</v>
      </c>
      <c r="F2357">
        <v>427387407.2768321</v>
      </c>
      <c r="G2357">
        <v>21887333.747186098</v>
      </c>
    </row>
    <row r="2358" spans="1:7" x14ac:dyDescent="0.25">
      <c r="A2358" t="s">
        <v>42</v>
      </c>
      <c r="B2358" s="4">
        <f>Table1[[#This Row],[ext_flow_capacity]]/Table1[[#This Row],[total_capacity]]</f>
        <v>0.74398443188124441</v>
      </c>
      <c r="C2358" s="4">
        <f>Table1[[#This Row],[int_flows_capacity]]/Table1[[#This Row],[total_capacity]]</f>
        <v>0.25601556811875564</v>
      </c>
      <c r="D2358">
        <v>5751393.0809523696</v>
      </c>
      <c r="E2358">
        <v>2019</v>
      </c>
      <c r="F2358">
        <v>7730528.8047618894</v>
      </c>
      <c r="G2358">
        <v>1979135.72380952</v>
      </c>
    </row>
    <row r="2359" spans="1:7" x14ac:dyDescent="0.25">
      <c r="A2359" t="s">
        <v>43</v>
      </c>
      <c r="B2359" s="4">
        <f>Table1[[#This Row],[ext_flow_capacity]]/Table1[[#This Row],[total_capacity]]</f>
        <v>0.89523238586567233</v>
      </c>
      <c r="C2359" s="4">
        <f>Table1[[#This Row],[int_flows_capacity]]/Table1[[#This Row],[total_capacity]]</f>
        <v>0.10476761413432763</v>
      </c>
      <c r="D2359">
        <v>32434453.5653679</v>
      </c>
      <c r="E2359">
        <v>2019</v>
      </c>
      <c r="F2359">
        <v>36230205.785064861</v>
      </c>
      <c r="G2359">
        <v>3795752.2196969599</v>
      </c>
    </row>
    <row r="2360" spans="1:7" x14ac:dyDescent="0.25">
      <c r="A2360" t="s">
        <v>44</v>
      </c>
      <c r="B2360" s="4">
        <f>Table1[[#This Row],[ext_flow_capacity]]/Table1[[#This Row],[total_capacity]]</f>
        <v>0.9970110825528955</v>
      </c>
      <c r="C2360" s="4">
        <f>Table1[[#This Row],[int_flows_capacity]]/Table1[[#This Row],[total_capacity]]</f>
        <v>2.9889174471044136E-3</v>
      </c>
      <c r="D2360">
        <v>270805835.96097702</v>
      </c>
      <c r="E2360">
        <v>2019</v>
      </c>
      <c r="F2360">
        <v>271617678.78002465</v>
      </c>
      <c r="G2360">
        <v>811842.81904761796</v>
      </c>
    </row>
    <row r="2361" spans="1:7" x14ac:dyDescent="0.25">
      <c r="A2361" t="s">
        <v>45</v>
      </c>
      <c r="B2361" s="4">
        <f>Table1[[#This Row],[ext_flow_capacity]]/Table1[[#This Row],[total_capacity]]</f>
        <v>0.9986656288138589</v>
      </c>
      <c r="C2361" s="4">
        <f>Table1[[#This Row],[int_flows_capacity]]/Table1[[#This Row],[total_capacity]]</f>
        <v>1.3343711861410899E-3</v>
      </c>
      <c r="D2361">
        <v>101834560.457081</v>
      </c>
      <c r="E2361">
        <v>2019</v>
      </c>
      <c r="F2361">
        <v>101970627.12374768</v>
      </c>
      <c r="G2361">
        <v>136066.66666666599</v>
      </c>
    </row>
    <row r="2362" spans="1:7" x14ac:dyDescent="0.25">
      <c r="A2362" t="s">
        <v>46</v>
      </c>
      <c r="B2362" s="4">
        <f>Table1[[#This Row],[ext_flow_capacity]]/Table1[[#This Row],[total_capacity]]</f>
        <v>0.96777865120950457</v>
      </c>
      <c r="C2362" s="4">
        <f>Table1[[#This Row],[int_flows_capacity]]/Table1[[#This Row],[total_capacity]]</f>
        <v>3.2221348790495589E-2</v>
      </c>
      <c r="D2362">
        <v>66482136.474458799</v>
      </c>
      <c r="E2362">
        <v>2019</v>
      </c>
      <c r="F2362">
        <v>68695601.407792121</v>
      </c>
      <c r="G2362">
        <v>2213464.9333333299</v>
      </c>
    </row>
    <row r="2363" spans="1:7" x14ac:dyDescent="0.25">
      <c r="A2363" t="s">
        <v>47</v>
      </c>
      <c r="B2363" s="4">
        <f>Table1[[#This Row],[ext_flow_capacity]]/Table1[[#This Row],[total_capacity]]</f>
        <v>0.98673267250318852</v>
      </c>
      <c r="C2363" s="4">
        <f>Table1[[#This Row],[int_flows_capacity]]/Table1[[#This Row],[total_capacity]]</f>
        <v>1.3267327496811469E-2</v>
      </c>
      <c r="D2363">
        <v>43475085.8354977</v>
      </c>
      <c r="E2363">
        <v>2019</v>
      </c>
      <c r="F2363">
        <v>44059639.502164364</v>
      </c>
      <c r="G2363">
        <v>584553.66666666605</v>
      </c>
    </row>
    <row r="2364" spans="1:7" x14ac:dyDescent="0.25">
      <c r="A2364" t="s">
        <v>125</v>
      </c>
      <c r="B2364" s="4">
        <f>Table1[[#This Row],[ext_flow_capacity]]/Table1[[#This Row],[total_capacity]]</f>
        <v>1</v>
      </c>
      <c r="C2364" s="4">
        <f>Table1[[#This Row],[int_flows_capacity]]/Table1[[#This Row],[total_capacity]]</f>
        <v>0</v>
      </c>
      <c r="D2364">
        <v>9970172.5047618896</v>
      </c>
      <c r="E2364">
        <v>2019</v>
      </c>
      <c r="F2364">
        <v>9970172.5047618896</v>
      </c>
      <c r="G2364">
        <v>0</v>
      </c>
    </row>
    <row r="2365" spans="1:7" x14ac:dyDescent="0.25">
      <c r="A2365" t="s">
        <v>48</v>
      </c>
      <c r="B2365" s="4">
        <f>Table1[[#This Row],[ext_flow_capacity]]/Table1[[#This Row],[total_capacity]]</f>
        <v>1</v>
      </c>
      <c r="C2365" s="4">
        <f>Table1[[#This Row],[int_flows_capacity]]/Table1[[#This Row],[total_capacity]]</f>
        <v>0</v>
      </c>
      <c r="D2365">
        <v>15677878.666666601</v>
      </c>
      <c r="E2365">
        <v>2019</v>
      </c>
      <c r="F2365">
        <v>15677878.666666601</v>
      </c>
      <c r="G2365">
        <v>0</v>
      </c>
    </row>
    <row r="2366" spans="1:7" x14ac:dyDescent="0.25">
      <c r="A2366" t="s">
        <v>148</v>
      </c>
      <c r="B2366" s="4">
        <f>Table1[[#This Row],[ext_flow_capacity]]/Table1[[#This Row],[total_capacity]]</f>
        <v>0.94589366277039821</v>
      </c>
      <c r="C2366" s="4">
        <f>Table1[[#This Row],[int_flows_capacity]]/Table1[[#This Row],[total_capacity]]</f>
        <v>5.410633722960187E-2</v>
      </c>
      <c r="D2366">
        <v>32315751.676082201</v>
      </c>
      <c r="E2366">
        <v>2019</v>
      </c>
      <c r="F2366">
        <v>34164254.342748858</v>
      </c>
      <c r="G2366">
        <v>1848502.66666666</v>
      </c>
    </row>
    <row r="2367" spans="1:7" x14ac:dyDescent="0.25">
      <c r="A2367" t="s">
        <v>49</v>
      </c>
      <c r="B2367" s="4">
        <f>Table1[[#This Row],[ext_flow_capacity]]/Table1[[#This Row],[total_capacity]]</f>
        <v>0.97005674502610462</v>
      </c>
      <c r="C2367" s="4">
        <f>Table1[[#This Row],[int_flows_capacity]]/Table1[[#This Row],[total_capacity]]</f>
        <v>2.9943254973895418E-2</v>
      </c>
      <c r="D2367">
        <v>230186754.36093</v>
      </c>
      <c r="E2367">
        <v>2019</v>
      </c>
      <c r="F2367">
        <v>237292050.73950142</v>
      </c>
      <c r="G2367">
        <v>7105296.37857142</v>
      </c>
    </row>
    <row r="2368" spans="1:7" x14ac:dyDescent="0.25">
      <c r="A2368" t="s">
        <v>176</v>
      </c>
      <c r="B2368" s="4">
        <f>Table1[[#This Row],[ext_flow_capacity]]/Table1[[#This Row],[total_capacity]]</f>
        <v>1</v>
      </c>
      <c r="C2368" s="4">
        <f>Table1[[#This Row],[int_flows_capacity]]/Table1[[#This Row],[total_capacity]]</f>
        <v>0</v>
      </c>
      <c r="D2368">
        <v>2252724.23809523</v>
      </c>
      <c r="E2368">
        <v>2019</v>
      </c>
      <c r="F2368">
        <v>2252724.23809523</v>
      </c>
      <c r="G2368">
        <v>0</v>
      </c>
    </row>
    <row r="2369" spans="1:7" x14ac:dyDescent="0.25">
      <c r="A2369" t="s">
        <v>50</v>
      </c>
      <c r="B2369" s="4">
        <f>Table1[[#This Row],[ext_flow_capacity]]/Table1[[#This Row],[total_capacity]]</f>
        <v>1</v>
      </c>
      <c r="C2369" s="4">
        <f>Table1[[#This Row],[int_flows_capacity]]/Table1[[#This Row],[total_capacity]]</f>
        <v>0</v>
      </c>
      <c r="D2369">
        <v>1330369.99999999</v>
      </c>
      <c r="E2369">
        <v>2019</v>
      </c>
      <c r="F2369">
        <v>1330369.99999999</v>
      </c>
      <c r="G2369">
        <v>0</v>
      </c>
    </row>
    <row r="2370" spans="1:7" x14ac:dyDescent="0.25">
      <c r="A2370" t="s">
        <v>51</v>
      </c>
      <c r="B2370" s="4">
        <f>Table1[[#This Row],[ext_flow_capacity]]/Table1[[#This Row],[total_capacity]]</f>
        <v>1</v>
      </c>
      <c r="C2370" s="4">
        <f>Table1[[#This Row],[int_flows_capacity]]/Table1[[#This Row],[total_capacity]]</f>
        <v>0</v>
      </c>
      <c r="D2370">
        <v>512734771.06682801</v>
      </c>
      <c r="E2370">
        <v>2019</v>
      </c>
      <c r="F2370">
        <v>512734771.06682801</v>
      </c>
      <c r="G2370">
        <v>0</v>
      </c>
    </row>
    <row r="2371" spans="1:7" x14ac:dyDescent="0.25">
      <c r="A2371" t="s">
        <v>53</v>
      </c>
      <c r="B2371" s="4">
        <f>Table1[[#This Row],[ext_flow_capacity]]/Table1[[#This Row],[total_capacity]]</f>
        <v>0.89317048879259908</v>
      </c>
      <c r="C2371" s="4">
        <f>Table1[[#This Row],[int_flows_capacity]]/Table1[[#This Row],[total_capacity]]</f>
        <v>0.106829511207401</v>
      </c>
      <c r="D2371">
        <v>2011826.33333333</v>
      </c>
      <c r="E2371">
        <v>2019</v>
      </c>
      <c r="F2371">
        <v>2252454.9999999958</v>
      </c>
      <c r="G2371">
        <v>240628.66666666599</v>
      </c>
    </row>
    <row r="2372" spans="1:7" x14ac:dyDescent="0.25">
      <c r="A2372" t="s">
        <v>54</v>
      </c>
      <c r="B2372" s="4">
        <f>Table1[[#This Row],[ext_flow_capacity]]/Table1[[#This Row],[total_capacity]]</f>
        <v>0.93914996283742525</v>
      </c>
      <c r="C2372" s="4">
        <f>Table1[[#This Row],[int_flows_capacity]]/Table1[[#This Row],[total_capacity]]</f>
        <v>6.085003716257481E-2</v>
      </c>
      <c r="D2372">
        <v>91710016.801553205</v>
      </c>
      <c r="E2372">
        <v>2019</v>
      </c>
      <c r="F2372">
        <v>97652154.001553193</v>
      </c>
      <c r="G2372">
        <v>5942137.1999999899</v>
      </c>
    </row>
    <row r="2373" spans="1:7" x14ac:dyDescent="0.25">
      <c r="A2373" t="s">
        <v>55</v>
      </c>
      <c r="B2373" s="4">
        <f>Table1[[#This Row],[ext_flow_capacity]]/Table1[[#This Row],[total_capacity]]</f>
        <v>0.73510061767539336</v>
      </c>
      <c r="C2373" s="4">
        <f>Table1[[#This Row],[int_flows_capacity]]/Table1[[#This Row],[total_capacity]]</f>
        <v>0.26489938232460675</v>
      </c>
      <c r="D2373">
        <v>219653897.26515099</v>
      </c>
      <c r="E2373">
        <v>2019</v>
      </c>
      <c r="F2373">
        <v>298807934.56515098</v>
      </c>
      <c r="G2373">
        <v>79154037.299999997</v>
      </c>
    </row>
    <row r="2374" spans="1:7" x14ac:dyDescent="0.25">
      <c r="A2374" t="s">
        <v>56</v>
      </c>
      <c r="B2374" s="4">
        <f>Table1[[#This Row],[ext_flow_capacity]]/Table1[[#This Row],[total_capacity]]</f>
        <v>0.91200779492751038</v>
      </c>
      <c r="C2374" s="4">
        <f>Table1[[#This Row],[int_flows_capacity]]/Table1[[#This Row],[total_capacity]]</f>
        <v>8.7992205072489657E-2</v>
      </c>
      <c r="D2374">
        <v>298098000.636796</v>
      </c>
      <c r="E2374">
        <v>2019</v>
      </c>
      <c r="F2374">
        <v>326859049.11644959</v>
      </c>
      <c r="G2374">
        <v>28761048.479653601</v>
      </c>
    </row>
    <row r="2375" spans="1:7" x14ac:dyDescent="0.25">
      <c r="A2375" t="s">
        <v>57</v>
      </c>
      <c r="B2375" s="4">
        <f>Table1[[#This Row],[ext_flow_capacity]]/Table1[[#This Row],[total_capacity]]</f>
        <v>0.99024365766830624</v>
      </c>
      <c r="C2375" s="4">
        <f>Table1[[#This Row],[int_flows_capacity]]/Table1[[#This Row],[total_capacity]]</f>
        <v>9.7563423316937656E-3</v>
      </c>
      <c r="D2375">
        <v>7403019.4357142802</v>
      </c>
      <c r="E2375">
        <v>2019</v>
      </c>
      <c r="F2375">
        <v>7475957.4357142802</v>
      </c>
      <c r="G2375">
        <v>72938</v>
      </c>
    </row>
    <row r="2376" spans="1:7" x14ac:dyDescent="0.25">
      <c r="A2376" t="s">
        <v>155</v>
      </c>
      <c r="B2376" s="4">
        <f>Table1[[#This Row],[ext_flow_capacity]]/Table1[[#This Row],[total_capacity]]</f>
        <v>0.96137969741924989</v>
      </c>
      <c r="C2376" s="4">
        <f>Table1[[#This Row],[int_flows_capacity]]/Table1[[#This Row],[total_capacity]]</f>
        <v>3.8620302580750138E-2</v>
      </c>
      <c r="D2376">
        <v>22918006.888383798</v>
      </c>
      <c r="E2376">
        <v>2019</v>
      </c>
      <c r="F2376">
        <v>23838663.277272686</v>
      </c>
      <c r="G2376">
        <v>920656.38888888794</v>
      </c>
    </row>
    <row r="2377" spans="1:7" x14ac:dyDescent="0.25">
      <c r="A2377" t="s">
        <v>58</v>
      </c>
      <c r="B2377" s="4">
        <f>Table1[[#This Row],[ext_flow_capacity]]/Table1[[#This Row],[total_capacity]]</f>
        <v>0.72941525900021731</v>
      </c>
      <c r="C2377" s="4">
        <f>Table1[[#This Row],[int_flows_capacity]]/Table1[[#This Row],[total_capacity]]</f>
        <v>0.27058474099978275</v>
      </c>
      <c r="D2377">
        <v>636159619.47025204</v>
      </c>
      <c r="E2377">
        <v>2019</v>
      </c>
      <c r="F2377">
        <v>872150138.92390001</v>
      </c>
      <c r="G2377">
        <v>235990519.453648</v>
      </c>
    </row>
    <row r="2378" spans="1:7" x14ac:dyDescent="0.25">
      <c r="A2378" t="s">
        <v>152</v>
      </c>
      <c r="B2378" s="4">
        <f>Table1[[#This Row],[ext_flow_capacity]]/Table1[[#This Row],[total_capacity]]</f>
        <v>0.95298712280656594</v>
      </c>
      <c r="C2378" s="4">
        <f>Table1[[#This Row],[int_flows_capacity]]/Table1[[#This Row],[total_capacity]]</f>
        <v>4.7012877193434111E-2</v>
      </c>
      <c r="D2378">
        <v>153246457.193885</v>
      </c>
      <c r="E2378">
        <v>2019</v>
      </c>
      <c r="F2378">
        <v>160806430.14626592</v>
      </c>
      <c r="G2378">
        <v>7559972.9523809403</v>
      </c>
    </row>
    <row r="2379" spans="1:7" x14ac:dyDescent="0.25">
      <c r="A2379" t="s">
        <v>59</v>
      </c>
      <c r="B2379" s="4">
        <f>Table1[[#This Row],[ext_flow_capacity]]/Table1[[#This Row],[total_capacity]]</f>
        <v>0.88798942160609373</v>
      </c>
      <c r="C2379" s="4">
        <f>Table1[[#This Row],[int_flows_capacity]]/Table1[[#This Row],[total_capacity]]</f>
        <v>0.11201057839390623</v>
      </c>
      <c r="D2379">
        <v>515302.33333333302</v>
      </c>
      <c r="E2379">
        <v>2019</v>
      </c>
      <c r="F2379">
        <v>580302.33333333302</v>
      </c>
      <c r="G2379">
        <v>65000</v>
      </c>
    </row>
    <row r="2380" spans="1:7" x14ac:dyDescent="0.25">
      <c r="A2380" t="s">
        <v>153</v>
      </c>
      <c r="B2380" s="4">
        <f>Table1[[#This Row],[ext_flow_capacity]]/Table1[[#This Row],[total_capacity]]</f>
        <v>1</v>
      </c>
      <c r="C2380" s="4">
        <f>Table1[[#This Row],[int_flows_capacity]]/Table1[[#This Row],[total_capacity]]</f>
        <v>0</v>
      </c>
      <c r="D2380">
        <v>862359.66666666605</v>
      </c>
      <c r="E2380">
        <v>2019</v>
      </c>
      <c r="F2380">
        <v>862359.66666666605</v>
      </c>
      <c r="G2380">
        <v>0</v>
      </c>
    </row>
    <row r="2381" spans="1:7" x14ac:dyDescent="0.25">
      <c r="A2381" t="s">
        <v>60</v>
      </c>
      <c r="B2381" s="4">
        <f>Table1[[#This Row],[ext_flow_capacity]]/Table1[[#This Row],[total_capacity]]</f>
        <v>0.84946812865956067</v>
      </c>
      <c r="C2381" s="4">
        <f>Table1[[#This Row],[int_flows_capacity]]/Table1[[#This Row],[total_capacity]]</f>
        <v>0.15053187134043924</v>
      </c>
      <c r="D2381">
        <v>75237799.110245198</v>
      </c>
      <c r="E2381">
        <v>2019</v>
      </c>
      <c r="F2381">
        <v>88570479.070201904</v>
      </c>
      <c r="G2381">
        <v>13332679.9599567</v>
      </c>
    </row>
    <row r="2382" spans="1:7" x14ac:dyDescent="0.25">
      <c r="A2382" t="s">
        <v>61</v>
      </c>
      <c r="B2382" s="4">
        <f>Table1[[#This Row],[ext_flow_capacity]]/Table1[[#This Row],[total_capacity]]</f>
        <v>1</v>
      </c>
      <c r="C2382" s="4">
        <f>Table1[[#This Row],[int_flows_capacity]]/Table1[[#This Row],[total_capacity]]</f>
        <v>0</v>
      </c>
      <c r="D2382">
        <v>750204</v>
      </c>
      <c r="E2382">
        <v>2019</v>
      </c>
      <c r="F2382">
        <v>750204</v>
      </c>
      <c r="G2382">
        <v>0</v>
      </c>
    </row>
    <row r="2383" spans="1:7" x14ac:dyDescent="0.25">
      <c r="A2383" t="s">
        <v>62</v>
      </c>
      <c r="B2383" s="4">
        <f>Table1[[#This Row],[ext_flow_capacity]]/Table1[[#This Row],[total_capacity]]</f>
        <v>1</v>
      </c>
      <c r="C2383" s="4">
        <f>Table1[[#This Row],[int_flows_capacity]]/Table1[[#This Row],[total_capacity]]</f>
        <v>0</v>
      </c>
      <c r="D2383">
        <v>3831940.66666666</v>
      </c>
      <c r="E2383">
        <v>2019</v>
      </c>
      <c r="F2383">
        <v>3831940.66666666</v>
      </c>
      <c r="G2383">
        <v>0</v>
      </c>
    </row>
    <row r="2384" spans="1:7" x14ac:dyDescent="0.25">
      <c r="A2384" t="s">
        <v>63</v>
      </c>
      <c r="B2384" s="4">
        <f>Table1[[#This Row],[ext_flow_capacity]]/Table1[[#This Row],[total_capacity]]</f>
        <v>1</v>
      </c>
      <c r="C2384" s="4">
        <f>Table1[[#This Row],[int_flows_capacity]]/Table1[[#This Row],[total_capacity]]</f>
        <v>0</v>
      </c>
      <c r="D2384">
        <v>2830471.79999999</v>
      </c>
      <c r="E2384">
        <v>2019</v>
      </c>
      <c r="F2384">
        <v>2830471.79999999</v>
      </c>
      <c r="G2384">
        <v>0</v>
      </c>
    </row>
    <row r="2385" spans="1:7" x14ac:dyDescent="0.25">
      <c r="A2385" t="s">
        <v>64</v>
      </c>
      <c r="B2385" s="4">
        <f>Table1[[#This Row],[ext_flow_capacity]]/Table1[[#This Row],[total_capacity]]</f>
        <v>1</v>
      </c>
      <c r="C2385" s="4">
        <f>Table1[[#This Row],[int_flows_capacity]]/Table1[[#This Row],[total_capacity]]</f>
        <v>0</v>
      </c>
      <c r="D2385">
        <v>1383595.1999999899</v>
      </c>
      <c r="E2385">
        <v>2019</v>
      </c>
      <c r="F2385">
        <v>1383595.1999999899</v>
      </c>
      <c r="G2385">
        <v>0</v>
      </c>
    </row>
    <row r="2386" spans="1:7" x14ac:dyDescent="0.25">
      <c r="A2386" t="s">
        <v>67</v>
      </c>
      <c r="B2386" s="4">
        <f>Table1[[#This Row],[ext_flow_capacity]]/Table1[[#This Row],[total_capacity]]</f>
        <v>0.99761923661888197</v>
      </c>
      <c r="C2386" s="4">
        <f>Table1[[#This Row],[int_flows_capacity]]/Table1[[#This Row],[total_capacity]]</f>
        <v>2.380763381118024E-3</v>
      </c>
      <c r="D2386">
        <v>5839648.6571428496</v>
      </c>
      <c r="E2386">
        <v>2019</v>
      </c>
      <c r="F2386">
        <v>5853584.6571428496</v>
      </c>
      <c r="G2386">
        <v>13936</v>
      </c>
    </row>
    <row r="2387" spans="1:7" x14ac:dyDescent="0.25">
      <c r="A2387" t="s">
        <v>83</v>
      </c>
      <c r="B2387" s="4">
        <f>Table1[[#This Row],[ext_flow_capacity]]/Table1[[#This Row],[total_capacity]]</f>
        <v>1</v>
      </c>
      <c r="C2387" s="4">
        <f>Table1[[#This Row],[int_flows_capacity]]/Table1[[#This Row],[total_capacity]]</f>
        <v>0</v>
      </c>
      <c r="D2387">
        <v>2255881.66666666</v>
      </c>
      <c r="E2387">
        <v>2019</v>
      </c>
      <c r="F2387">
        <v>2255881.66666666</v>
      </c>
      <c r="G2387">
        <v>0</v>
      </c>
    </row>
    <row r="2388" spans="1:7" x14ac:dyDescent="0.25">
      <c r="A2388" t="s">
        <v>30</v>
      </c>
      <c r="B2388" s="4">
        <f>Table1[[#This Row],[ext_flow_capacity]]/Table1[[#This Row],[total_capacity]]</f>
        <v>0.98396547703969439</v>
      </c>
      <c r="C2388" s="4">
        <f>Table1[[#This Row],[int_flows_capacity]]/Table1[[#This Row],[total_capacity]]</f>
        <v>1.6034522960305577E-2</v>
      </c>
      <c r="D2388">
        <v>27294179.560353499</v>
      </c>
      <c r="E2388">
        <v>2019</v>
      </c>
      <c r="F2388">
        <v>27738960.560353499</v>
      </c>
      <c r="G2388">
        <v>444780.99999999901</v>
      </c>
    </row>
    <row r="2389" spans="1:7" x14ac:dyDescent="0.25">
      <c r="A2389" t="s">
        <v>69</v>
      </c>
      <c r="B2389" s="4">
        <f>Table1[[#This Row],[ext_flow_capacity]]/Table1[[#This Row],[total_capacity]]</f>
        <v>0.9605221712805796</v>
      </c>
      <c r="C2389" s="4">
        <f>Table1[[#This Row],[int_flows_capacity]]/Table1[[#This Row],[total_capacity]]</f>
        <v>3.9477828719420432E-2</v>
      </c>
      <c r="D2389">
        <v>2497495</v>
      </c>
      <c r="E2389">
        <v>2019</v>
      </c>
      <c r="F2389">
        <v>2600143</v>
      </c>
      <c r="G2389">
        <v>102648</v>
      </c>
    </row>
    <row r="2390" spans="1:7" x14ac:dyDescent="0.25">
      <c r="A2390" t="s">
        <v>70</v>
      </c>
      <c r="B2390" s="4">
        <f>Table1[[#This Row],[ext_flow_capacity]]/Table1[[#This Row],[total_capacity]]</f>
        <v>1</v>
      </c>
      <c r="C2390" s="4">
        <f>Table1[[#This Row],[int_flows_capacity]]/Table1[[#This Row],[total_capacity]]</f>
        <v>0</v>
      </c>
      <c r="D2390">
        <v>1499821.6999999899</v>
      </c>
      <c r="E2390">
        <v>2019</v>
      </c>
      <c r="F2390">
        <v>1499821.6999999899</v>
      </c>
      <c r="G2390">
        <v>0</v>
      </c>
    </row>
    <row r="2391" spans="1:7" x14ac:dyDescent="0.25">
      <c r="A2391" t="s">
        <v>71</v>
      </c>
      <c r="B2391" s="4">
        <f>Table1[[#This Row],[ext_flow_capacity]]/Table1[[#This Row],[total_capacity]]</f>
        <v>1</v>
      </c>
      <c r="C2391" s="4">
        <f>Table1[[#This Row],[int_flows_capacity]]/Table1[[#This Row],[total_capacity]]</f>
        <v>0</v>
      </c>
      <c r="D2391">
        <v>4698190.1571428496</v>
      </c>
      <c r="E2391">
        <v>2019</v>
      </c>
      <c r="F2391">
        <v>4698190.1571428496</v>
      </c>
      <c r="G2391">
        <v>0</v>
      </c>
    </row>
    <row r="2392" spans="1:7" x14ac:dyDescent="0.25">
      <c r="A2392" t="s">
        <v>129</v>
      </c>
      <c r="B2392" s="4">
        <f>Table1[[#This Row],[ext_flow_capacity]]/Table1[[#This Row],[total_capacity]]</f>
        <v>1</v>
      </c>
      <c r="C2392" s="4">
        <f>Table1[[#This Row],[int_flows_capacity]]/Table1[[#This Row],[total_capacity]]</f>
        <v>0</v>
      </c>
      <c r="D2392">
        <v>4035839.5999999898</v>
      </c>
      <c r="E2392">
        <v>2019</v>
      </c>
      <c r="F2392">
        <v>4035839.5999999898</v>
      </c>
      <c r="G2392">
        <v>0</v>
      </c>
    </row>
    <row r="2393" spans="1:7" x14ac:dyDescent="0.25">
      <c r="A2393" t="s">
        <v>86</v>
      </c>
      <c r="B2393" s="4">
        <f>Table1[[#This Row],[ext_flow_capacity]]/Table1[[#This Row],[total_capacity]]</f>
        <v>1</v>
      </c>
      <c r="C2393" s="4">
        <f>Table1[[#This Row],[int_flows_capacity]]/Table1[[#This Row],[total_capacity]]</f>
        <v>0</v>
      </c>
      <c r="D2393">
        <v>2157930.9999999902</v>
      </c>
      <c r="E2393">
        <v>2019</v>
      </c>
      <c r="F2393">
        <v>2157930.9999999902</v>
      </c>
      <c r="G2393">
        <v>0</v>
      </c>
    </row>
    <row r="2394" spans="1:7" x14ac:dyDescent="0.25">
      <c r="A2394" t="s">
        <v>72</v>
      </c>
      <c r="B2394" s="4">
        <f>Table1[[#This Row],[ext_flow_capacity]]/Table1[[#This Row],[total_capacity]]</f>
        <v>0.99908411805389818</v>
      </c>
      <c r="C2394" s="4">
        <f>Table1[[#This Row],[int_flows_capacity]]/Table1[[#This Row],[total_capacity]]</f>
        <v>9.1588194610182948E-4</v>
      </c>
      <c r="D2394">
        <v>6610513.2666666601</v>
      </c>
      <c r="E2394">
        <v>2019</v>
      </c>
      <c r="F2394">
        <v>6616573.2666666601</v>
      </c>
      <c r="G2394">
        <v>6060</v>
      </c>
    </row>
    <row r="2395" spans="1:7" x14ac:dyDescent="0.25">
      <c r="A2395" t="s">
        <v>74</v>
      </c>
      <c r="B2395" s="4">
        <f>Table1[[#This Row],[ext_flow_capacity]]/Table1[[#This Row],[total_capacity]]</f>
        <v>0.95371724495687371</v>
      </c>
      <c r="C2395" s="4">
        <f>Table1[[#This Row],[int_flows_capacity]]/Table1[[#This Row],[total_capacity]]</f>
        <v>4.628275504312631E-2</v>
      </c>
      <c r="D2395">
        <v>2115197.5</v>
      </c>
      <c r="E2395">
        <v>2019</v>
      </c>
      <c r="F2395">
        <v>2217845.5</v>
      </c>
      <c r="G2395">
        <v>102648</v>
      </c>
    </row>
    <row r="2396" spans="1:7" x14ac:dyDescent="0.25">
      <c r="A2396" t="s">
        <v>75</v>
      </c>
      <c r="B2396" s="4">
        <f>Table1[[#This Row],[ext_flow_capacity]]/Table1[[#This Row],[total_capacity]]</f>
        <v>0.97529575504523314</v>
      </c>
      <c r="C2396" s="4">
        <f>Table1[[#This Row],[int_flows_capacity]]/Table1[[#This Row],[total_capacity]]</f>
        <v>2.4704244954766877E-2</v>
      </c>
      <c r="D2396">
        <v>1166048</v>
      </c>
      <c r="E2396">
        <v>2019</v>
      </c>
      <c r="F2396">
        <v>1195584</v>
      </c>
      <c r="G2396">
        <v>29536</v>
      </c>
    </row>
    <row r="2397" spans="1:7" x14ac:dyDescent="0.25">
      <c r="A2397" t="s">
        <v>76</v>
      </c>
      <c r="B2397" s="4">
        <f>Table1[[#This Row],[ext_flow_capacity]]/Table1[[#This Row],[total_capacity]]</f>
        <v>1</v>
      </c>
      <c r="C2397" s="4">
        <f>Table1[[#This Row],[int_flows_capacity]]/Table1[[#This Row],[total_capacity]]</f>
        <v>0</v>
      </c>
      <c r="D2397">
        <v>923832</v>
      </c>
      <c r="E2397">
        <v>2019</v>
      </c>
      <c r="F2397">
        <v>923832</v>
      </c>
      <c r="G2397">
        <v>0</v>
      </c>
    </row>
    <row r="2398" spans="1:7" x14ac:dyDescent="0.25">
      <c r="A2398" t="s">
        <v>79</v>
      </c>
      <c r="B2398" s="4">
        <f>Table1[[#This Row],[ext_flow_capacity]]/Table1[[#This Row],[total_capacity]]</f>
        <v>0.94582168719070192</v>
      </c>
      <c r="C2398" s="4">
        <f>Table1[[#This Row],[int_flows_capacity]]/Table1[[#This Row],[total_capacity]]</f>
        <v>5.4178312809298142E-2</v>
      </c>
      <c r="D2398">
        <v>125115663.39209899</v>
      </c>
      <c r="E2398">
        <v>2019</v>
      </c>
      <c r="F2398">
        <v>132282506.40321009</v>
      </c>
      <c r="G2398">
        <v>7166843.0111111002</v>
      </c>
    </row>
    <row r="2399" spans="1:7" x14ac:dyDescent="0.25">
      <c r="A2399" t="s">
        <v>65</v>
      </c>
      <c r="B2399" s="4">
        <f>Table1[[#This Row],[ext_flow_capacity]]/Table1[[#This Row],[total_capacity]]</f>
        <v>0.96789631130937392</v>
      </c>
      <c r="C2399" s="4">
        <f>Table1[[#This Row],[int_flows_capacity]]/Table1[[#This Row],[total_capacity]]</f>
        <v>3.2103688690625992E-2</v>
      </c>
      <c r="D2399">
        <v>51954642.680122502</v>
      </c>
      <c r="E2399">
        <v>2019</v>
      </c>
      <c r="F2399">
        <v>53677901.313455835</v>
      </c>
      <c r="G2399">
        <v>1723258.63333333</v>
      </c>
    </row>
    <row r="2400" spans="1:7" x14ac:dyDescent="0.25">
      <c r="A2400" t="s">
        <v>66</v>
      </c>
      <c r="B2400" s="4">
        <f>Table1[[#This Row],[ext_flow_capacity]]/Table1[[#This Row],[total_capacity]]</f>
        <v>1</v>
      </c>
      <c r="C2400" s="4">
        <f>Table1[[#This Row],[int_flows_capacity]]/Table1[[#This Row],[total_capacity]]</f>
        <v>0</v>
      </c>
      <c r="D2400">
        <v>1707776.1999999899</v>
      </c>
      <c r="E2400">
        <v>2019</v>
      </c>
      <c r="F2400">
        <v>1707776.1999999899</v>
      </c>
      <c r="G2400">
        <v>0</v>
      </c>
    </row>
    <row r="2401" spans="1:7" x14ac:dyDescent="0.25">
      <c r="A2401" t="s">
        <v>180</v>
      </c>
      <c r="B2401" s="4">
        <f>Table1[[#This Row],[ext_flow_capacity]]/Table1[[#This Row],[total_capacity]]</f>
        <v>1</v>
      </c>
      <c r="C2401" s="4">
        <f>Table1[[#This Row],[int_flows_capacity]]/Table1[[#This Row],[total_capacity]]</f>
        <v>0</v>
      </c>
      <c r="D2401">
        <v>923832</v>
      </c>
      <c r="E2401">
        <v>2019</v>
      </c>
      <c r="F2401">
        <v>923832</v>
      </c>
      <c r="G2401">
        <v>0</v>
      </c>
    </row>
    <row r="2402" spans="1:7" x14ac:dyDescent="0.25">
      <c r="A2402" t="s">
        <v>73</v>
      </c>
      <c r="B2402" s="4">
        <f>Table1[[#This Row],[ext_flow_capacity]]/Table1[[#This Row],[total_capacity]]</f>
        <v>1</v>
      </c>
      <c r="C2402" s="4">
        <f>Table1[[#This Row],[int_flows_capacity]]/Table1[[#This Row],[total_capacity]]</f>
        <v>0</v>
      </c>
      <c r="D2402">
        <v>1877556.1999999899</v>
      </c>
      <c r="E2402">
        <v>2019</v>
      </c>
      <c r="F2402">
        <v>1877556.1999999899</v>
      </c>
      <c r="G2402">
        <v>0</v>
      </c>
    </row>
    <row r="2403" spans="1:7" x14ac:dyDescent="0.25">
      <c r="A2403" t="s">
        <v>87</v>
      </c>
      <c r="B2403" s="4">
        <f>Table1[[#This Row],[ext_flow_capacity]]/Table1[[#This Row],[total_capacity]]</f>
        <v>0.78308962914867586</v>
      </c>
      <c r="C2403" s="4">
        <f>Table1[[#This Row],[int_flows_capacity]]/Table1[[#This Row],[total_capacity]]</f>
        <v>0.21691037085132411</v>
      </c>
      <c r="D2403">
        <v>5126294.5333333304</v>
      </c>
      <c r="E2403">
        <v>2019</v>
      </c>
      <c r="F2403">
        <v>6546242.3999999901</v>
      </c>
      <c r="G2403">
        <v>1419947.8666666599</v>
      </c>
    </row>
    <row r="2404" spans="1:7" x14ac:dyDescent="0.25">
      <c r="A2404" t="s">
        <v>78</v>
      </c>
      <c r="B2404" s="4">
        <f>Table1[[#This Row],[ext_flow_capacity]]/Table1[[#This Row],[total_capacity]]</f>
        <v>1</v>
      </c>
      <c r="C2404" s="4">
        <f>Table1[[#This Row],[int_flows_capacity]]/Table1[[#This Row],[total_capacity]]</f>
        <v>0</v>
      </c>
      <c r="D2404">
        <v>578556</v>
      </c>
      <c r="E2404">
        <v>2019</v>
      </c>
      <c r="F2404">
        <v>578556</v>
      </c>
      <c r="G2404">
        <v>0</v>
      </c>
    </row>
    <row r="2405" spans="1:7" x14ac:dyDescent="0.25">
      <c r="A2405" t="s">
        <v>136</v>
      </c>
      <c r="B2405" s="4">
        <f>Table1[[#This Row],[ext_flow_capacity]]/Table1[[#This Row],[total_capacity]]</f>
        <v>0.82535235413270891</v>
      </c>
      <c r="C2405" s="4">
        <f>Table1[[#This Row],[int_flows_capacity]]/Table1[[#This Row],[total_capacity]]</f>
        <v>0.17464764586729109</v>
      </c>
      <c r="D2405">
        <v>6533457.2666666601</v>
      </c>
      <c r="E2405">
        <v>2019</v>
      </c>
      <c r="F2405">
        <v>7915961.2666666498</v>
      </c>
      <c r="G2405">
        <v>1382503.99999999</v>
      </c>
    </row>
    <row r="2406" spans="1:7" x14ac:dyDescent="0.25">
      <c r="A2406" t="s">
        <v>24</v>
      </c>
      <c r="B2406" s="4">
        <f>Table1[[#This Row],[ext_flow_capacity]]/Table1[[#This Row],[total_capacity]]</f>
        <v>0.97512169408587956</v>
      </c>
      <c r="C2406" s="4">
        <f>Table1[[#This Row],[int_flows_capacity]]/Table1[[#This Row],[total_capacity]]</f>
        <v>2.487830591412038E-2</v>
      </c>
      <c r="D2406">
        <v>16453163.448484801</v>
      </c>
      <c r="E2406">
        <v>2019</v>
      </c>
      <c r="F2406">
        <v>16872933.448484801</v>
      </c>
      <c r="G2406">
        <v>419769.99999999901</v>
      </c>
    </row>
    <row r="2407" spans="1:7" x14ac:dyDescent="0.25">
      <c r="A2407" t="s">
        <v>177</v>
      </c>
      <c r="B2407" s="4">
        <f>Table1[[#This Row],[ext_flow_capacity]]/Table1[[#This Row],[total_capacity]]</f>
        <v>1</v>
      </c>
      <c r="C2407" s="4">
        <f>Table1[[#This Row],[int_flows_capacity]]/Table1[[#This Row],[total_capacity]]</f>
        <v>0</v>
      </c>
      <c r="D2407">
        <v>809930.33333333198</v>
      </c>
      <c r="E2407">
        <v>2019</v>
      </c>
      <c r="F2407">
        <v>809930.33333333198</v>
      </c>
      <c r="G2407">
        <v>0</v>
      </c>
    </row>
    <row r="2408" spans="1:7" x14ac:dyDescent="0.25">
      <c r="A2408" t="s">
        <v>52</v>
      </c>
      <c r="B2408" s="4">
        <f>Table1[[#This Row],[ext_flow_capacity]]/Table1[[#This Row],[total_capacity]]</f>
        <v>1</v>
      </c>
      <c r="C2408" s="4">
        <f>Table1[[#This Row],[int_flows_capacity]]/Table1[[#This Row],[total_capacity]]</f>
        <v>0</v>
      </c>
      <c r="D2408">
        <v>19346659.115151402</v>
      </c>
      <c r="E2408">
        <v>2019</v>
      </c>
      <c r="F2408">
        <v>19346659.115151402</v>
      </c>
      <c r="G2408">
        <v>0</v>
      </c>
    </row>
    <row r="2409" spans="1:7" x14ac:dyDescent="0.25">
      <c r="A2409" t="s">
        <v>151</v>
      </c>
      <c r="B2409" s="4">
        <f>Table1[[#This Row],[ext_flow_capacity]]/Table1[[#This Row],[total_capacity]]</f>
        <v>0.86795096207829958</v>
      </c>
      <c r="C2409" s="4">
        <f>Table1[[#This Row],[int_flows_capacity]]/Table1[[#This Row],[total_capacity]]</f>
        <v>0.13204903792170045</v>
      </c>
      <c r="D2409">
        <v>1815729.83333333</v>
      </c>
      <c r="E2409">
        <v>2019</v>
      </c>
      <c r="F2409">
        <v>2091972.83333333</v>
      </c>
      <c r="G2409">
        <v>276243</v>
      </c>
    </row>
    <row r="2410" spans="1:7" x14ac:dyDescent="0.25">
      <c r="A2410" t="s">
        <v>9</v>
      </c>
      <c r="B2410" s="4">
        <f>Table1[[#This Row],[ext_flow_capacity]]/Table1[[#This Row],[total_capacity]]</f>
        <v>0.57463860764371677</v>
      </c>
      <c r="C2410" s="4">
        <f>Table1[[#This Row],[int_flows_capacity]]/Table1[[#This Row],[total_capacity]]</f>
        <v>0.42536139235628317</v>
      </c>
      <c r="D2410">
        <v>229483161.56432101</v>
      </c>
      <c r="E2410">
        <v>2019</v>
      </c>
      <c r="F2410">
        <v>399352146.74368602</v>
      </c>
      <c r="G2410">
        <v>169868985.17936501</v>
      </c>
    </row>
    <row r="2411" spans="1:7" x14ac:dyDescent="0.25">
      <c r="A2411" t="s">
        <v>80</v>
      </c>
      <c r="B2411" s="4">
        <f>Table1[[#This Row],[ext_flow_capacity]]/Table1[[#This Row],[total_capacity]]</f>
        <v>1</v>
      </c>
      <c r="C2411" s="4">
        <f>Table1[[#This Row],[int_flows_capacity]]/Table1[[#This Row],[total_capacity]]</f>
        <v>0</v>
      </c>
      <c r="D2411">
        <v>2897450.5999999898</v>
      </c>
      <c r="E2411">
        <v>2019</v>
      </c>
      <c r="F2411">
        <v>2897450.5999999898</v>
      </c>
      <c r="G2411">
        <v>0</v>
      </c>
    </row>
    <row r="2412" spans="1:7" x14ac:dyDescent="0.25">
      <c r="A2412" t="s">
        <v>81</v>
      </c>
      <c r="B2412" s="4">
        <f>Table1[[#This Row],[ext_flow_capacity]]/Table1[[#This Row],[total_capacity]]</f>
        <v>1</v>
      </c>
      <c r="C2412" s="4">
        <f>Table1[[#This Row],[int_flows_capacity]]/Table1[[#This Row],[total_capacity]]</f>
        <v>0</v>
      </c>
      <c r="D2412">
        <v>1251362.66666666</v>
      </c>
      <c r="E2412">
        <v>2019</v>
      </c>
      <c r="F2412">
        <v>1251362.66666666</v>
      </c>
      <c r="G2412">
        <v>0</v>
      </c>
    </row>
    <row r="2413" spans="1:7" x14ac:dyDescent="0.25">
      <c r="A2413" t="s">
        <v>5</v>
      </c>
      <c r="B2413" s="4">
        <f>Table1[[#This Row],[ext_flow_capacity]]/Table1[[#This Row],[total_capacity]]</f>
        <v>0.93174394254651749</v>
      </c>
      <c r="C2413" s="4">
        <f>Table1[[#This Row],[int_flows_capacity]]/Table1[[#This Row],[total_capacity]]</f>
        <v>6.825605745348251E-2</v>
      </c>
      <c r="D2413">
        <v>11677724.727164401</v>
      </c>
      <c r="E2413">
        <v>2019</v>
      </c>
      <c r="F2413">
        <v>12533190.9271644</v>
      </c>
      <c r="G2413">
        <v>855466.19999999902</v>
      </c>
    </row>
    <row r="2414" spans="1:7" x14ac:dyDescent="0.25">
      <c r="A2414" t="s">
        <v>89</v>
      </c>
      <c r="B2414" s="4">
        <f>Table1[[#This Row],[ext_flow_capacity]]/Table1[[#This Row],[total_capacity]]</f>
        <v>0.88105450051020762</v>
      </c>
      <c r="C2414" s="4">
        <f>Table1[[#This Row],[int_flows_capacity]]/Table1[[#This Row],[total_capacity]]</f>
        <v>0.11894549948979238</v>
      </c>
      <c r="D2414">
        <v>698944.5</v>
      </c>
      <c r="E2414">
        <v>2019</v>
      </c>
      <c r="F2414">
        <v>793304.5</v>
      </c>
      <c r="G2414">
        <v>94360</v>
      </c>
    </row>
    <row r="2415" spans="1:7" x14ac:dyDescent="0.25">
      <c r="A2415" t="s">
        <v>12</v>
      </c>
      <c r="B2415" s="4">
        <f>Table1[[#This Row],[ext_flow_capacity]]/Table1[[#This Row],[total_capacity]]</f>
        <v>0.9589515217047474</v>
      </c>
      <c r="C2415" s="4">
        <f>Table1[[#This Row],[int_flows_capacity]]/Table1[[#This Row],[total_capacity]]</f>
        <v>4.1048478295252634E-2</v>
      </c>
      <c r="D2415">
        <v>20391910.420562699</v>
      </c>
      <c r="E2415">
        <v>2019</v>
      </c>
      <c r="F2415">
        <v>21264798.020562697</v>
      </c>
      <c r="G2415">
        <v>872887.59999999905</v>
      </c>
    </row>
    <row r="2416" spans="1:7" x14ac:dyDescent="0.25">
      <c r="A2416" t="s">
        <v>90</v>
      </c>
      <c r="B2416" s="4">
        <f>Table1[[#This Row],[ext_flow_capacity]]/Table1[[#This Row],[total_capacity]]</f>
        <v>0.95115430223900588</v>
      </c>
      <c r="C2416" s="4">
        <f>Table1[[#This Row],[int_flows_capacity]]/Table1[[#This Row],[total_capacity]]</f>
        <v>4.8845697760994143E-2</v>
      </c>
      <c r="D2416">
        <v>7556523.6497835498</v>
      </c>
      <c r="E2416">
        <v>2019</v>
      </c>
      <c r="F2416">
        <v>7944582.3164502159</v>
      </c>
      <c r="G2416">
        <v>388058.66666666599</v>
      </c>
    </row>
    <row r="2417" spans="1:7" x14ac:dyDescent="0.25">
      <c r="A2417" t="s">
        <v>91</v>
      </c>
      <c r="B2417" s="4">
        <f>Table1[[#This Row],[ext_flow_capacity]]/Table1[[#This Row],[total_capacity]]</f>
        <v>0.75873829932632397</v>
      </c>
      <c r="C2417" s="4">
        <f>Table1[[#This Row],[int_flows_capacity]]/Table1[[#This Row],[total_capacity]]</f>
        <v>0.24126170067367603</v>
      </c>
      <c r="D2417">
        <v>982047.5</v>
      </c>
      <c r="E2417">
        <v>2019</v>
      </c>
      <c r="F2417">
        <v>1294316.5</v>
      </c>
      <c r="G2417">
        <v>312269</v>
      </c>
    </row>
    <row r="2418" spans="1:7" x14ac:dyDescent="0.25">
      <c r="A2418" t="s">
        <v>92</v>
      </c>
      <c r="B2418" s="4">
        <f>Table1[[#This Row],[ext_flow_capacity]]/Table1[[#This Row],[total_capacity]]</f>
        <v>0.98912075163513524</v>
      </c>
      <c r="C2418" s="4">
        <f>Table1[[#This Row],[int_flows_capacity]]/Table1[[#This Row],[total_capacity]]</f>
        <v>1.0879248364864773E-2</v>
      </c>
      <c r="D2418">
        <v>2852464.9333333299</v>
      </c>
      <c r="E2418">
        <v>2019</v>
      </c>
      <c r="F2418">
        <v>2883838.9333333299</v>
      </c>
      <c r="G2418">
        <v>31374</v>
      </c>
    </row>
    <row r="2419" spans="1:7" x14ac:dyDescent="0.25">
      <c r="A2419" t="s">
        <v>105</v>
      </c>
      <c r="B2419" s="4">
        <f>Table1[[#This Row],[ext_flow_capacity]]/Table1[[#This Row],[total_capacity]]</f>
        <v>1</v>
      </c>
      <c r="C2419" s="4">
        <f>Table1[[#This Row],[int_flows_capacity]]/Table1[[#This Row],[total_capacity]]</f>
        <v>0</v>
      </c>
      <c r="D2419">
        <v>4006441.13690475</v>
      </c>
      <c r="E2419">
        <v>2019</v>
      </c>
      <c r="F2419">
        <v>4006441.13690475</v>
      </c>
      <c r="G2419">
        <v>0</v>
      </c>
    </row>
    <row r="2420" spans="1:7" x14ac:dyDescent="0.25">
      <c r="A2420" t="s">
        <v>94</v>
      </c>
      <c r="B2420" s="4">
        <f>Table1[[#This Row],[ext_flow_capacity]]/Table1[[#This Row],[total_capacity]]</f>
        <v>0.94831132998852641</v>
      </c>
      <c r="C2420" s="4">
        <f>Table1[[#This Row],[int_flows_capacity]]/Table1[[#This Row],[total_capacity]]</f>
        <v>5.1688670011473668E-2</v>
      </c>
      <c r="D2420">
        <v>1993669.9333333301</v>
      </c>
      <c r="E2420">
        <v>2019</v>
      </c>
      <c r="F2420">
        <v>2102336.9333333299</v>
      </c>
      <c r="G2420">
        <v>108667</v>
      </c>
    </row>
    <row r="2421" spans="1:7" x14ac:dyDescent="0.25">
      <c r="A2421" t="s">
        <v>38</v>
      </c>
      <c r="B2421" s="4">
        <f>Table1[[#This Row],[ext_flow_capacity]]/Table1[[#This Row],[total_capacity]]</f>
        <v>0.87848172091483678</v>
      </c>
      <c r="C2421" s="4">
        <f>Table1[[#This Row],[int_flows_capacity]]/Table1[[#This Row],[total_capacity]]</f>
        <v>0.12151827908516316</v>
      </c>
      <c r="D2421">
        <v>2044212.25</v>
      </c>
      <c r="E2421">
        <v>2019</v>
      </c>
      <c r="F2421">
        <v>2326983.25</v>
      </c>
      <c r="G2421">
        <v>282771</v>
      </c>
    </row>
    <row r="2422" spans="1:7" x14ac:dyDescent="0.25">
      <c r="A2422" t="s">
        <v>98</v>
      </c>
      <c r="B2422" s="4">
        <f>Table1[[#This Row],[ext_flow_capacity]]/Table1[[#This Row],[total_capacity]]</f>
        <v>0.99357142683458688</v>
      </c>
      <c r="C2422" s="4">
        <f>Table1[[#This Row],[int_flows_capacity]]/Table1[[#This Row],[total_capacity]]</f>
        <v>6.4285731654131423E-3</v>
      </c>
      <c r="D2422">
        <v>9065608.20151514</v>
      </c>
      <c r="E2422">
        <v>2019</v>
      </c>
      <c r="F2422">
        <v>9124264.20151514</v>
      </c>
      <c r="G2422">
        <v>58656</v>
      </c>
    </row>
    <row r="2423" spans="1:7" x14ac:dyDescent="0.25">
      <c r="A2423" t="s">
        <v>146</v>
      </c>
      <c r="B2423" s="4">
        <f>Table1[[#This Row],[ext_flow_capacity]]/Table1[[#This Row],[total_capacity]]</f>
        <v>0.2815166440248697</v>
      </c>
      <c r="C2423" s="4">
        <f>Table1[[#This Row],[int_flows_capacity]]/Table1[[#This Row],[total_capacity]]</f>
        <v>0.71848335597513024</v>
      </c>
      <c r="D2423">
        <v>4887192</v>
      </c>
      <c r="E2423">
        <v>2019</v>
      </c>
      <c r="F2423">
        <v>17360224</v>
      </c>
      <c r="G2423">
        <v>12473032</v>
      </c>
    </row>
    <row r="2424" spans="1:7" x14ac:dyDescent="0.25">
      <c r="A2424" t="s">
        <v>85</v>
      </c>
      <c r="B2424" s="4">
        <f>Table1[[#This Row],[ext_flow_capacity]]/Table1[[#This Row],[total_capacity]]</f>
        <v>0.9244598698132761</v>
      </c>
      <c r="C2424" s="4">
        <f>Table1[[#This Row],[int_flows_capacity]]/Table1[[#This Row],[total_capacity]]</f>
        <v>7.5540130186723925E-2</v>
      </c>
      <c r="D2424">
        <v>68553786.670109794</v>
      </c>
      <c r="E2424">
        <v>2019</v>
      </c>
      <c r="F2424">
        <v>74155503.02249074</v>
      </c>
      <c r="G2424">
        <v>5601716.35238095</v>
      </c>
    </row>
    <row r="2425" spans="1:7" x14ac:dyDescent="0.25">
      <c r="A2425" t="s">
        <v>100</v>
      </c>
      <c r="B2425" s="4">
        <f>Table1[[#This Row],[ext_flow_capacity]]/Table1[[#This Row],[total_capacity]]</f>
        <v>1</v>
      </c>
      <c r="C2425" s="4">
        <f>Table1[[#This Row],[int_flows_capacity]]/Table1[[#This Row],[total_capacity]]</f>
        <v>0</v>
      </c>
      <c r="D2425">
        <v>10183555.0488095</v>
      </c>
      <c r="E2425">
        <v>2019</v>
      </c>
      <c r="F2425">
        <v>10183555.0488095</v>
      </c>
      <c r="G2425">
        <v>0</v>
      </c>
    </row>
    <row r="2426" spans="1:7" x14ac:dyDescent="0.25">
      <c r="A2426" t="s">
        <v>101</v>
      </c>
      <c r="B2426" s="4">
        <f>Table1[[#This Row],[ext_flow_capacity]]/Table1[[#This Row],[total_capacity]]</f>
        <v>1</v>
      </c>
      <c r="C2426" s="4">
        <f>Table1[[#This Row],[int_flows_capacity]]/Table1[[#This Row],[total_capacity]]</f>
        <v>0</v>
      </c>
      <c r="D2426">
        <v>352802.5</v>
      </c>
      <c r="E2426">
        <v>2019</v>
      </c>
      <c r="F2426">
        <v>352802.5</v>
      </c>
      <c r="G2426">
        <v>0</v>
      </c>
    </row>
    <row r="2427" spans="1:7" x14ac:dyDescent="0.25">
      <c r="A2427" t="s">
        <v>102</v>
      </c>
      <c r="B2427" s="4">
        <f>Table1[[#This Row],[ext_flow_capacity]]/Table1[[#This Row],[total_capacity]]</f>
        <v>1</v>
      </c>
      <c r="C2427" s="4">
        <f>Table1[[#This Row],[int_flows_capacity]]/Table1[[#This Row],[total_capacity]]</f>
        <v>0</v>
      </c>
      <c r="D2427">
        <v>23213980.5968614</v>
      </c>
      <c r="E2427">
        <v>2019</v>
      </c>
      <c r="F2427">
        <v>23213980.5968614</v>
      </c>
      <c r="G2427">
        <v>0</v>
      </c>
    </row>
    <row r="2428" spans="1:7" x14ac:dyDescent="0.25">
      <c r="A2428" t="s">
        <v>6</v>
      </c>
      <c r="B2428" s="4">
        <f>Table1[[#This Row],[ext_flow_capacity]]/Table1[[#This Row],[total_capacity]]</f>
        <v>0.96689995370353088</v>
      </c>
      <c r="C2428" s="4">
        <f>Table1[[#This Row],[int_flows_capacity]]/Table1[[#This Row],[total_capacity]]</f>
        <v>3.3100046296469038E-2</v>
      </c>
      <c r="D2428">
        <v>55068740.180555403</v>
      </c>
      <c r="E2428">
        <v>2019</v>
      </c>
      <c r="F2428">
        <v>56953917.486110955</v>
      </c>
      <c r="G2428">
        <v>1885177.3055555499</v>
      </c>
    </row>
    <row r="2429" spans="1:7" x14ac:dyDescent="0.25">
      <c r="A2429" t="s">
        <v>103</v>
      </c>
      <c r="B2429" s="4">
        <f>Table1[[#This Row],[ext_flow_capacity]]/Table1[[#This Row],[total_capacity]]</f>
        <v>0.82215615669673836</v>
      </c>
      <c r="C2429" s="4">
        <f>Table1[[#This Row],[int_flows_capacity]]/Table1[[#This Row],[total_capacity]]</f>
        <v>0.17784384330326161</v>
      </c>
      <c r="D2429">
        <v>130896855.35533801</v>
      </c>
      <c r="E2429">
        <v>2019</v>
      </c>
      <c r="F2429">
        <v>159211670.78679532</v>
      </c>
      <c r="G2429">
        <v>28314815.4314573</v>
      </c>
    </row>
    <row r="2430" spans="1:7" x14ac:dyDescent="0.25">
      <c r="A2430" t="s">
        <v>104</v>
      </c>
      <c r="B2430" s="4">
        <f>Table1[[#This Row],[ext_flow_capacity]]/Table1[[#This Row],[total_capacity]]</f>
        <v>0.97501237291936771</v>
      </c>
      <c r="C2430" s="4">
        <f>Table1[[#This Row],[int_flows_capacity]]/Table1[[#This Row],[total_capacity]]</f>
        <v>2.4987627080632263E-2</v>
      </c>
      <c r="D2430">
        <v>35481545.0502524</v>
      </c>
      <c r="E2430">
        <v>2019</v>
      </c>
      <c r="F2430">
        <v>36390866.450252399</v>
      </c>
      <c r="G2430">
        <v>909321.39999999898</v>
      </c>
    </row>
    <row r="2431" spans="1:7" x14ac:dyDescent="0.25">
      <c r="A2431" t="s">
        <v>106</v>
      </c>
      <c r="B2431" s="4">
        <f>Table1[[#This Row],[ext_flow_capacity]]/Table1[[#This Row],[total_capacity]]</f>
        <v>0.99129378465954665</v>
      </c>
      <c r="C2431" s="4">
        <f>Table1[[#This Row],[int_flows_capacity]]/Table1[[#This Row],[total_capacity]]</f>
        <v>8.7062153404532938E-3</v>
      </c>
      <c r="D2431">
        <v>74865279.213600203</v>
      </c>
      <c r="E2431">
        <v>2019</v>
      </c>
      <c r="F2431">
        <v>75522796.946933538</v>
      </c>
      <c r="G2431">
        <v>657517.733333332</v>
      </c>
    </row>
    <row r="2432" spans="1:7" x14ac:dyDescent="0.25">
      <c r="A2432" t="s">
        <v>181</v>
      </c>
      <c r="B2432" s="4">
        <f>Table1[[#This Row],[ext_flow_capacity]]/Table1[[#This Row],[total_capacity]]</f>
        <v>1</v>
      </c>
      <c r="C2432" s="4">
        <f>Table1[[#This Row],[int_flows_capacity]]/Table1[[#This Row],[total_capacity]]</f>
        <v>0</v>
      </c>
      <c r="D2432">
        <v>51545</v>
      </c>
      <c r="E2432">
        <v>2019</v>
      </c>
      <c r="F2432">
        <v>51545</v>
      </c>
      <c r="G2432">
        <v>0</v>
      </c>
    </row>
    <row r="2433" spans="1:7" x14ac:dyDescent="0.25">
      <c r="A2433" t="s">
        <v>107</v>
      </c>
      <c r="B2433" s="4">
        <f>Table1[[#This Row],[ext_flow_capacity]]/Table1[[#This Row],[total_capacity]]</f>
        <v>0.99863283997313912</v>
      </c>
      <c r="C2433" s="4">
        <f>Table1[[#This Row],[int_flows_capacity]]/Table1[[#This Row],[total_capacity]]</f>
        <v>1.3671600268608929E-3</v>
      </c>
      <c r="D2433">
        <v>45579660.017857097</v>
      </c>
      <c r="E2433">
        <v>2019</v>
      </c>
      <c r="F2433">
        <v>45642060.017857097</v>
      </c>
      <c r="G2433">
        <v>62400</v>
      </c>
    </row>
    <row r="2434" spans="1:7" x14ac:dyDescent="0.25">
      <c r="A2434" t="s">
        <v>108</v>
      </c>
      <c r="B2434" s="4">
        <f>Table1[[#This Row],[ext_flow_capacity]]/Table1[[#This Row],[total_capacity]]</f>
        <v>1</v>
      </c>
      <c r="C2434" s="4">
        <f>Table1[[#This Row],[int_flows_capacity]]/Table1[[#This Row],[total_capacity]]</f>
        <v>0</v>
      </c>
      <c r="D2434">
        <v>1198437.5</v>
      </c>
      <c r="E2434">
        <v>2019</v>
      </c>
      <c r="F2434">
        <v>1198437.5</v>
      </c>
      <c r="G2434">
        <v>0</v>
      </c>
    </row>
    <row r="2435" spans="1:7" x14ac:dyDescent="0.25">
      <c r="A2435" t="s">
        <v>109</v>
      </c>
      <c r="B2435" s="4">
        <f>Table1[[#This Row],[ext_flow_capacity]]/Table1[[#This Row],[total_capacity]]</f>
        <v>0.72770697825181974</v>
      </c>
      <c r="C2435" s="4">
        <f>Table1[[#This Row],[int_flows_capacity]]/Table1[[#This Row],[total_capacity]]</f>
        <v>0.27229302174818021</v>
      </c>
      <c r="D2435">
        <v>118929773.905844</v>
      </c>
      <c r="E2435">
        <v>2019</v>
      </c>
      <c r="F2435">
        <v>163430855.35822481</v>
      </c>
      <c r="G2435">
        <v>44501081.452380799</v>
      </c>
    </row>
    <row r="2436" spans="1:7" x14ac:dyDescent="0.25">
      <c r="A2436" t="s">
        <v>110</v>
      </c>
      <c r="B2436" s="4">
        <f>Table1[[#This Row],[ext_flow_capacity]]/Table1[[#This Row],[total_capacity]]</f>
        <v>0.91022252366158407</v>
      </c>
      <c r="C2436" s="4">
        <f>Table1[[#This Row],[int_flows_capacity]]/Table1[[#This Row],[total_capacity]]</f>
        <v>8.9777476338415887E-2</v>
      </c>
      <c r="D2436">
        <v>3201433.75</v>
      </c>
      <c r="E2436">
        <v>2019</v>
      </c>
      <c r="F2436">
        <v>3517199</v>
      </c>
      <c r="G2436">
        <v>315765.25</v>
      </c>
    </row>
    <row r="2437" spans="1:7" x14ac:dyDescent="0.25">
      <c r="A2437" t="s">
        <v>182</v>
      </c>
      <c r="B2437" s="4">
        <f>Table1[[#This Row],[ext_flow_capacity]]/Table1[[#This Row],[total_capacity]]</f>
        <v>1</v>
      </c>
      <c r="C2437" s="4">
        <f>Table1[[#This Row],[int_flows_capacity]]/Table1[[#This Row],[total_capacity]]</f>
        <v>0</v>
      </c>
      <c r="D2437">
        <v>166926</v>
      </c>
      <c r="E2437">
        <v>2019</v>
      </c>
      <c r="F2437">
        <v>166926</v>
      </c>
      <c r="G2437">
        <v>0</v>
      </c>
    </row>
    <row r="2438" spans="1:7" x14ac:dyDescent="0.25">
      <c r="A2438" t="s">
        <v>111</v>
      </c>
      <c r="B2438" s="4">
        <f>Table1[[#This Row],[ext_flow_capacity]]/Table1[[#This Row],[total_capacity]]</f>
        <v>0.91112516802403742</v>
      </c>
      <c r="C2438" s="4">
        <f>Table1[[#This Row],[int_flows_capacity]]/Table1[[#This Row],[total_capacity]]</f>
        <v>8.8874831975962645E-2</v>
      </c>
      <c r="D2438">
        <v>699061.99999999895</v>
      </c>
      <c r="E2438">
        <v>2019</v>
      </c>
      <c r="F2438">
        <v>767251.33333333209</v>
      </c>
      <c r="G2438">
        <v>68189.333333333198</v>
      </c>
    </row>
    <row r="2439" spans="1:7" x14ac:dyDescent="0.25">
      <c r="A2439" t="s">
        <v>112</v>
      </c>
      <c r="B2439" s="4">
        <f>Table1[[#This Row],[ext_flow_capacity]]/Table1[[#This Row],[total_capacity]]</f>
        <v>1</v>
      </c>
      <c r="C2439" s="4">
        <f>Table1[[#This Row],[int_flows_capacity]]/Table1[[#This Row],[total_capacity]]</f>
        <v>0</v>
      </c>
      <c r="D2439">
        <v>3730345.9653679598</v>
      </c>
      <c r="E2439">
        <v>2019</v>
      </c>
      <c r="F2439">
        <v>3730345.9653679598</v>
      </c>
      <c r="G2439">
        <v>0</v>
      </c>
    </row>
    <row r="2440" spans="1:7" x14ac:dyDescent="0.25">
      <c r="A2440" t="s">
        <v>113</v>
      </c>
      <c r="B2440" s="4">
        <f>Table1[[#This Row],[ext_flow_capacity]]/Table1[[#This Row],[total_capacity]]</f>
        <v>0.6660139664601622</v>
      </c>
      <c r="C2440" s="4">
        <f>Table1[[#This Row],[int_flows_capacity]]/Table1[[#This Row],[total_capacity]]</f>
        <v>0.33398603353983786</v>
      </c>
      <c r="D2440">
        <v>63177001.7034631</v>
      </c>
      <c r="E2440">
        <v>2019</v>
      </c>
      <c r="F2440">
        <v>94858373.6753245</v>
      </c>
      <c r="G2440">
        <v>31681371.9718614</v>
      </c>
    </row>
    <row r="2441" spans="1:7" x14ac:dyDescent="0.25">
      <c r="A2441" t="s">
        <v>114</v>
      </c>
      <c r="B2441" s="4">
        <f>Table1[[#This Row],[ext_flow_capacity]]/Table1[[#This Row],[total_capacity]]</f>
        <v>0.99830708769188736</v>
      </c>
      <c r="C2441" s="4">
        <f>Table1[[#This Row],[int_flows_capacity]]/Table1[[#This Row],[total_capacity]]</f>
        <v>1.6929123081126597E-3</v>
      </c>
      <c r="D2441">
        <v>3428504.4653679598</v>
      </c>
      <c r="E2441">
        <v>2019</v>
      </c>
      <c r="F2441">
        <v>3434318.4653679598</v>
      </c>
      <c r="G2441">
        <v>5814</v>
      </c>
    </row>
    <row r="2442" spans="1:7" x14ac:dyDescent="0.25">
      <c r="A2442" t="s">
        <v>116</v>
      </c>
      <c r="B2442" s="4">
        <f>Table1[[#This Row],[ext_flow_capacity]]/Table1[[#This Row],[total_capacity]]</f>
        <v>0.9713924446123835</v>
      </c>
      <c r="C2442" s="4">
        <f>Table1[[#This Row],[int_flows_capacity]]/Table1[[#This Row],[total_capacity]]</f>
        <v>2.8607555387616512E-2</v>
      </c>
      <c r="D2442">
        <v>2728212.75</v>
      </c>
      <c r="E2442">
        <v>2019</v>
      </c>
      <c r="F2442">
        <v>2808558.75</v>
      </c>
      <c r="G2442">
        <v>80346</v>
      </c>
    </row>
    <row r="2443" spans="1:7" x14ac:dyDescent="0.25">
      <c r="A2443" t="s">
        <v>117</v>
      </c>
      <c r="B2443" s="4">
        <f>Table1[[#This Row],[ext_flow_capacity]]/Table1[[#This Row],[total_capacity]]</f>
        <v>1</v>
      </c>
      <c r="C2443" s="4">
        <f>Table1[[#This Row],[int_flows_capacity]]/Table1[[#This Row],[total_capacity]]</f>
        <v>0</v>
      </c>
      <c r="D2443">
        <v>1038141.5</v>
      </c>
      <c r="E2443">
        <v>2019</v>
      </c>
      <c r="F2443">
        <v>1038141.5</v>
      </c>
      <c r="G2443">
        <v>0</v>
      </c>
    </row>
    <row r="2444" spans="1:7" x14ac:dyDescent="0.25">
      <c r="A2444" t="s">
        <v>118</v>
      </c>
      <c r="B2444" s="4">
        <f>Table1[[#This Row],[ext_flow_capacity]]/Table1[[#This Row],[total_capacity]]</f>
        <v>0.96055939650206468</v>
      </c>
      <c r="C2444" s="4">
        <f>Table1[[#This Row],[int_flows_capacity]]/Table1[[#This Row],[total_capacity]]</f>
        <v>3.9440603497935364E-2</v>
      </c>
      <c r="D2444">
        <v>2180246.5</v>
      </c>
      <c r="E2444">
        <v>2019</v>
      </c>
      <c r="F2444">
        <v>2269767.5</v>
      </c>
      <c r="G2444">
        <v>89521</v>
      </c>
    </row>
    <row r="2445" spans="1:7" x14ac:dyDescent="0.25">
      <c r="A2445" t="s">
        <v>120</v>
      </c>
      <c r="B2445" s="4">
        <f>Table1[[#This Row],[ext_flow_capacity]]/Table1[[#This Row],[total_capacity]]</f>
        <v>1</v>
      </c>
      <c r="C2445" s="4">
        <f>Table1[[#This Row],[int_flows_capacity]]/Table1[[#This Row],[total_capacity]]</f>
        <v>0</v>
      </c>
      <c r="D2445">
        <v>1301235.5</v>
      </c>
      <c r="E2445">
        <v>2019</v>
      </c>
      <c r="F2445">
        <v>1301235.5</v>
      </c>
      <c r="G2445">
        <v>0</v>
      </c>
    </row>
    <row r="2446" spans="1:7" x14ac:dyDescent="0.25">
      <c r="A2446" t="s">
        <v>189</v>
      </c>
      <c r="B2446" s="4">
        <f>Table1[[#This Row],[ext_flow_capacity]]/Table1[[#This Row],[total_capacity]]</f>
        <v>1</v>
      </c>
      <c r="C2446" s="4">
        <f>Table1[[#This Row],[int_flows_capacity]]/Table1[[#This Row],[total_capacity]]</f>
        <v>0</v>
      </c>
      <c r="D2446">
        <v>10080</v>
      </c>
      <c r="E2446">
        <v>2019</v>
      </c>
      <c r="F2446">
        <v>10080</v>
      </c>
      <c r="G2446">
        <v>0</v>
      </c>
    </row>
    <row r="2447" spans="1:7" x14ac:dyDescent="0.25">
      <c r="A2447" t="s">
        <v>25</v>
      </c>
      <c r="B2447" s="4">
        <f>Table1[[#This Row],[ext_flow_capacity]]/Table1[[#This Row],[total_capacity]]</f>
        <v>0.78941657121483155</v>
      </c>
      <c r="C2447" s="4">
        <f>Table1[[#This Row],[int_flows_capacity]]/Table1[[#This Row],[total_capacity]]</f>
        <v>0.21058342878516845</v>
      </c>
      <c r="D2447">
        <v>75787373.088421896</v>
      </c>
      <c r="E2447">
        <v>2019</v>
      </c>
      <c r="F2447">
        <v>96004284.495564699</v>
      </c>
      <c r="G2447">
        <v>20216911.407142799</v>
      </c>
    </row>
    <row r="2448" spans="1:7" x14ac:dyDescent="0.25">
      <c r="A2448" t="s">
        <v>143</v>
      </c>
      <c r="B2448" s="4">
        <f>Table1[[#This Row],[ext_flow_capacity]]/Table1[[#This Row],[total_capacity]]</f>
        <v>1</v>
      </c>
      <c r="C2448" s="4">
        <f>Table1[[#This Row],[int_flows_capacity]]/Table1[[#This Row],[total_capacity]]</f>
        <v>0</v>
      </c>
      <c r="D2448">
        <v>8875970.9999999907</v>
      </c>
      <c r="E2448">
        <v>2019</v>
      </c>
      <c r="F2448">
        <v>8875970.9999999907</v>
      </c>
      <c r="G2448">
        <v>0</v>
      </c>
    </row>
    <row r="2449" spans="1:7" x14ac:dyDescent="0.25">
      <c r="A2449" t="s">
        <v>185</v>
      </c>
      <c r="B2449" s="4">
        <f>Table1[[#This Row],[ext_flow_capacity]]/Table1[[#This Row],[total_capacity]]</f>
        <v>1</v>
      </c>
      <c r="C2449" s="4">
        <f>Table1[[#This Row],[int_flows_capacity]]/Table1[[#This Row],[total_capacity]]</f>
        <v>0</v>
      </c>
      <c r="D2449">
        <v>15024</v>
      </c>
      <c r="E2449">
        <v>2019</v>
      </c>
      <c r="F2449">
        <v>15024</v>
      </c>
      <c r="G2449">
        <v>0</v>
      </c>
    </row>
    <row r="2450" spans="1:7" x14ac:dyDescent="0.25">
      <c r="A2450" t="s">
        <v>123</v>
      </c>
      <c r="B2450" s="4">
        <f>Table1[[#This Row],[ext_flow_capacity]]/Table1[[#This Row],[total_capacity]]</f>
        <v>0.94733073433177972</v>
      </c>
      <c r="C2450" s="4">
        <f>Table1[[#This Row],[int_flows_capacity]]/Table1[[#This Row],[total_capacity]]</f>
        <v>5.2669265668220333E-2</v>
      </c>
      <c r="D2450">
        <v>172758399.639285</v>
      </c>
      <c r="E2450">
        <v>2019</v>
      </c>
      <c r="F2450">
        <v>182363342.99989104</v>
      </c>
      <c r="G2450">
        <v>9604943.3606060501</v>
      </c>
    </row>
    <row r="2451" spans="1:7" x14ac:dyDescent="0.25">
      <c r="A2451" t="s">
        <v>115</v>
      </c>
      <c r="B2451" s="4">
        <f>Table1[[#This Row],[ext_flow_capacity]]/Table1[[#This Row],[total_capacity]]</f>
        <v>0.67744946292367247</v>
      </c>
      <c r="C2451" s="4">
        <f>Table1[[#This Row],[int_flows_capacity]]/Table1[[#This Row],[total_capacity]]</f>
        <v>0.32255053707632753</v>
      </c>
      <c r="D2451">
        <v>6362705.1666666605</v>
      </c>
      <c r="E2451">
        <v>2019</v>
      </c>
      <c r="F2451">
        <v>9392147.3333333209</v>
      </c>
      <c r="G2451">
        <v>3029442.16666666</v>
      </c>
    </row>
    <row r="2452" spans="1:7" x14ac:dyDescent="0.25">
      <c r="A2452" t="s">
        <v>124</v>
      </c>
      <c r="B2452" s="4">
        <f>Table1[[#This Row],[ext_flow_capacity]]/Table1[[#This Row],[total_capacity]]</f>
        <v>0.76381865663685045</v>
      </c>
      <c r="C2452" s="4">
        <f>Table1[[#This Row],[int_flows_capacity]]/Table1[[#This Row],[total_capacity]]</f>
        <v>0.23618134336314944</v>
      </c>
      <c r="D2452">
        <v>54119696.5714285</v>
      </c>
      <c r="E2452">
        <v>2019</v>
      </c>
      <c r="F2452">
        <v>70854117.140476108</v>
      </c>
      <c r="G2452">
        <v>16734420.5690476</v>
      </c>
    </row>
    <row r="2453" spans="1:7" x14ac:dyDescent="0.25">
      <c r="A2453" t="s">
        <v>147</v>
      </c>
      <c r="B2453" s="4">
        <f>Table1[[#This Row],[ext_flow_capacity]]/Table1[[#This Row],[total_capacity]]</f>
        <v>0.98675170439496951</v>
      </c>
      <c r="C2453" s="4">
        <f>Table1[[#This Row],[int_flows_capacity]]/Table1[[#This Row],[total_capacity]]</f>
        <v>1.3248295605030595E-2</v>
      </c>
      <c r="D2453">
        <v>34683687.541125499</v>
      </c>
      <c r="E2453">
        <v>2019</v>
      </c>
      <c r="F2453">
        <v>35149356.607792161</v>
      </c>
      <c r="G2453">
        <v>465669.06666666601</v>
      </c>
    </row>
    <row r="2454" spans="1:7" x14ac:dyDescent="0.25">
      <c r="A2454" t="s">
        <v>126</v>
      </c>
      <c r="B2454" s="4">
        <f>Table1[[#This Row],[ext_flow_capacity]]/Table1[[#This Row],[total_capacity]]</f>
        <v>1</v>
      </c>
      <c r="C2454" s="4">
        <f>Table1[[#This Row],[int_flows_capacity]]/Table1[[#This Row],[total_capacity]]</f>
        <v>0</v>
      </c>
      <c r="D2454">
        <v>144539.25</v>
      </c>
      <c r="E2454">
        <v>2019</v>
      </c>
      <c r="F2454">
        <v>144539.25</v>
      </c>
      <c r="G2454">
        <v>0</v>
      </c>
    </row>
    <row r="2455" spans="1:7" x14ac:dyDescent="0.25">
      <c r="A2455" t="s">
        <v>127</v>
      </c>
      <c r="B2455" s="4">
        <f>Table1[[#This Row],[ext_flow_capacity]]/Table1[[#This Row],[total_capacity]]</f>
        <v>1</v>
      </c>
      <c r="C2455" s="4">
        <f>Table1[[#This Row],[int_flows_capacity]]/Table1[[#This Row],[total_capacity]]</f>
        <v>0</v>
      </c>
      <c r="D2455">
        <v>2551317.7999999998</v>
      </c>
      <c r="E2455">
        <v>2019</v>
      </c>
      <c r="F2455">
        <v>2551317.7999999998</v>
      </c>
      <c r="G2455">
        <v>0</v>
      </c>
    </row>
    <row r="2456" spans="1:7" x14ac:dyDescent="0.25">
      <c r="A2456" t="s">
        <v>187</v>
      </c>
      <c r="B2456" s="4">
        <f>Table1[[#This Row],[ext_flow_capacity]]/Table1[[#This Row],[total_capacity]]</f>
        <v>1</v>
      </c>
      <c r="C2456" s="4">
        <f>Table1[[#This Row],[int_flows_capacity]]/Table1[[#This Row],[total_capacity]]</f>
        <v>0</v>
      </c>
      <c r="D2456">
        <v>535015</v>
      </c>
      <c r="E2456">
        <v>2019</v>
      </c>
      <c r="F2456">
        <v>535015</v>
      </c>
      <c r="G2456">
        <v>0</v>
      </c>
    </row>
    <row r="2457" spans="1:7" x14ac:dyDescent="0.25">
      <c r="A2457" t="s">
        <v>128</v>
      </c>
      <c r="B2457" s="4">
        <f>Table1[[#This Row],[ext_flow_capacity]]/Table1[[#This Row],[total_capacity]]</f>
        <v>1</v>
      </c>
      <c r="C2457" s="4">
        <f>Table1[[#This Row],[int_flows_capacity]]/Table1[[#This Row],[total_capacity]]</f>
        <v>0</v>
      </c>
      <c r="D2457">
        <v>19524328.857142799</v>
      </c>
      <c r="E2457">
        <v>2019</v>
      </c>
      <c r="F2457">
        <v>19524328.857142799</v>
      </c>
      <c r="G2457">
        <v>0</v>
      </c>
    </row>
    <row r="2458" spans="1:7" x14ac:dyDescent="0.25">
      <c r="A2458" t="s">
        <v>158</v>
      </c>
      <c r="B2458" s="4">
        <f>Table1[[#This Row],[ext_flow_capacity]]/Table1[[#This Row],[total_capacity]]</f>
        <v>0.93546062864196844</v>
      </c>
      <c r="C2458" s="4">
        <f>Table1[[#This Row],[int_flows_capacity]]/Table1[[#This Row],[total_capacity]]</f>
        <v>6.4539371358031561E-2</v>
      </c>
      <c r="D2458">
        <v>1933642.33333333</v>
      </c>
      <c r="E2458">
        <v>2019</v>
      </c>
      <c r="F2458">
        <v>2067048.33333333</v>
      </c>
      <c r="G2458">
        <v>133406</v>
      </c>
    </row>
    <row r="2459" spans="1:7" x14ac:dyDescent="0.25">
      <c r="A2459" t="s">
        <v>68</v>
      </c>
      <c r="B2459" s="4">
        <f>Table1[[#This Row],[ext_flow_capacity]]/Table1[[#This Row],[total_capacity]]</f>
        <v>0.94900631998097806</v>
      </c>
      <c r="C2459" s="4">
        <f>Table1[[#This Row],[int_flows_capacity]]/Table1[[#This Row],[total_capacity]]</f>
        <v>5.099368001902195E-2</v>
      </c>
      <c r="D2459">
        <v>6654363.7499999898</v>
      </c>
      <c r="E2459">
        <v>2019</v>
      </c>
      <c r="F2459">
        <v>7011927.7499999898</v>
      </c>
      <c r="G2459">
        <v>357564</v>
      </c>
    </row>
    <row r="2460" spans="1:7" x14ac:dyDescent="0.25">
      <c r="A2460" t="s">
        <v>130</v>
      </c>
      <c r="B2460" s="4">
        <f>Table1[[#This Row],[ext_flow_capacity]]/Table1[[#This Row],[total_capacity]]</f>
        <v>0.98856507318078868</v>
      </c>
      <c r="C2460" s="4">
        <f>Table1[[#This Row],[int_flows_capacity]]/Table1[[#This Row],[total_capacity]]</f>
        <v>1.1434926819211329E-2</v>
      </c>
      <c r="D2460">
        <v>5551906.8904761802</v>
      </c>
      <c r="E2460">
        <v>2019</v>
      </c>
      <c r="F2460">
        <v>5616126.8904761802</v>
      </c>
      <c r="G2460">
        <v>64220</v>
      </c>
    </row>
    <row r="2461" spans="1:7" x14ac:dyDescent="0.25">
      <c r="A2461" t="s">
        <v>157</v>
      </c>
      <c r="B2461" s="4">
        <f>Table1[[#This Row],[ext_flow_capacity]]/Table1[[#This Row],[total_capacity]]</f>
        <v>1</v>
      </c>
      <c r="C2461" s="4">
        <f>Table1[[#This Row],[int_flows_capacity]]/Table1[[#This Row],[total_capacity]]</f>
        <v>0</v>
      </c>
      <c r="D2461">
        <v>2086263.3999999899</v>
      </c>
      <c r="E2461">
        <v>2019</v>
      </c>
      <c r="F2461">
        <v>2086263.3999999899</v>
      </c>
      <c r="G2461">
        <v>0</v>
      </c>
    </row>
    <row r="2462" spans="1:7" x14ac:dyDescent="0.25">
      <c r="A2462" t="s">
        <v>131</v>
      </c>
      <c r="B2462" s="4">
        <f>Table1[[#This Row],[ext_flow_capacity]]/Table1[[#This Row],[total_capacity]]</f>
        <v>0.94746524555980782</v>
      </c>
      <c r="C2462" s="4">
        <f>Table1[[#This Row],[int_flows_capacity]]/Table1[[#This Row],[total_capacity]]</f>
        <v>5.2534754440192115E-2</v>
      </c>
      <c r="D2462">
        <v>5209434.5499999896</v>
      </c>
      <c r="E2462">
        <v>2019</v>
      </c>
      <c r="F2462">
        <v>5498285.6357142748</v>
      </c>
      <c r="G2462">
        <v>288851.08571428503</v>
      </c>
    </row>
    <row r="2463" spans="1:7" x14ac:dyDescent="0.25">
      <c r="A2463" t="s">
        <v>159</v>
      </c>
      <c r="B2463" s="4">
        <f>Table1[[#This Row],[ext_flow_capacity]]/Table1[[#This Row],[total_capacity]]</f>
        <v>1</v>
      </c>
      <c r="C2463" s="4">
        <f>Table1[[#This Row],[int_flows_capacity]]/Table1[[#This Row],[total_capacity]]</f>
        <v>0</v>
      </c>
      <c r="D2463">
        <v>3763564.9999999902</v>
      </c>
      <c r="E2463">
        <v>2019</v>
      </c>
      <c r="F2463">
        <v>3763564.9999999902</v>
      </c>
      <c r="G2463">
        <v>0</v>
      </c>
    </row>
    <row r="2464" spans="1:7" x14ac:dyDescent="0.25">
      <c r="A2464" t="s">
        <v>134</v>
      </c>
      <c r="B2464" s="4">
        <f>Table1[[#This Row],[ext_flow_capacity]]/Table1[[#This Row],[total_capacity]]</f>
        <v>1</v>
      </c>
      <c r="C2464" s="4">
        <f>Table1[[#This Row],[int_flows_capacity]]/Table1[[#This Row],[total_capacity]]</f>
        <v>0</v>
      </c>
      <c r="D2464">
        <v>9386396.3666666392</v>
      </c>
      <c r="E2464">
        <v>2019</v>
      </c>
      <c r="F2464">
        <v>9386396.3666666392</v>
      </c>
      <c r="G2464">
        <v>0</v>
      </c>
    </row>
    <row r="2465" spans="1:7" x14ac:dyDescent="0.25">
      <c r="A2465" t="s">
        <v>135</v>
      </c>
      <c r="B2465" s="4">
        <f>Table1[[#This Row],[ext_flow_capacity]]/Table1[[#This Row],[total_capacity]]</f>
        <v>0.94312013877786882</v>
      </c>
      <c r="C2465" s="4">
        <f>Table1[[#This Row],[int_flows_capacity]]/Table1[[#This Row],[total_capacity]]</f>
        <v>5.6879861222131199E-2</v>
      </c>
      <c r="D2465">
        <v>17639042.5714285</v>
      </c>
      <c r="E2465">
        <v>2019</v>
      </c>
      <c r="F2465">
        <v>18702858.5714285</v>
      </c>
      <c r="G2465">
        <v>1063816</v>
      </c>
    </row>
    <row r="2466" spans="1:7" x14ac:dyDescent="0.25">
      <c r="A2466" t="s">
        <v>137</v>
      </c>
      <c r="B2466" s="4">
        <f>Table1[[#This Row],[ext_flow_capacity]]/Table1[[#This Row],[total_capacity]]</f>
        <v>0.96325697002776212</v>
      </c>
      <c r="C2466" s="4">
        <f>Table1[[#This Row],[int_flows_capacity]]/Table1[[#This Row],[total_capacity]]</f>
        <v>3.6743029972237912E-2</v>
      </c>
      <c r="D2466">
        <v>3186105.9999999902</v>
      </c>
      <c r="E2466">
        <v>2019</v>
      </c>
      <c r="F2466">
        <v>3307638.6666666563</v>
      </c>
      <c r="G2466">
        <v>121532.666666666</v>
      </c>
    </row>
    <row r="2467" spans="1:7" x14ac:dyDescent="0.25">
      <c r="A2467" t="s">
        <v>138</v>
      </c>
      <c r="B2467" s="4">
        <f>Table1[[#This Row],[ext_flow_capacity]]/Table1[[#This Row],[total_capacity]]</f>
        <v>0.82793743119390573</v>
      </c>
      <c r="C2467" s="4">
        <f>Table1[[#This Row],[int_flows_capacity]]/Table1[[#This Row],[total_capacity]]</f>
        <v>0.17206256880609427</v>
      </c>
      <c r="D2467">
        <v>10816026.814285699</v>
      </c>
      <c r="E2467">
        <v>2019</v>
      </c>
      <c r="F2467">
        <v>13063821.49999998</v>
      </c>
      <c r="G2467">
        <v>2247794.6857142802</v>
      </c>
    </row>
    <row r="2468" spans="1:7" x14ac:dyDescent="0.25">
      <c r="A2468" t="s">
        <v>82</v>
      </c>
      <c r="B2468" s="4">
        <f>Table1[[#This Row],[ext_flow_capacity]]/Table1[[#This Row],[total_capacity]]</f>
        <v>1</v>
      </c>
      <c r="C2468" s="4">
        <f>Table1[[#This Row],[int_flows_capacity]]/Table1[[#This Row],[total_capacity]]</f>
        <v>0</v>
      </c>
      <c r="D2468">
        <v>21634179.5696969</v>
      </c>
      <c r="E2468">
        <v>2019</v>
      </c>
      <c r="F2468">
        <v>21634179.5696969</v>
      </c>
      <c r="G2468">
        <v>0</v>
      </c>
    </row>
    <row r="2469" spans="1:7" x14ac:dyDescent="0.25">
      <c r="A2469" t="s">
        <v>84</v>
      </c>
      <c r="B2469" s="4">
        <f>Table1[[#This Row],[ext_flow_capacity]]/Table1[[#This Row],[total_capacity]]</f>
        <v>0.98775340745736739</v>
      </c>
      <c r="C2469" s="4">
        <f>Table1[[#This Row],[int_flows_capacity]]/Table1[[#This Row],[total_capacity]]</f>
        <v>1.224659254263262E-2</v>
      </c>
      <c r="D2469">
        <v>7633223.8666666597</v>
      </c>
      <c r="E2469">
        <v>2019</v>
      </c>
      <c r="F2469">
        <v>7727863.8666666597</v>
      </c>
      <c r="G2469">
        <v>94640</v>
      </c>
    </row>
    <row r="2470" spans="1:7" x14ac:dyDescent="0.25">
      <c r="A2470" t="s">
        <v>140</v>
      </c>
      <c r="B2470" s="4">
        <f>Table1[[#This Row],[ext_flow_capacity]]/Table1[[#This Row],[total_capacity]]</f>
        <v>0.85297206979333728</v>
      </c>
      <c r="C2470" s="4">
        <f>Table1[[#This Row],[int_flows_capacity]]/Table1[[#This Row],[total_capacity]]</f>
        <v>0.14702793020666269</v>
      </c>
      <c r="D2470">
        <v>4565840.4999999898</v>
      </c>
      <c r="E2470">
        <v>2019</v>
      </c>
      <c r="F2470">
        <v>5352860.4999999898</v>
      </c>
      <c r="G2470">
        <v>787020</v>
      </c>
    </row>
    <row r="2471" spans="1:7" x14ac:dyDescent="0.25">
      <c r="A2471" t="s">
        <v>144</v>
      </c>
      <c r="B2471" s="4">
        <f>Table1[[#This Row],[ext_flow_capacity]]/Table1[[#This Row],[total_capacity]]</f>
        <v>1</v>
      </c>
      <c r="C2471" s="4">
        <f>Table1[[#This Row],[int_flows_capacity]]/Table1[[#This Row],[total_capacity]]</f>
        <v>0</v>
      </c>
      <c r="D2471">
        <v>3517130.4999999902</v>
      </c>
      <c r="E2471">
        <v>2019</v>
      </c>
      <c r="F2471">
        <v>3517130.4999999902</v>
      </c>
      <c r="G2471">
        <v>0</v>
      </c>
    </row>
    <row r="2472" spans="1:7" x14ac:dyDescent="0.25">
      <c r="A2472" t="s">
        <v>145</v>
      </c>
      <c r="B2472" s="4">
        <f>Table1[[#This Row],[ext_flow_capacity]]/Table1[[#This Row],[total_capacity]]</f>
        <v>0.8837728394299571</v>
      </c>
      <c r="C2472" s="4">
        <f>Table1[[#This Row],[int_flows_capacity]]/Table1[[#This Row],[total_capacity]]</f>
        <v>0.11622716057004284</v>
      </c>
      <c r="D2472">
        <v>1832404</v>
      </c>
      <c r="E2472">
        <v>2019</v>
      </c>
      <c r="F2472">
        <v>2073388</v>
      </c>
      <c r="G2472">
        <v>240984</v>
      </c>
    </row>
    <row r="2473" spans="1:7" x14ac:dyDescent="0.25">
      <c r="A2473" t="s">
        <v>149</v>
      </c>
      <c r="B2473" s="4">
        <f>Table1[[#This Row],[ext_flow_capacity]]/Table1[[#This Row],[total_capacity]]</f>
        <v>0.91505199761589329</v>
      </c>
      <c r="C2473" s="4">
        <f>Table1[[#This Row],[int_flows_capacity]]/Table1[[#This Row],[total_capacity]]</f>
        <v>8.4948002384106658E-2</v>
      </c>
      <c r="D2473">
        <v>20870598.904761899</v>
      </c>
      <c r="E2473">
        <v>2019</v>
      </c>
      <c r="F2473">
        <v>22808101.57142856</v>
      </c>
      <c r="G2473">
        <v>1937502.66666666</v>
      </c>
    </row>
    <row r="2474" spans="1:7" x14ac:dyDescent="0.25">
      <c r="A2474" t="s">
        <v>150</v>
      </c>
      <c r="B2474" s="4">
        <f>Table1[[#This Row],[ext_flow_capacity]]/Table1[[#This Row],[total_capacity]]</f>
        <v>0.96069933658756579</v>
      </c>
      <c r="C2474" s="4">
        <f>Table1[[#This Row],[int_flows_capacity]]/Table1[[#This Row],[total_capacity]]</f>
        <v>3.9300663412434177E-2</v>
      </c>
      <c r="D2474">
        <v>3371044.3999999901</v>
      </c>
      <c r="E2474">
        <v>2019</v>
      </c>
      <c r="F2474">
        <v>3508948.3999999892</v>
      </c>
      <c r="G2474">
        <v>137903.99999999901</v>
      </c>
    </row>
    <row r="2475" spans="1:7" x14ac:dyDescent="0.25">
      <c r="A2475" t="s">
        <v>133</v>
      </c>
      <c r="B2475" s="4">
        <f>Table1[[#This Row],[ext_flow_capacity]]/Table1[[#This Row],[total_capacity]]</f>
        <v>0.89443536301103466</v>
      </c>
      <c r="C2475" s="4">
        <f>Table1[[#This Row],[int_flows_capacity]]/Table1[[#This Row],[total_capacity]]</f>
        <v>0.10556463698896539</v>
      </c>
      <c r="D2475">
        <v>2137518.5</v>
      </c>
      <c r="E2475">
        <v>2019</v>
      </c>
      <c r="F2475">
        <v>2389796.5</v>
      </c>
      <c r="G2475">
        <v>252278</v>
      </c>
    </row>
    <row r="2476" spans="1:7" x14ac:dyDescent="0.25">
      <c r="A2476" t="s">
        <v>154</v>
      </c>
      <c r="B2476" s="4">
        <f>Table1[[#This Row],[ext_flow_capacity]]/Table1[[#This Row],[total_capacity]]</f>
        <v>1</v>
      </c>
      <c r="C2476" s="4">
        <f>Table1[[#This Row],[int_flows_capacity]]/Table1[[#This Row],[total_capacity]]</f>
        <v>0</v>
      </c>
      <c r="D2476">
        <v>1855100.49999999</v>
      </c>
      <c r="E2476">
        <v>2019</v>
      </c>
      <c r="F2476">
        <v>1855100.49999999</v>
      </c>
      <c r="G2476">
        <v>0</v>
      </c>
    </row>
    <row r="2477" spans="1:7" x14ac:dyDescent="0.25">
      <c r="A2477" t="s">
        <v>156</v>
      </c>
      <c r="B2477" s="4">
        <f>Table1[[#This Row],[ext_flow_capacity]]/Table1[[#This Row],[total_capacity]]</f>
        <v>1</v>
      </c>
      <c r="C2477" s="4">
        <f>Table1[[#This Row],[int_flows_capacity]]/Table1[[#This Row],[total_capacity]]</f>
        <v>0</v>
      </c>
      <c r="D2477">
        <v>49852</v>
      </c>
      <c r="E2477">
        <v>2019</v>
      </c>
      <c r="F2477">
        <v>49852</v>
      </c>
      <c r="G2477">
        <v>0</v>
      </c>
    </row>
    <row r="2478" spans="1:7" x14ac:dyDescent="0.25">
      <c r="A2478" t="s">
        <v>175</v>
      </c>
      <c r="B2478" s="4">
        <f>Table1[[#This Row],[ext_flow_capacity]]/Table1[[#This Row],[total_capacity]]</f>
        <v>1</v>
      </c>
      <c r="C2478" s="4">
        <f>Table1[[#This Row],[int_flows_capacity]]/Table1[[#This Row],[total_capacity]]</f>
        <v>0</v>
      </c>
      <c r="D2478">
        <v>80508.999999999898</v>
      </c>
      <c r="E2478">
        <v>2019</v>
      </c>
      <c r="F2478">
        <v>80508.999999999898</v>
      </c>
      <c r="G2478">
        <v>0</v>
      </c>
    </row>
    <row r="2479" spans="1:7" x14ac:dyDescent="0.25">
      <c r="A2479" t="s">
        <v>169</v>
      </c>
      <c r="B2479" s="4">
        <f>Table1[[#This Row],[ext_flow_capacity]]/Table1[[#This Row],[total_capacity]]</f>
        <v>1</v>
      </c>
      <c r="C2479" s="4">
        <f>Table1[[#This Row],[int_flows_capacity]]/Table1[[#This Row],[total_capacity]]</f>
        <v>0</v>
      </c>
      <c r="D2479">
        <v>31200</v>
      </c>
      <c r="E2479">
        <v>2019</v>
      </c>
      <c r="F2479">
        <v>31200</v>
      </c>
      <c r="G2479">
        <v>0</v>
      </c>
    </row>
    <row r="2480" spans="1:7" x14ac:dyDescent="0.25">
      <c r="A2480" t="s">
        <v>163</v>
      </c>
      <c r="B2480" s="4">
        <f>Table1[[#This Row],[ext_flow_capacity]]/Table1[[#This Row],[total_capacity]]</f>
        <v>1</v>
      </c>
      <c r="C2480" s="4">
        <f>Table1[[#This Row],[int_flows_capacity]]/Table1[[#This Row],[total_capacity]]</f>
        <v>0</v>
      </c>
      <c r="D2480">
        <v>5030209.5999999996</v>
      </c>
      <c r="E2480">
        <v>2019</v>
      </c>
      <c r="F2480">
        <v>5030209.5999999996</v>
      </c>
      <c r="G2480">
        <v>0</v>
      </c>
    </row>
    <row r="2481" spans="1:7" x14ac:dyDescent="0.25">
      <c r="A2481" t="s">
        <v>160</v>
      </c>
      <c r="B2481" s="4">
        <f>Table1[[#This Row],[ext_flow_capacity]]/Table1[[#This Row],[total_capacity]]</f>
        <v>0.71575455272693045</v>
      </c>
      <c r="C2481" s="4">
        <f>Table1[[#This Row],[int_flows_capacity]]/Table1[[#This Row],[total_capacity]]</f>
        <v>0.2842454472730695</v>
      </c>
      <c r="D2481">
        <v>2768311</v>
      </c>
      <c r="E2481">
        <v>2019</v>
      </c>
      <c r="F2481">
        <v>3867682</v>
      </c>
      <c r="G2481">
        <v>1099371</v>
      </c>
    </row>
    <row r="2482" spans="1:7" x14ac:dyDescent="0.25">
      <c r="A2482" t="s">
        <v>95</v>
      </c>
      <c r="B2482" s="4">
        <f>Table1[[#This Row],[ext_flow_capacity]]/Table1[[#This Row],[total_capacity]]</f>
        <v>1</v>
      </c>
      <c r="C2482" s="4">
        <f>Table1[[#This Row],[int_flows_capacity]]/Table1[[#This Row],[total_capacity]]</f>
        <v>0</v>
      </c>
      <c r="D2482">
        <v>1708840.74999999</v>
      </c>
      <c r="E2482">
        <v>2019</v>
      </c>
      <c r="F2482">
        <v>1708840.74999999</v>
      </c>
      <c r="G2482">
        <v>0</v>
      </c>
    </row>
    <row r="2483" spans="1:7" x14ac:dyDescent="0.25">
      <c r="A2483" t="s">
        <v>99</v>
      </c>
      <c r="B2483" s="4">
        <f>Table1[[#This Row],[ext_flow_capacity]]/Table1[[#This Row],[total_capacity]]</f>
        <v>1</v>
      </c>
      <c r="C2483" s="4">
        <f>Table1[[#This Row],[int_flows_capacity]]/Table1[[#This Row],[total_capacity]]</f>
        <v>0</v>
      </c>
      <c r="D2483">
        <v>1456588.74999999</v>
      </c>
      <c r="E2483">
        <v>2019</v>
      </c>
      <c r="F2483">
        <v>1456588.74999999</v>
      </c>
      <c r="G2483">
        <v>0</v>
      </c>
    </row>
    <row r="2484" spans="1:7" x14ac:dyDescent="0.25">
      <c r="A2484" t="s">
        <v>161</v>
      </c>
      <c r="B2484" s="4">
        <f>Table1[[#This Row],[ext_flow_capacity]]/Table1[[#This Row],[total_capacity]]</f>
        <v>0.83609232229737751</v>
      </c>
      <c r="C2484" s="4">
        <f>Table1[[#This Row],[int_flows_capacity]]/Table1[[#This Row],[total_capacity]]</f>
        <v>0.16390767770262252</v>
      </c>
      <c r="D2484">
        <v>169098</v>
      </c>
      <c r="E2484">
        <v>2019</v>
      </c>
      <c r="F2484">
        <v>202248</v>
      </c>
      <c r="G2484">
        <v>33150</v>
      </c>
    </row>
    <row r="2485" spans="1:7" x14ac:dyDescent="0.25">
      <c r="A2485" t="s">
        <v>170</v>
      </c>
      <c r="B2485" s="4">
        <f>Table1[[#This Row],[ext_flow_capacity]]/Table1[[#This Row],[total_capacity]]</f>
        <v>0.87036504742742171</v>
      </c>
      <c r="C2485" s="4">
        <f>Table1[[#This Row],[int_flows_capacity]]/Table1[[#This Row],[total_capacity]]</f>
        <v>0.12963495257257829</v>
      </c>
      <c r="D2485">
        <v>629823.99999999895</v>
      </c>
      <c r="E2485">
        <v>2019</v>
      </c>
      <c r="F2485">
        <v>723631.99999999872</v>
      </c>
      <c r="G2485">
        <v>93807.999999999796</v>
      </c>
    </row>
    <row r="2486" spans="1:7" x14ac:dyDescent="0.25">
      <c r="A2486" t="s">
        <v>164</v>
      </c>
      <c r="B2486" s="4">
        <f>Table1[[#This Row],[ext_flow_capacity]]/Table1[[#This Row],[total_capacity]]</f>
        <v>1</v>
      </c>
      <c r="C2486" s="4">
        <f>Table1[[#This Row],[int_flows_capacity]]/Table1[[#This Row],[total_capacity]]</f>
        <v>0</v>
      </c>
      <c r="D2486">
        <v>1359465.66666666</v>
      </c>
      <c r="E2486">
        <v>2019</v>
      </c>
      <c r="F2486">
        <v>1359465.66666666</v>
      </c>
      <c r="G2486">
        <v>0</v>
      </c>
    </row>
    <row r="2487" spans="1:7" x14ac:dyDescent="0.25">
      <c r="A2487" t="s">
        <v>165</v>
      </c>
      <c r="B2487" s="4">
        <f>Table1[[#This Row],[ext_flow_capacity]]/Table1[[#This Row],[total_capacity]]</f>
        <v>1</v>
      </c>
      <c r="C2487" s="4">
        <f>Table1[[#This Row],[int_flows_capacity]]/Table1[[#This Row],[total_capacity]]</f>
        <v>0</v>
      </c>
      <c r="D2487">
        <v>3612640.1999999899</v>
      </c>
      <c r="E2487">
        <v>2019</v>
      </c>
      <c r="F2487">
        <v>3612640.1999999899</v>
      </c>
      <c r="G2487">
        <v>0</v>
      </c>
    </row>
    <row r="2488" spans="1:7" x14ac:dyDescent="0.25">
      <c r="A2488" t="s">
        <v>171</v>
      </c>
      <c r="B2488" s="4">
        <f>Table1[[#This Row],[ext_flow_capacity]]/Table1[[#This Row],[total_capacity]]</f>
        <v>1</v>
      </c>
      <c r="C2488" s="4">
        <f>Table1[[#This Row],[int_flows_capacity]]/Table1[[#This Row],[total_capacity]]</f>
        <v>0</v>
      </c>
      <c r="D2488">
        <v>649587.66666666605</v>
      </c>
      <c r="E2488">
        <v>2019</v>
      </c>
      <c r="F2488">
        <v>649587.66666666605</v>
      </c>
      <c r="G2488">
        <v>0</v>
      </c>
    </row>
    <row r="2489" spans="1:7" x14ac:dyDescent="0.25">
      <c r="A2489" t="s">
        <v>172</v>
      </c>
      <c r="B2489" s="4">
        <f>Table1[[#This Row],[ext_flow_capacity]]/Table1[[#This Row],[total_capacity]]</f>
        <v>1</v>
      </c>
      <c r="C2489" s="4">
        <f>Table1[[#This Row],[int_flows_capacity]]/Table1[[#This Row],[total_capacity]]</f>
        <v>0</v>
      </c>
      <c r="D2489">
        <v>316896</v>
      </c>
      <c r="E2489">
        <v>2019</v>
      </c>
      <c r="F2489">
        <v>316896</v>
      </c>
      <c r="G2489">
        <v>0</v>
      </c>
    </row>
    <row r="2490" spans="1:7" x14ac:dyDescent="0.25">
      <c r="A2490" t="s">
        <v>162</v>
      </c>
      <c r="B2490" s="4">
        <f>Table1[[#This Row],[ext_flow_capacity]]/Table1[[#This Row],[total_capacity]]</f>
        <v>1</v>
      </c>
      <c r="C2490" s="4">
        <f>Table1[[#This Row],[int_flows_capacity]]/Table1[[#This Row],[total_capacity]]</f>
        <v>0</v>
      </c>
      <c r="D2490">
        <v>1797588</v>
      </c>
      <c r="E2490">
        <v>2019</v>
      </c>
      <c r="F2490">
        <v>1797588</v>
      </c>
      <c r="G2490">
        <v>0</v>
      </c>
    </row>
    <row r="2491" spans="1:7" x14ac:dyDescent="0.25">
      <c r="A2491" t="s">
        <v>166</v>
      </c>
      <c r="B2491" s="4">
        <f>Table1[[#This Row],[ext_flow_capacity]]/Table1[[#This Row],[total_capacity]]</f>
        <v>1</v>
      </c>
      <c r="C2491" s="4">
        <f>Table1[[#This Row],[int_flows_capacity]]/Table1[[#This Row],[total_capacity]]</f>
        <v>0</v>
      </c>
      <c r="D2491">
        <v>344739.5</v>
      </c>
      <c r="E2491">
        <v>2019</v>
      </c>
      <c r="F2491">
        <v>344739.5</v>
      </c>
      <c r="G2491">
        <v>0</v>
      </c>
    </row>
    <row r="2492" spans="1:7" x14ac:dyDescent="0.25">
      <c r="A2492" t="s">
        <v>167</v>
      </c>
      <c r="B2492" s="4">
        <f>Table1[[#This Row],[ext_flow_capacity]]/Table1[[#This Row],[total_capacity]]</f>
        <v>1</v>
      </c>
      <c r="C2492" s="4">
        <f>Table1[[#This Row],[int_flows_capacity]]/Table1[[#This Row],[total_capacity]]</f>
        <v>0</v>
      </c>
      <c r="D2492">
        <v>1278147</v>
      </c>
      <c r="E2492">
        <v>2019</v>
      </c>
      <c r="F2492">
        <v>1278147</v>
      </c>
      <c r="G2492">
        <v>0</v>
      </c>
    </row>
    <row r="2493" spans="1:7" x14ac:dyDescent="0.25">
      <c r="A2493" t="s">
        <v>139</v>
      </c>
      <c r="B2493" s="4">
        <f>Table1[[#This Row],[ext_flow_capacity]]/Table1[[#This Row],[total_capacity]]</f>
        <v>1</v>
      </c>
      <c r="C2493" s="4">
        <f>Table1[[#This Row],[int_flows_capacity]]/Table1[[#This Row],[total_capacity]]</f>
        <v>0</v>
      </c>
      <c r="D2493">
        <v>194809.33333333299</v>
      </c>
      <c r="E2493">
        <v>2019</v>
      </c>
      <c r="F2493">
        <v>194809.33333333299</v>
      </c>
      <c r="G2493">
        <v>0</v>
      </c>
    </row>
    <row r="2494" spans="1:7" x14ac:dyDescent="0.25">
      <c r="A2494" t="s">
        <v>17</v>
      </c>
      <c r="B2494" s="4">
        <f>Table1[[#This Row],[ext_flow_capacity]]/Table1[[#This Row],[total_capacity]]</f>
        <v>1</v>
      </c>
      <c r="C2494" s="4">
        <f>Table1[[#This Row],[int_flows_capacity]]/Table1[[#This Row],[total_capacity]]</f>
        <v>0</v>
      </c>
      <c r="D2494">
        <v>139424</v>
      </c>
      <c r="E2494">
        <v>2019</v>
      </c>
      <c r="F2494">
        <v>139424</v>
      </c>
      <c r="G2494">
        <v>0</v>
      </c>
    </row>
    <row r="2495" spans="1:7" x14ac:dyDescent="0.25">
      <c r="A2495" t="s">
        <v>168</v>
      </c>
      <c r="B2495" s="4">
        <f>Table1[[#This Row],[ext_flow_capacity]]/Table1[[#This Row],[total_capacity]]</f>
        <v>0.39511653718091011</v>
      </c>
      <c r="C2495" s="4">
        <f>Table1[[#This Row],[int_flows_capacity]]/Table1[[#This Row],[total_capacity]]</f>
        <v>0.60488346281908989</v>
      </c>
      <c r="D2495">
        <v>74048</v>
      </c>
      <c r="E2495">
        <v>2019</v>
      </c>
      <c r="F2495">
        <v>187408</v>
      </c>
      <c r="G2495">
        <v>113360</v>
      </c>
    </row>
    <row r="2496" spans="1:7" x14ac:dyDescent="0.25">
      <c r="A2496" t="s">
        <v>93</v>
      </c>
      <c r="B2496" s="4">
        <f>Table1[[#This Row],[ext_flow_capacity]]/Table1[[#This Row],[total_capacity]]</f>
        <v>1</v>
      </c>
      <c r="C2496" s="4">
        <f>Table1[[#This Row],[int_flows_capacity]]/Table1[[#This Row],[total_capacity]]</f>
        <v>0</v>
      </c>
      <c r="D2496">
        <v>997878</v>
      </c>
      <c r="E2496">
        <v>2019</v>
      </c>
      <c r="F2496">
        <v>997878</v>
      </c>
      <c r="G2496">
        <v>0</v>
      </c>
    </row>
    <row r="2497" spans="1:7" x14ac:dyDescent="0.25">
      <c r="A2497" t="s">
        <v>183</v>
      </c>
      <c r="B2497" s="4">
        <f>Table1[[#This Row],[ext_flow_capacity]]/Table1[[#This Row],[total_capacity]]</f>
        <v>1</v>
      </c>
      <c r="C2497" s="4">
        <f>Table1[[#This Row],[int_flows_capacity]]/Table1[[#This Row],[total_capacity]]</f>
        <v>0</v>
      </c>
      <c r="D2497">
        <v>40800</v>
      </c>
      <c r="E2497">
        <v>2019</v>
      </c>
      <c r="F2497">
        <v>40800</v>
      </c>
      <c r="G2497">
        <v>0</v>
      </c>
    </row>
    <row r="2498" spans="1:7" x14ac:dyDescent="0.25">
      <c r="A2498" t="s">
        <v>119</v>
      </c>
      <c r="B2498" s="4">
        <f>Table1[[#This Row],[ext_flow_capacity]]/Table1[[#This Row],[total_capacity]]</f>
        <v>1</v>
      </c>
      <c r="C2498" s="4">
        <f>Table1[[#This Row],[int_flows_capacity]]/Table1[[#This Row],[total_capacity]]</f>
        <v>0</v>
      </c>
      <c r="D2498">
        <v>40800</v>
      </c>
      <c r="E2498">
        <v>2019</v>
      </c>
      <c r="F2498">
        <v>40800</v>
      </c>
      <c r="G2498">
        <v>0</v>
      </c>
    </row>
    <row r="2499" spans="1:7" x14ac:dyDescent="0.25">
      <c r="A2499" t="s">
        <v>132</v>
      </c>
      <c r="B2499" s="4">
        <f>Table1[[#This Row],[ext_flow_capacity]]/Table1[[#This Row],[total_capacity]]</f>
        <v>1</v>
      </c>
      <c r="C2499" s="4">
        <f>Table1[[#This Row],[int_flows_capacity]]/Table1[[#This Row],[total_capacity]]</f>
        <v>0</v>
      </c>
      <c r="D2499">
        <v>961518.57142857101</v>
      </c>
      <c r="E2499">
        <v>2019</v>
      </c>
      <c r="F2499">
        <v>961518.57142857101</v>
      </c>
      <c r="G2499">
        <v>0</v>
      </c>
    </row>
    <row r="2500" spans="1:7" x14ac:dyDescent="0.25">
      <c r="A2500" t="s">
        <v>188</v>
      </c>
      <c r="B2500" s="4">
        <f>Table1[[#This Row],[ext_flow_capacity]]/Table1[[#This Row],[total_capacity]]</f>
        <v>1</v>
      </c>
      <c r="C2500" s="4">
        <f>Table1[[#This Row],[int_flows_capacity]]/Table1[[#This Row],[total_capacity]]</f>
        <v>0</v>
      </c>
      <c r="D2500">
        <v>13780</v>
      </c>
      <c r="E2500">
        <v>2019</v>
      </c>
      <c r="F2500">
        <v>13780</v>
      </c>
      <c r="G2500">
        <v>0</v>
      </c>
    </row>
    <row r="2501" spans="1:7" x14ac:dyDescent="0.25">
      <c r="A2501" t="s">
        <v>122</v>
      </c>
      <c r="B2501" s="4">
        <f>Table1[[#This Row],[ext_flow_capacity]]/Table1[[#This Row],[total_capacity]]</f>
        <v>1</v>
      </c>
      <c r="C2501" s="4">
        <f>Table1[[#This Row],[int_flows_capacity]]/Table1[[#This Row],[total_capacity]]</f>
        <v>0</v>
      </c>
      <c r="D2501">
        <v>1440</v>
      </c>
      <c r="E2501">
        <v>2019</v>
      </c>
      <c r="F2501">
        <v>1440</v>
      </c>
      <c r="G2501">
        <v>0</v>
      </c>
    </row>
    <row r="2502" spans="1:7" x14ac:dyDescent="0.25">
      <c r="A2502" t="s">
        <v>4</v>
      </c>
      <c r="B2502" s="4">
        <f>Table1[[#This Row],[ext_flow_capacity]]/Table1[[#This Row],[total_capacity]]</f>
        <v>0.92617770126080456</v>
      </c>
      <c r="C2502" s="4">
        <f>Table1[[#This Row],[int_flows_capacity]]/Table1[[#This Row],[total_capacity]]</f>
        <v>7.3822298739195519E-2</v>
      </c>
      <c r="D2502">
        <v>313759113.73391002</v>
      </c>
      <c r="E2502">
        <v>2020</v>
      </c>
      <c r="F2502">
        <v>338767726.00634861</v>
      </c>
      <c r="G2502">
        <v>25008612.272438601</v>
      </c>
    </row>
    <row r="2503" spans="1:7" x14ac:dyDescent="0.25">
      <c r="A2503" t="s">
        <v>7</v>
      </c>
      <c r="B2503" s="4">
        <f>Table1[[#This Row],[ext_flow_capacity]]/Table1[[#This Row],[total_capacity]]</f>
        <v>0.99961979264246237</v>
      </c>
      <c r="C2503" s="4">
        <f>Table1[[#This Row],[int_flows_capacity]]/Table1[[#This Row],[total_capacity]]</f>
        <v>3.8020735753758014E-4</v>
      </c>
      <c r="D2503">
        <v>296672579.22705102</v>
      </c>
      <c r="E2503">
        <v>2020</v>
      </c>
      <c r="F2503">
        <v>296785419.22705102</v>
      </c>
      <c r="G2503">
        <v>112840</v>
      </c>
    </row>
    <row r="2504" spans="1:7" x14ac:dyDescent="0.25">
      <c r="A2504" t="s">
        <v>8</v>
      </c>
      <c r="B2504" s="4">
        <f>Table1[[#This Row],[ext_flow_capacity]]/Table1[[#This Row],[total_capacity]]</f>
        <v>1</v>
      </c>
      <c r="C2504" s="4">
        <f>Table1[[#This Row],[int_flows_capacity]]/Table1[[#This Row],[total_capacity]]</f>
        <v>0</v>
      </c>
      <c r="D2504">
        <v>6945888.0833333302</v>
      </c>
      <c r="E2504">
        <v>2020</v>
      </c>
      <c r="F2504">
        <v>6945888.0833333302</v>
      </c>
      <c r="G2504">
        <v>0</v>
      </c>
    </row>
    <row r="2505" spans="1:7" x14ac:dyDescent="0.25">
      <c r="A2505" t="s">
        <v>88</v>
      </c>
      <c r="B2505" s="4">
        <f>Table1[[#This Row],[ext_flow_capacity]]/Table1[[#This Row],[total_capacity]]</f>
        <v>1</v>
      </c>
      <c r="C2505" s="4">
        <f>Table1[[#This Row],[int_flows_capacity]]/Table1[[#This Row],[total_capacity]]</f>
        <v>0</v>
      </c>
      <c r="D2505">
        <v>24629339.533766199</v>
      </c>
      <c r="E2505">
        <v>2020</v>
      </c>
      <c r="F2505">
        <v>24629339.533766199</v>
      </c>
      <c r="G2505">
        <v>0</v>
      </c>
    </row>
    <row r="2506" spans="1:7" x14ac:dyDescent="0.25">
      <c r="A2506" t="s">
        <v>77</v>
      </c>
      <c r="B2506" s="4">
        <f>Table1[[#This Row],[ext_flow_capacity]]/Table1[[#This Row],[total_capacity]]</f>
        <v>0.99738374105788874</v>
      </c>
      <c r="C2506" s="4">
        <f>Table1[[#This Row],[int_flows_capacity]]/Table1[[#This Row],[total_capacity]]</f>
        <v>2.6162589421112768E-3</v>
      </c>
      <c r="D2506">
        <v>47428222.500360698</v>
      </c>
      <c r="E2506">
        <v>2020</v>
      </c>
      <c r="F2506">
        <v>47552632.500360698</v>
      </c>
      <c r="G2506">
        <v>124410</v>
      </c>
    </row>
    <row r="2507" spans="1:7" x14ac:dyDescent="0.25">
      <c r="A2507" t="s">
        <v>10</v>
      </c>
      <c r="B2507" s="4">
        <f>Table1[[#This Row],[ext_flow_capacity]]/Table1[[#This Row],[total_capacity]]</f>
        <v>0.95724442847935065</v>
      </c>
      <c r="C2507" s="4">
        <f>Table1[[#This Row],[int_flows_capacity]]/Table1[[#This Row],[total_capacity]]</f>
        <v>4.2755571520649356E-2</v>
      </c>
      <c r="D2507">
        <v>105614355.324248</v>
      </c>
      <c r="E2507">
        <v>2020</v>
      </c>
      <c r="F2507">
        <v>110331647.99091466</v>
      </c>
      <c r="G2507">
        <v>4717292.6666666605</v>
      </c>
    </row>
    <row r="2508" spans="1:7" x14ac:dyDescent="0.25">
      <c r="A2508" t="s">
        <v>11</v>
      </c>
      <c r="B2508" s="4">
        <f>Table1[[#This Row],[ext_flow_capacity]]/Table1[[#This Row],[total_capacity]]</f>
        <v>1</v>
      </c>
      <c r="C2508" s="4">
        <f>Table1[[#This Row],[int_flows_capacity]]/Table1[[#This Row],[total_capacity]]</f>
        <v>0</v>
      </c>
      <c r="D2508">
        <v>16631483.356782099</v>
      </c>
      <c r="E2508">
        <v>2020</v>
      </c>
      <c r="F2508">
        <v>16631483.356782099</v>
      </c>
      <c r="G2508">
        <v>0</v>
      </c>
    </row>
    <row r="2509" spans="1:7" x14ac:dyDescent="0.25">
      <c r="A2509" t="s">
        <v>90</v>
      </c>
      <c r="B2509" s="4">
        <f>Table1[[#This Row],[ext_flow_capacity]]/Table1[[#This Row],[total_capacity]]</f>
        <v>0.96689212365130683</v>
      </c>
      <c r="C2509" s="4">
        <f>Table1[[#This Row],[int_flows_capacity]]/Table1[[#This Row],[total_capacity]]</f>
        <v>3.310787634869311E-2</v>
      </c>
      <c r="D2509">
        <v>13138602.589898899</v>
      </c>
      <c r="E2509">
        <v>2020</v>
      </c>
      <c r="F2509">
        <v>13588488.589898899</v>
      </c>
      <c r="G2509">
        <v>449886</v>
      </c>
    </row>
    <row r="2510" spans="1:7" x14ac:dyDescent="0.25">
      <c r="A2510" t="s">
        <v>13</v>
      </c>
      <c r="B2510" s="4">
        <f>Table1[[#This Row],[ext_flow_capacity]]/Table1[[#This Row],[total_capacity]]</f>
        <v>0.69071856039883095</v>
      </c>
      <c r="C2510" s="4">
        <f>Table1[[#This Row],[int_flows_capacity]]/Table1[[#This Row],[total_capacity]]</f>
        <v>0.30928143960116899</v>
      </c>
      <c r="D2510">
        <v>2438276674.6258898</v>
      </c>
      <c r="E2510">
        <v>2020</v>
      </c>
      <c r="F2510">
        <v>3530058137.1637001</v>
      </c>
      <c r="G2510">
        <v>1091781462.5378101</v>
      </c>
    </row>
    <row r="2511" spans="1:7" x14ac:dyDescent="0.25">
      <c r="A2511" t="s">
        <v>14</v>
      </c>
      <c r="B2511" s="4">
        <f>Table1[[#This Row],[ext_flow_capacity]]/Table1[[#This Row],[total_capacity]]</f>
        <v>0.97509559370462251</v>
      </c>
      <c r="C2511" s="4">
        <f>Table1[[#This Row],[int_flows_capacity]]/Table1[[#This Row],[total_capacity]]</f>
        <v>2.4904406295377522E-2</v>
      </c>
      <c r="D2511">
        <v>361065596.75854498</v>
      </c>
      <c r="E2511">
        <v>2020</v>
      </c>
      <c r="F2511">
        <v>370287384.22124338</v>
      </c>
      <c r="G2511">
        <v>9221787.4626984093</v>
      </c>
    </row>
    <row r="2512" spans="1:7" x14ac:dyDescent="0.25">
      <c r="A2512" t="s">
        <v>15</v>
      </c>
      <c r="B2512" s="4">
        <f>Table1[[#This Row],[ext_flow_capacity]]/Table1[[#This Row],[total_capacity]]</f>
        <v>1</v>
      </c>
      <c r="C2512" s="4">
        <f>Table1[[#This Row],[int_flows_capacity]]/Table1[[#This Row],[total_capacity]]</f>
        <v>0</v>
      </c>
      <c r="D2512">
        <v>24229149.2711039</v>
      </c>
      <c r="E2512">
        <v>2020</v>
      </c>
      <c r="F2512">
        <v>24229149.2711039</v>
      </c>
      <c r="G2512">
        <v>0</v>
      </c>
    </row>
    <row r="2513" spans="1:7" x14ac:dyDescent="0.25">
      <c r="A2513" t="s">
        <v>16</v>
      </c>
      <c r="B2513" s="4">
        <f>Table1[[#This Row],[ext_flow_capacity]]/Table1[[#This Row],[total_capacity]]</f>
        <v>0.96294575203810895</v>
      </c>
      <c r="C2513" s="4">
        <f>Table1[[#This Row],[int_flows_capacity]]/Table1[[#This Row],[total_capacity]]</f>
        <v>3.705424796189101E-2</v>
      </c>
      <c r="D2513">
        <v>194525106.58109599</v>
      </c>
      <c r="E2513">
        <v>2020</v>
      </c>
      <c r="F2513">
        <v>202010451.95887378</v>
      </c>
      <c r="G2513">
        <v>7485345.3777777804</v>
      </c>
    </row>
    <row r="2514" spans="1:7" x14ac:dyDescent="0.25">
      <c r="A2514" t="s">
        <v>18</v>
      </c>
      <c r="B2514" s="4">
        <f>Table1[[#This Row],[ext_flow_capacity]]/Table1[[#This Row],[total_capacity]]</f>
        <v>0.87443056318433388</v>
      </c>
      <c r="C2514" s="4">
        <f>Table1[[#This Row],[int_flows_capacity]]/Table1[[#This Row],[total_capacity]]</f>
        <v>0.12556943681566607</v>
      </c>
      <c r="D2514">
        <v>436766254.85776001</v>
      </c>
      <c r="E2514">
        <v>2020</v>
      </c>
      <c r="F2514">
        <v>499486492.40624464</v>
      </c>
      <c r="G2514">
        <v>62720237.548484601</v>
      </c>
    </row>
    <row r="2515" spans="1:7" x14ac:dyDescent="0.25">
      <c r="A2515" t="s">
        <v>19</v>
      </c>
      <c r="B2515" s="4">
        <f>Table1[[#This Row],[ext_flow_capacity]]/Table1[[#This Row],[total_capacity]]</f>
        <v>0.97469264000944755</v>
      </c>
      <c r="C2515" s="4">
        <f>Table1[[#This Row],[int_flows_capacity]]/Table1[[#This Row],[total_capacity]]</f>
        <v>2.5307359990552326E-2</v>
      </c>
      <c r="D2515">
        <v>298058134.09912199</v>
      </c>
      <c r="E2515">
        <v>2020</v>
      </c>
      <c r="F2515">
        <v>305797050.13083196</v>
      </c>
      <c r="G2515">
        <v>7738916.0317099402</v>
      </c>
    </row>
    <row r="2516" spans="1:7" x14ac:dyDescent="0.25">
      <c r="A2516" t="s">
        <v>20</v>
      </c>
      <c r="B2516" s="4">
        <f>Table1[[#This Row],[ext_flow_capacity]]/Table1[[#This Row],[total_capacity]]</f>
        <v>0.97172922317280486</v>
      </c>
      <c r="C2516" s="4">
        <f>Table1[[#This Row],[int_flows_capacity]]/Table1[[#This Row],[total_capacity]]</f>
        <v>2.8270776827195171E-2</v>
      </c>
      <c r="D2516">
        <v>327525479.70077801</v>
      </c>
      <c r="E2516">
        <v>2020</v>
      </c>
      <c r="F2516">
        <v>337054265.6228559</v>
      </c>
      <c r="G2516">
        <v>9528785.9220779203</v>
      </c>
    </row>
    <row r="2517" spans="1:7" x14ac:dyDescent="0.25">
      <c r="A2517" t="s">
        <v>21</v>
      </c>
      <c r="B2517" s="4">
        <f>Table1[[#This Row],[ext_flow_capacity]]/Table1[[#This Row],[total_capacity]]</f>
        <v>1</v>
      </c>
      <c r="C2517" s="4">
        <f>Table1[[#This Row],[int_flows_capacity]]/Table1[[#This Row],[total_capacity]]</f>
        <v>0</v>
      </c>
      <c r="D2517">
        <v>43769835.6082251</v>
      </c>
      <c r="E2517">
        <v>2020</v>
      </c>
      <c r="F2517">
        <v>43769835.6082251</v>
      </c>
      <c r="G2517">
        <v>0</v>
      </c>
    </row>
    <row r="2518" spans="1:7" x14ac:dyDescent="0.25">
      <c r="A2518" t="s">
        <v>22</v>
      </c>
      <c r="B2518" s="4">
        <f>Table1[[#This Row],[ext_flow_capacity]]/Table1[[#This Row],[total_capacity]]</f>
        <v>0.987808095488104</v>
      </c>
      <c r="C2518" s="4">
        <f>Table1[[#This Row],[int_flows_capacity]]/Table1[[#This Row],[total_capacity]]</f>
        <v>1.2191904511895953E-2</v>
      </c>
      <c r="D2518">
        <v>142350969.99606699</v>
      </c>
      <c r="E2518">
        <v>2020</v>
      </c>
      <c r="F2518">
        <v>144107919.99606699</v>
      </c>
      <c r="G2518">
        <v>1756949.99999999</v>
      </c>
    </row>
    <row r="2519" spans="1:7" x14ac:dyDescent="0.25">
      <c r="A2519" t="s">
        <v>23</v>
      </c>
      <c r="B2519" s="4">
        <f>Table1[[#This Row],[ext_flow_capacity]]/Table1[[#This Row],[total_capacity]]</f>
        <v>1</v>
      </c>
      <c r="C2519" s="4">
        <f>Table1[[#This Row],[int_flows_capacity]]/Table1[[#This Row],[total_capacity]]</f>
        <v>0</v>
      </c>
      <c r="D2519">
        <v>426818817.42625803</v>
      </c>
      <c r="E2519">
        <v>2020</v>
      </c>
      <c r="F2519">
        <v>426818817.42625803</v>
      </c>
      <c r="G2519">
        <v>0</v>
      </c>
    </row>
    <row r="2520" spans="1:7" x14ac:dyDescent="0.25">
      <c r="A2520" t="s">
        <v>141</v>
      </c>
      <c r="B2520" s="4">
        <f>Table1[[#This Row],[ext_flow_capacity]]/Table1[[#This Row],[total_capacity]]</f>
        <v>0.93924670838562652</v>
      </c>
      <c r="C2520" s="4">
        <f>Table1[[#This Row],[int_flows_capacity]]/Table1[[#This Row],[total_capacity]]</f>
        <v>6.0753291614373491E-2</v>
      </c>
      <c r="D2520">
        <v>66095628.839393899</v>
      </c>
      <c r="E2520">
        <v>2020</v>
      </c>
      <c r="F2520">
        <v>70370892.172727227</v>
      </c>
      <c r="G2520">
        <v>4275263.3333333302</v>
      </c>
    </row>
    <row r="2521" spans="1:7" x14ac:dyDescent="0.25">
      <c r="A2521" t="s">
        <v>26</v>
      </c>
      <c r="B2521" s="4">
        <f>Table1[[#This Row],[ext_flow_capacity]]/Table1[[#This Row],[total_capacity]]</f>
        <v>0.81662735211123594</v>
      </c>
      <c r="C2521" s="4">
        <f>Table1[[#This Row],[int_flows_capacity]]/Table1[[#This Row],[total_capacity]]</f>
        <v>0.18337264788876417</v>
      </c>
      <c r="D2521">
        <v>300018360.66861397</v>
      </c>
      <c r="E2521">
        <v>2020</v>
      </c>
      <c r="F2521">
        <v>367387107.34213483</v>
      </c>
      <c r="G2521">
        <v>67368746.673520893</v>
      </c>
    </row>
    <row r="2522" spans="1:7" x14ac:dyDescent="0.25">
      <c r="A2522" t="s">
        <v>27</v>
      </c>
      <c r="B2522" s="4">
        <f>Table1[[#This Row],[ext_flow_capacity]]/Table1[[#This Row],[total_capacity]]</f>
        <v>0.99807445406005635</v>
      </c>
      <c r="C2522" s="4">
        <f>Table1[[#This Row],[int_flows_capacity]]/Table1[[#This Row],[total_capacity]]</f>
        <v>1.9255459399436497E-3</v>
      </c>
      <c r="D2522">
        <v>18311417.3203463</v>
      </c>
      <c r="E2522">
        <v>2020</v>
      </c>
      <c r="F2522">
        <v>18346744.8203463</v>
      </c>
      <c r="G2522">
        <v>35327.5</v>
      </c>
    </row>
    <row r="2523" spans="1:7" x14ac:dyDescent="0.25">
      <c r="A2523" t="s">
        <v>28</v>
      </c>
      <c r="B2523" s="4">
        <f>Table1[[#This Row],[ext_flow_capacity]]/Table1[[#This Row],[total_capacity]]</f>
        <v>0.79154334371512558</v>
      </c>
      <c r="C2523" s="4">
        <f>Table1[[#This Row],[int_flows_capacity]]/Table1[[#This Row],[total_capacity]]</f>
        <v>0.20845665628487445</v>
      </c>
      <c r="D2523">
        <v>6599312.75</v>
      </c>
      <c r="E2523">
        <v>2020</v>
      </c>
      <c r="F2523">
        <v>8337272.75</v>
      </c>
      <c r="G2523">
        <v>1737960</v>
      </c>
    </row>
    <row r="2524" spans="1:7" x14ac:dyDescent="0.25">
      <c r="A2524" t="s">
        <v>29</v>
      </c>
      <c r="B2524" s="4">
        <f>Table1[[#This Row],[ext_flow_capacity]]/Table1[[#This Row],[total_capacity]]</f>
        <v>0.87642455656935303</v>
      </c>
      <c r="C2524" s="4">
        <f>Table1[[#This Row],[int_flows_capacity]]/Table1[[#This Row],[total_capacity]]</f>
        <v>0.12357544343064696</v>
      </c>
      <c r="D2524">
        <v>349142299.96619701</v>
      </c>
      <c r="E2524">
        <v>2020</v>
      </c>
      <c r="F2524">
        <v>398371197.32572073</v>
      </c>
      <c r="G2524">
        <v>49228897.359523699</v>
      </c>
    </row>
    <row r="2525" spans="1:7" x14ac:dyDescent="0.25">
      <c r="A2525" t="s">
        <v>31</v>
      </c>
      <c r="B2525" s="4">
        <f>Table1[[#This Row],[ext_flow_capacity]]/Table1[[#This Row],[total_capacity]]</f>
        <v>1</v>
      </c>
      <c r="C2525" s="4">
        <f>Table1[[#This Row],[int_flows_capacity]]/Table1[[#This Row],[total_capacity]]</f>
        <v>0</v>
      </c>
      <c r="D2525">
        <v>25736146.399999999</v>
      </c>
      <c r="E2525">
        <v>2020</v>
      </c>
      <c r="F2525">
        <v>25736146.399999999</v>
      </c>
      <c r="G2525">
        <v>0</v>
      </c>
    </row>
    <row r="2526" spans="1:7" x14ac:dyDescent="0.25">
      <c r="A2526" t="s">
        <v>32</v>
      </c>
      <c r="B2526" s="4">
        <f>Table1[[#This Row],[ext_flow_capacity]]/Table1[[#This Row],[total_capacity]]</f>
        <v>0.65036647445111562</v>
      </c>
      <c r="C2526" s="4">
        <f>Table1[[#This Row],[int_flows_capacity]]/Table1[[#This Row],[total_capacity]]</f>
        <v>0.34963352554888444</v>
      </c>
      <c r="D2526">
        <v>379834686.61940402</v>
      </c>
      <c r="E2526">
        <v>2020</v>
      </c>
      <c r="F2526">
        <v>584031775.22329998</v>
      </c>
      <c r="G2526">
        <v>204197088.60389599</v>
      </c>
    </row>
    <row r="2527" spans="1:7" x14ac:dyDescent="0.25">
      <c r="A2527" t="s">
        <v>33</v>
      </c>
      <c r="B2527" s="4">
        <f>Table1[[#This Row],[ext_flow_capacity]]/Table1[[#This Row],[total_capacity]]</f>
        <v>1</v>
      </c>
      <c r="C2527" s="4">
        <f>Table1[[#This Row],[int_flows_capacity]]/Table1[[#This Row],[total_capacity]]</f>
        <v>0</v>
      </c>
      <c r="D2527">
        <v>11918544.453968201</v>
      </c>
      <c r="E2527">
        <v>2020</v>
      </c>
      <c r="F2527">
        <v>11918544.453968201</v>
      </c>
      <c r="G2527">
        <v>0</v>
      </c>
    </row>
    <row r="2528" spans="1:7" x14ac:dyDescent="0.25">
      <c r="A2528" t="s">
        <v>178</v>
      </c>
      <c r="B2528" s="4">
        <f>Table1[[#This Row],[ext_flow_capacity]]/Table1[[#This Row],[total_capacity]]</f>
        <v>0.80762744272816611</v>
      </c>
      <c r="C2528" s="4">
        <f>Table1[[#This Row],[int_flows_capacity]]/Table1[[#This Row],[total_capacity]]</f>
        <v>0.19237255727183386</v>
      </c>
      <c r="D2528">
        <v>1064392.66666666</v>
      </c>
      <c r="E2528">
        <v>2020</v>
      </c>
      <c r="F2528">
        <v>1317925.333333326</v>
      </c>
      <c r="G2528">
        <v>253532.66666666599</v>
      </c>
    </row>
    <row r="2529" spans="1:7" x14ac:dyDescent="0.25">
      <c r="A2529" t="s">
        <v>34</v>
      </c>
      <c r="B2529" s="4">
        <f>Table1[[#This Row],[ext_flow_capacity]]/Table1[[#This Row],[total_capacity]]</f>
        <v>0.92693160283107756</v>
      </c>
      <c r="C2529" s="4">
        <f>Table1[[#This Row],[int_flows_capacity]]/Table1[[#This Row],[total_capacity]]</f>
        <v>7.3068397168922355E-2</v>
      </c>
      <c r="D2529">
        <v>610248792.75457704</v>
      </c>
      <c r="E2529">
        <v>2020</v>
      </c>
      <c r="F2529">
        <v>658353637.8420229</v>
      </c>
      <c r="G2529">
        <v>48104845.087445803</v>
      </c>
    </row>
    <row r="2530" spans="1:7" x14ac:dyDescent="0.25">
      <c r="A2530" t="s">
        <v>35</v>
      </c>
      <c r="B2530" s="4">
        <f>Table1[[#This Row],[ext_flow_capacity]]/Table1[[#This Row],[total_capacity]]</f>
        <v>0.86256346301623443</v>
      </c>
      <c r="C2530" s="4">
        <f>Table1[[#This Row],[int_flows_capacity]]/Table1[[#This Row],[total_capacity]]</f>
        <v>0.13743653698376557</v>
      </c>
      <c r="D2530">
        <v>5616159.3333333302</v>
      </c>
      <c r="E2530">
        <v>2020</v>
      </c>
      <c r="F2530">
        <v>6511009.9999999972</v>
      </c>
      <c r="G2530">
        <v>894850.66666666698</v>
      </c>
    </row>
    <row r="2531" spans="1:7" x14ac:dyDescent="0.25">
      <c r="A2531" t="s">
        <v>142</v>
      </c>
      <c r="B2531" s="4">
        <f>Table1[[#This Row],[ext_flow_capacity]]/Table1[[#This Row],[total_capacity]]</f>
        <v>0.97040843335366433</v>
      </c>
      <c r="C2531" s="4">
        <f>Table1[[#This Row],[int_flows_capacity]]/Table1[[#This Row],[total_capacity]]</f>
        <v>2.9591566646335662E-2</v>
      </c>
      <c r="D2531">
        <v>52440824.537373699</v>
      </c>
      <c r="E2531">
        <v>2020</v>
      </c>
      <c r="F2531">
        <v>54039951.359595917</v>
      </c>
      <c r="G2531">
        <v>1599126.82222222</v>
      </c>
    </row>
    <row r="2532" spans="1:7" x14ac:dyDescent="0.25">
      <c r="A2532" t="s">
        <v>36</v>
      </c>
      <c r="B2532" s="4">
        <f>Table1[[#This Row],[ext_flow_capacity]]/Table1[[#This Row],[total_capacity]]</f>
        <v>1</v>
      </c>
      <c r="C2532" s="4">
        <f>Table1[[#This Row],[int_flows_capacity]]/Table1[[#This Row],[total_capacity]]</f>
        <v>0</v>
      </c>
      <c r="D2532">
        <v>213469413.62290901</v>
      </c>
      <c r="E2532">
        <v>2020</v>
      </c>
      <c r="F2532">
        <v>213469413.62290901</v>
      </c>
      <c r="G2532">
        <v>0</v>
      </c>
    </row>
    <row r="2533" spans="1:7" x14ac:dyDescent="0.25">
      <c r="A2533" t="s">
        <v>37</v>
      </c>
      <c r="B2533" s="4">
        <f>Table1[[#This Row],[ext_flow_capacity]]/Table1[[#This Row],[total_capacity]]</f>
        <v>0.78942287969822245</v>
      </c>
      <c r="C2533" s="4">
        <f>Table1[[#This Row],[int_flows_capacity]]/Table1[[#This Row],[total_capacity]]</f>
        <v>0.2105771203017775</v>
      </c>
      <c r="D2533">
        <v>6143817.5</v>
      </c>
      <c r="E2533">
        <v>2020</v>
      </c>
      <c r="F2533">
        <v>7782669.6666666605</v>
      </c>
      <c r="G2533">
        <v>1638852.16666666</v>
      </c>
    </row>
    <row r="2534" spans="1:7" x14ac:dyDescent="0.25">
      <c r="A2534" t="s">
        <v>96</v>
      </c>
      <c r="B2534" s="4">
        <f>Table1[[#This Row],[ext_flow_capacity]]/Table1[[#This Row],[total_capacity]]</f>
        <v>0.98604310326506417</v>
      </c>
      <c r="C2534" s="4">
        <f>Table1[[#This Row],[int_flows_capacity]]/Table1[[#This Row],[total_capacity]]</f>
        <v>1.3956896734935937E-2</v>
      </c>
      <c r="D2534">
        <v>159181245.61164099</v>
      </c>
      <c r="E2534">
        <v>2020</v>
      </c>
      <c r="F2534">
        <v>161434368.42116478</v>
      </c>
      <c r="G2534">
        <v>2253122.8095237999</v>
      </c>
    </row>
    <row r="2535" spans="1:7" x14ac:dyDescent="0.25">
      <c r="A2535" t="s">
        <v>145</v>
      </c>
      <c r="B2535" s="4">
        <f>Table1[[#This Row],[ext_flow_capacity]]/Table1[[#This Row],[total_capacity]]</f>
        <v>0.86857656631918556</v>
      </c>
      <c r="C2535" s="4">
        <f>Table1[[#This Row],[int_flows_capacity]]/Table1[[#This Row],[total_capacity]]</f>
        <v>0.13142343368081449</v>
      </c>
      <c r="D2535">
        <v>2794123.66666666</v>
      </c>
      <c r="E2535">
        <v>2020</v>
      </c>
      <c r="F2535">
        <v>3216899.66666666</v>
      </c>
      <c r="G2535">
        <v>422776</v>
      </c>
    </row>
    <row r="2536" spans="1:7" x14ac:dyDescent="0.25">
      <c r="A2536" t="s">
        <v>39</v>
      </c>
      <c r="B2536" s="4">
        <f>Table1[[#This Row],[ext_flow_capacity]]/Table1[[#This Row],[total_capacity]]</f>
        <v>1</v>
      </c>
      <c r="C2536" s="4">
        <f>Table1[[#This Row],[int_flows_capacity]]/Table1[[#This Row],[total_capacity]]</f>
        <v>0</v>
      </c>
      <c r="D2536">
        <v>72287859.005916297</v>
      </c>
      <c r="E2536">
        <v>2020</v>
      </c>
      <c r="F2536">
        <v>72287859.005916297</v>
      </c>
      <c r="G2536">
        <v>0</v>
      </c>
    </row>
    <row r="2537" spans="1:7" x14ac:dyDescent="0.25">
      <c r="A2537" t="s">
        <v>40</v>
      </c>
      <c r="B2537" s="4">
        <f>Table1[[#This Row],[ext_flow_capacity]]/Table1[[#This Row],[total_capacity]]</f>
        <v>0.99883332199278863</v>
      </c>
      <c r="C2537" s="4">
        <f>Table1[[#This Row],[int_flows_capacity]]/Table1[[#This Row],[total_capacity]]</f>
        <v>1.166678007211363E-3</v>
      </c>
      <c r="D2537">
        <v>29549483.144011501</v>
      </c>
      <c r="E2537">
        <v>2020</v>
      </c>
      <c r="F2537">
        <v>29583998.144011501</v>
      </c>
      <c r="G2537">
        <v>34515</v>
      </c>
    </row>
    <row r="2538" spans="1:7" x14ac:dyDescent="0.25">
      <c r="A2538" t="s">
        <v>97</v>
      </c>
      <c r="B2538" s="4">
        <f>Table1[[#This Row],[ext_flow_capacity]]/Table1[[#This Row],[total_capacity]]</f>
        <v>0.90255044114713212</v>
      </c>
      <c r="C2538" s="4">
        <f>Table1[[#This Row],[int_flows_capacity]]/Table1[[#This Row],[total_capacity]]</f>
        <v>9.7449558852867921E-2</v>
      </c>
      <c r="D2538">
        <v>204957480.74112499</v>
      </c>
      <c r="E2538">
        <v>2020</v>
      </c>
      <c r="F2538">
        <v>227087009.65302968</v>
      </c>
      <c r="G2538">
        <v>22129528.9119047</v>
      </c>
    </row>
    <row r="2539" spans="1:7" x14ac:dyDescent="0.25">
      <c r="A2539" t="s">
        <v>41</v>
      </c>
      <c r="B2539" s="4">
        <f>Table1[[#This Row],[ext_flow_capacity]]/Table1[[#This Row],[total_capacity]]</f>
        <v>0.9473265439916787</v>
      </c>
      <c r="C2539" s="4">
        <f>Table1[[#This Row],[int_flows_capacity]]/Table1[[#This Row],[total_capacity]]</f>
        <v>5.2673456008321379E-2</v>
      </c>
      <c r="D2539">
        <v>519251187.66665</v>
      </c>
      <c r="E2539">
        <v>2020</v>
      </c>
      <c r="F2539">
        <v>548122704.84760225</v>
      </c>
      <c r="G2539">
        <v>28871517.180952299</v>
      </c>
    </row>
    <row r="2540" spans="1:7" x14ac:dyDescent="0.25">
      <c r="A2540" t="s">
        <v>42</v>
      </c>
      <c r="B2540" s="4">
        <f>Table1[[#This Row],[ext_flow_capacity]]/Table1[[#This Row],[total_capacity]]</f>
        <v>0.75788124311774363</v>
      </c>
      <c r="C2540" s="4">
        <f>Table1[[#This Row],[int_flows_capacity]]/Table1[[#This Row],[total_capacity]]</f>
        <v>0.24211875688225637</v>
      </c>
      <c r="D2540">
        <v>8857926.5714285709</v>
      </c>
      <c r="E2540">
        <v>2020</v>
      </c>
      <c r="F2540">
        <v>11687750.095238091</v>
      </c>
      <c r="G2540">
        <v>2829823.5238095201</v>
      </c>
    </row>
    <row r="2541" spans="1:7" x14ac:dyDescent="0.25">
      <c r="A2541" t="s">
        <v>43</v>
      </c>
      <c r="B2541" s="4">
        <f>Table1[[#This Row],[ext_flow_capacity]]/Table1[[#This Row],[total_capacity]]</f>
        <v>0.91358879680664606</v>
      </c>
      <c r="C2541" s="4">
        <f>Table1[[#This Row],[int_flows_capacity]]/Table1[[#This Row],[total_capacity]]</f>
        <v>8.6411203193353839E-2</v>
      </c>
      <c r="D2541">
        <v>42571383.418109603</v>
      </c>
      <c r="E2541">
        <v>2020</v>
      </c>
      <c r="F2541">
        <v>46597970.079004265</v>
      </c>
      <c r="G2541">
        <v>4026586.6608946598</v>
      </c>
    </row>
    <row r="2542" spans="1:7" x14ac:dyDescent="0.25">
      <c r="A2542" t="s">
        <v>44</v>
      </c>
      <c r="B2542" s="4">
        <f>Table1[[#This Row],[ext_flow_capacity]]/Table1[[#This Row],[total_capacity]]</f>
        <v>0.99818141329146381</v>
      </c>
      <c r="C2542" s="4">
        <f>Table1[[#This Row],[int_flows_capacity]]/Table1[[#This Row],[total_capacity]]</f>
        <v>1.8185867085361554E-3</v>
      </c>
      <c r="D2542">
        <v>329003203.29440397</v>
      </c>
      <c r="E2542">
        <v>2020</v>
      </c>
      <c r="F2542">
        <v>329602614.22773731</v>
      </c>
      <c r="G2542">
        <v>599410.933333333</v>
      </c>
    </row>
    <row r="2543" spans="1:7" x14ac:dyDescent="0.25">
      <c r="A2543" t="s">
        <v>45</v>
      </c>
      <c r="B2543" s="4">
        <f>Table1[[#This Row],[ext_flow_capacity]]/Table1[[#This Row],[total_capacity]]</f>
        <v>0.99653983517142675</v>
      </c>
      <c r="C2543" s="4">
        <f>Table1[[#This Row],[int_flows_capacity]]/Table1[[#This Row],[total_capacity]]</f>
        <v>3.4601648285732954E-3</v>
      </c>
      <c r="D2543">
        <v>126369055.92080399</v>
      </c>
      <c r="E2543">
        <v>2020</v>
      </c>
      <c r="F2543">
        <v>126807831.92080399</v>
      </c>
      <c r="G2543">
        <v>438776</v>
      </c>
    </row>
    <row r="2544" spans="1:7" x14ac:dyDescent="0.25">
      <c r="A2544" t="s">
        <v>46</v>
      </c>
      <c r="B2544" s="4">
        <f>Table1[[#This Row],[ext_flow_capacity]]/Table1[[#This Row],[total_capacity]]</f>
        <v>0.97066204649487531</v>
      </c>
      <c r="C2544" s="4">
        <f>Table1[[#This Row],[int_flows_capacity]]/Table1[[#This Row],[total_capacity]]</f>
        <v>2.9337953505124689E-2</v>
      </c>
      <c r="D2544">
        <v>90145229.571356401</v>
      </c>
      <c r="E2544">
        <v>2020</v>
      </c>
      <c r="F2544">
        <v>92869840.638023064</v>
      </c>
      <c r="G2544">
        <v>2724611.0666666599</v>
      </c>
    </row>
    <row r="2545" spans="1:7" x14ac:dyDescent="0.25">
      <c r="A2545" t="s">
        <v>47</v>
      </c>
      <c r="B2545" s="4">
        <f>Table1[[#This Row],[ext_flow_capacity]]/Table1[[#This Row],[total_capacity]]</f>
        <v>0.98980515732765295</v>
      </c>
      <c r="C2545" s="4">
        <f>Table1[[#This Row],[int_flows_capacity]]/Table1[[#This Row],[total_capacity]]</f>
        <v>1.0194842672347045E-2</v>
      </c>
      <c r="D2545">
        <v>55037511.220995598</v>
      </c>
      <c r="E2545">
        <v>2020</v>
      </c>
      <c r="F2545">
        <v>55604389.220995598</v>
      </c>
      <c r="G2545">
        <v>566878</v>
      </c>
    </row>
    <row r="2546" spans="1:7" x14ac:dyDescent="0.25">
      <c r="A2546" t="s">
        <v>125</v>
      </c>
      <c r="B2546" s="4">
        <f>Table1[[#This Row],[ext_flow_capacity]]/Table1[[#This Row],[total_capacity]]</f>
        <v>1</v>
      </c>
      <c r="C2546" s="4">
        <f>Table1[[#This Row],[int_flows_capacity]]/Table1[[#This Row],[total_capacity]]</f>
        <v>0</v>
      </c>
      <c r="D2546">
        <v>13926929.733333301</v>
      </c>
      <c r="E2546">
        <v>2020</v>
      </c>
      <c r="F2546">
        <v>13926929.733333301</v>
      </c>
      <c r="G2546">
        <v>0</v>
      </c>
    </row>
    <row r="2547" spans="1:7" x14ac:dyDescent="0.25">
      <c r="A2547" t="s">
        <v>48</v>
      </c>
      <c r="B2547" s="4">
        <f>Table1[[#This Row],[ext_flow_capacity]]/Table1[[#This Row],[total_capacity]]</f>
        <v>1</v>
      </c>
      <c r="C2547" s="4">
        <f>Table1[[#This Row],[int_flows_capacity]]/Table1[[#This Row],[total_capacity]]</f>
        <v>0</v>
      </c>
      <c r="D2547">
        <v>18722588.333333299</v>
      </c>
      <c r="E2547">
        <v>2020</v>
      </c>
      <c r="F2547">
        <v>18722588.333333299</v>
      </c>
      <c r="G2547">
        <v>0</v>
      </c>
    </row>
    <row r="2548" spans="1:7" x14ac:dyDescent="0.25">
      <c r="A2548" t="s">
        <v>148</v>
      </c>
      <c r="B2548" s="4">
        <f>Table1[[#This Row],[ext_flow_capacity]]/Table1[[#This Row],[total_capacity]]</f>
        <v>0.95027480712127399</v>
      </c>
      <c r="C2548" s="4">
        <f>Table1[[#This Row],[int_flows_capacity]]/Table1[[#This Row],[total_capacity]]</f>
        <v>4.9725192878726079E-2</v>
      </c>
      <c r="D2548">
        <v>38923022.308225103</v>
      </c>
      <c r="E2548">
        <v>2020</v>
      </c>
      <c r="F2548">
        <v>40959753.974891759</v>
      </c>
      <c r="G2548">
        <v>2036731.66666666</v>
      </c>
    </row>
    <row r="2549" spans="1:7" x14ac:dyDescent="0.25">
      <c r="A2549" t="s">
        <v>49</v>
      </c>
      <c r="B2549" s="4">
        <f>Table1[[#This Row],[ext_flow_capacity]]/Table1[[#This Row],[total_capacity]]</f>
        <v>0.96633476493501602</v>
      </c>
      <c r="C2549" s="4">
        <f>Table1[[#This Row],[int_flows_capacity]]/Table1[[#This Row],[total_capacity]]</f>
        <v>3.3665235064984027E-2</v>
      </c>
      <c r="D2549">
        <v>299886288.22846901</v>
      </c>
      <c r="E2549">
        <v>2020</v>
      </c>
      <c r="F2549">
        <v>310333746.76180232</v>
      </c>
      <c r="G2549">
        <v>10447458.5333333</v>
      </c>
    </row>
    <row r="2550" spans="1:7" x14ac:dyDescent="0.25">
      <c r="A2550" t="s">
        <v>176</v>
      </c>
      <c r="B2550" s="4">
        <f>Table1[[#This Row],[ext_flow_capacity]]/Table1[[#This Row],[total_capacity]]</f>
        <v>1</v>
      </c>
      <c r="C2550" s="4">
        <f>Table1[[#This Row],[int_flows_capacity]]/Table1[[#This Row],[total_capacity]]</f>
        <v>0</v>
      </c>
      <c r="D2550">
        <v>2986759.09523809</v>
      </c>
      <c r="E2550">
        <v>2020</v>
      </c>
      <c r="F2550">
        <v>2986759.09523809</v>
      </c>
      <c r="G2550">
        <v>0</v>
      </c>
    </row>
    <row r="2551" spans="1:7" x14ac:dyDescent="0.25">
      <c r="A2551" t="s">
        <v>50</v>
      </c>
      <c r="B2551" s="4">
        <f>Table1[[#This Row],[ext_flow_capacity]]/Table1[[#This Row],[total_capacity]]</f>
        <v>1</v>
      </c>
      <c r="C2551" s="4">
        <f>Table1[[#This Row],[int_flows_capacity]]/Table1[[#This Row],[total_capacity]]</f>
        <v>0</v>
      </c>
      <c r="D2551">
        <v>1579359</v>
      </c>
      <c r="E2551">
        <v>2020</v>
      </c>
      <c r="F2551">
        <v>1579359</v>
      </c>
      <c r="G2551">
        <v>0</v>
      </c>
    </row>
    <row r="2552" spans="1:7" x14ac:dyDescent="0.25">
      <c r="A2552" t="s">
        <v>51</v>
      </c>
      <c r="B2552" s="4">
        <f>Table1[[#This Row],[ext_flow_capacity]]/Table1[[#This Row],[total_capacity]]</f>
        <v>1</v>
      </c>
      <c r="C2552" s="4">
        <f>Table1[[#This Row],[int_flows_capacity]]/Table1[[#This Row],[total_capacity]]</f>
        <v>0</v>
      </c>
      <c r="D2552">
        <v>664380684.53506601</v>
      </c>
      <c r="E2552">
        <v>2020</v>
      </c>
      <c r="F2552">
        <v>664380684.53506601</v>
      </c>
      <c r="G2552">
        <v>0</v>
      </c>
    </row>
    <row r="2553" spans="1:7" x14ac:dyDescent="0.25">
      <c r="A2553" t="s">
        <v>53</v>
      </c>
      <c r="B2553" s="4">
        <f>Table1[[#This Row],[ext_flow_capacity]]/Table1[[#This Row],[total_capacity]]</f>
        <v>0.92322331290483406</v>
      </c>
      <c r="C2553" s="4">
        <f>Table1[[#This Row],[int_flows_capacity]]/Table1[[#This Row],[total_capacity]]</f>
        <v>7.6776687095165982E-2</v>
      </c>
      <c r="D2553">
        <v>3838007.79999999</v>
      </c>
      <c r="E2553">
        <v>2020</v>
      </c>
      <c r="F2553">
        <v>4157182.4999999888</v>
      </c>
      <c r="G2553">
        <v>319174.69999999902</v>
      </c>
    </row>
    <row r="2554" spans="1:7" x14ac:dyDescent="0.25">
      <c r="A2554" t="s">
        <v>54</v>
      </c>
      <c r="B2554" s="4">
        <f>Table1[[#This Row],[ext_flow_capacity]]/Table1[[#This Row],[total_capacity]]</f>
        <v>0.94432430353845498</v>
      </c>
      <c r="C2554" s="4">
        <f>Table1[[#This Row],[int_flows_capacity]]/Table1[[#This Row],[total_capacity]]</f>
        <v>5.5675696461545153E-2</v>
      </c>
      <c r="D2554">
        <v>128109091.581545</v>
      </c>
      <c r="E2554">
        <v>2020</v>
      </c>
      <c r="F2554">
        <v>135662177.81487831</v>
      </c>
      <c r="G2554">
        <v>7553086.2333333297</v>
      </c>
    </row>
    <row r="2555" spans="1:7" x14ac:dyDescent="0.25">
      <c r="A2555" t="s">
        <v>55</v>
      </c>
      <c r="B2555" s="4">
        <f>Table1[[#This Row],[ext_flow_capacity]]/Table1[[#This Row],[total_capacity]]</f>
        <v>0.71953806514498431</v>
      </c>
      <c r="C2555" s="4">
        <f>Table1[[#This Row],[int_flows_capacity]]/Table1[[#This Row],[total_capacity]]</f>
        <v>0.28046193485501569</v>
      </c>
      <c r="D2555">
        <v>275358228.68535298</v>
      </c>
      <c r="E2555">
        <v>2020</v>
      </c>
      <c r="F2555">
        <v>382687507.47727197</v>
      </c>
      <c r="G2555">
        <v>107329278.79191899</v>
      </c>
    </row>
    <row r="2556" spans="1:7" x14ac:dyDescent="0.25">
      <c r="A2556" t="s">
        <v>56</v>
      </c>
      <c r="B2556" s="4">
        <f>Table1[[#This Row],[ext_flow_capacity]]/Table1[[#This Row],[total_capacity]]</f>
        <v>0.91118850947822239</v>
      </c>
      <c r="C2556" s="4">
        <f>Table1[[#This Row],[int_flows_capacity]]/Table1[[#This Row],[total_capacity]]</f>
        <v>8.88114905217776E-2</v>
      </c>
      <c r="D2556">
        <v>365231936.18344098</v>
      </c>
      <c r="E2556">
        <v>2020</v>
      </c>
      <c r="F2556">
        <v>400830269.89945829</v>
      </c>
      <c r="G2556">
        <v>35598333.716017298</v>
      </c>
    </row>
    <row r="2557" spans="1:7" x14ac:dyDescent="0.25">
      <c r="A2557" t="s">
        <v>57</v>
      </c>
      <c r="B2557" s="4">
        <f>Table1[[#This Row],[ext_flow_capacity]]/Table1[[#This Row],[total_capacity]]</f>
        <v>0.99447869951984091</v>
      </c>
      <c r="C2557" s="4">
        <f>Table1[[#This Row],[int_flows_capacity]]/Table1[[#This Row],[total_capacity]]</f>
        <v>5.5213004801590738E-3</v>
      </c>
      <c r="D2557">
        <v>7570757.3039682498</v>
      </c>
      <c r="E2557">
        <v>2020</v>
      </c>
      <c r="F2557">
        <v>7612789.8039682498</v>
      </c>
      <c r="G2557">
        <v>42032.5</v>
      </c>
    </row>
    <row r="2558" spans="1:7" x14ac:dyDescent="0.25">
      <c r="A2558" t="s">
        <v>155</v>
      </c>
      <c r="B2558" s="4">
        <f>Table1[[#This Row],[ext_flow_capacity]]/Table1[[#This Row],[total_capacity]]</f>
        <v>0.97368608415230118</v>
      </c>
      <c r="C2558" s="4">
        <f>Table1[[#This Row],[int_flows_capacity]]/Table1[[#This Row],[total_capacity]]</f>
        <v>2.6313915847698818E-2</v>
      </c>
      <c r="D2558">
        <v>28411829.460606001</v>
      </c>
      <c r="E2558">
        <v>2020</v>
      </c>
      <c r="F2558">
        <v>29179660.593939334</v>
      </c>
      <c r="G2558">
        <v>767831.13333333295</v>
      </c>
    </row>
    <row r="2559" spans="1:7" x14ac:dyDescent="0.25">
      <c r="A2559" t="s">
        <v>58</v>
      </c>
      <c r="B2559" s="4">
        <f>Table1[[#This Row],[ext_flow_capacity]]/Table1[[#This Row],[total_capacity]]</f>
        <v>0.73643123262559462</v>
      </c>
      <c r="C2559" s="4">
        <f>Table1[[#This Row],[int_flows_capacity]]/Table1[[#This Row],[total_capacity]]</f>
        <v>0.26356876737440527</v>
      </c>
      <c r="D2559">
        <v>840358855.37953198</v>
      </c>
      <c r="E2559">
        <v>2020</v>
      </c>
      <c r="F2559">
        <v>1141123323.0608711</v>
      </c>
      <c r="G2559">
        <v>300764467.68133903</v>
      </c>
    </row>
    <row r="2560" spans="1:7" x14ac:dyDescent="0.25">
      <c r="A2560" t="s">
        <v>152</v>
      </c>
      <c r="B2560" s="4">
        <f>Table1[[#This Row],[ext_flow_capacity]]/Table1[[#This Row],[total_capacity]]</f>
        <v>0.94510270381753092</v>
      </c>
      <c r="C2560" s="4">
        <f>Table1[[#This Row],[int_flows_capacity]]/Table1[[#This Row],[total_capacity]]</f>
        <v>5.4897296182469142E-2</v>
      </c>
      <c r="D2560">
        <v>224040851.02525499</v>
      </c>
      <c r="E2560">
        <v>2020</v>
      </c>
      <c r="F2560">
        <v>237054502.24646708</v>
      </c>
      <c r="G2560">
        <v>13013651.2212121</v>
      </c>
    </row>
    <row r="2561" spans="1:7" x14ac:dyDescent="0.25">
      <c r="A2561" t="s">
        <v>59</v>
      </c>
      <c r="B2561" s="4">
        <f>Table1[[#This Row],[ext_flow_capacity]]/Table1[[#This Row],[total_capacity]]</f>
        <v>1</v>
      </c>
      <c r="C2561" s="4">
        <f>Table1[[#This Row],[int_flows_capacity]]/Table1[[#This Row],[total_capacity]]</f>
        <v>0</v>
      </c>
      <c r="D2561">
        <v>677796.66666666605</v>
      </c>
      <c r="E2561">
        <v>2020</v>
      </c>
      <c r="F2561">
        <v>677796.66666666605</v>
      </c>
      <c r="G2561">
        <v>0</v>
      </c>
    </row>
    <row r="2562" spans="1:7" x14ac:dyDescent="0.25">
      <c r="A2562" t="s">
        <v>153</v>
      </c>
      <c r="B2562" s="4">
        <f>Table1[[#This Row],[ext_flow_capacity]]/Table1[[#This Row],[total_capacity]]</f>
        <v>1</v>
      </c>
      <c r="C2562" s="4">
        <f>Table1[[#This Row],[int_flows_capacity]]/Table1[[#This Row],[total_capacity]]</f>
        <v>0</v>
      </c>
      <c r="D2562">
        <v>1259768.99999999</v>
      </c>
      <c r="E2562">
        <v>2020</v>
      </c>
      <c r="F2562">
        <v>1259768.99999999</v>
      </c>
      <c r="G2562">
        <v>0</v>
      </c>
    </row>
    <row r="2563" spans="1:7" x14ac:dyDescent="0.25">
      <c r="A2563" t="s">
        <v>60</v>
      </c>
      <c r="B2563" s="4">
        <f>Table1[[#This Row],[ext_flow_capacity]]/Table1[[#This Row],[total_capacity]]</f>
        <v>0.87220556841713992</v>
      </c>
      <c r="C2563" s="4">
        <f>Table1[[#This Row],[int_flows_capacity]]/Table1[[#This Row],[total_capacity]]</f>
        <v>0.12779443158286014</v>
      </c>
      <c r="D2563">
        <v>83041645.657864302</v>
      </c>
      <c r="E2563">
        <v>2020</v>
      </c>
      <c r="F2563">
        <v>95208800.155411199</v>
      </c>
      <c r="G2563">
        <v>12167154.4975469</v>
      </c>
    </row>
    <row r="2564" spans="1:7" x14ac:dyDescent="0.25">
      <c r="A2564" t="s">
        <v>61</v>
      </c>
      <c r="B2564" s="4">
        <f>Table1[[#This Row],[ext_flow_capacity]]/Table1[[#This Row],[total_capacity]]</f>
        <v>1</v>
      </c>
      <c r="C2564" s="4">
        <f>Table1[[#This Row],[int_flows_capacity]]/Table1[[#This Row],[total_capacity]]</f>
        <v>0</v>
      </c>
      <c r="D2564">
        <v>987187.5</v>
      </c>
      <c r="E2564">
        <v>2020</v>
      </c>
      <c r="F2564">
        <v>987187.5</v>
      </c>
      <c r="G2564">
        <v>0</v>
      </c>
    </row>
    <row r="2565" spans="1:7" x14ac:dyDescent="0.25">
      <c r="A2565" t="s">
        <v>62</v>
      </c>
      <c r="B2565" s="4">
        <f>Table1[[#This Row],[ext_flow_capacity]]/Table1[[#This Row],[total_capacity]]</f>
        <v>1</v>
      </c>
      <c r="C2565" s="4">
        <f>Table1[[#This Row],[int_flows_capacity]]/Table1[[#This Row],[total_capacity]]</f>
        <v>0</v>
      </c>
      <c r="D2565">
        <v>4430162.75</v>
      </c>
      <c r="E2565">
        <v>2020</v>
      </c>
      <c r="F2565">
        <v>4430162.75</v>
      </c>
      <c r="G2565">
        <v>0</v>
      </c>
    </row>
    <row r="2566" spans="1:7" x14ac:dyDescent="0.25">
      <c r="A2566" t="s">
        <v>63</v>
      </c>
      <c r="B2566" s="4">
        <f>Table1[[#This Row],[ext_flow_capacity]]/Table1[[#This Row],[total_capacity]]</f>
        <v>1</v>
      </c>
      <c r="C2566" s="4">
        <f>Table1[[#This Row],[int_flows_capacity]]/Table1[[#This Row],[total_capacity]]</f>
        <v>0</v>
      </c>
      <c r="D2566">
        <v>3311914.3</v>
      </c>
      <c r="E2566">
        <v>2020</v>
      </c>
      <c r="F2566">
        <v>3311914.3</v>
      </c>
      <c r="G2566">
        <v>0</v>
      </c>
    </row>
    <row r="2567" spans="1:7" x14ac:dyDescent="0.25">
      <c r="A2567" t="s">
        <v>64</v>
      </c>
      <c r="B2567" s="4">
        <f>Table1[[#This Row],[ext_flow_capacity]]/Table1[[#This Row],[total_capacity]]</f>
        <v>1</v>
      </c>
      <c r="C2567" s="4">
        <f>Table1[[#This Row],[int_flows_capacity]]/Table1[[#This Row],[total_capacity]]</f>
        <v>0</v>
      </c>
      <c r="D2567">
        <v>1851051.8</v>
      </c>
      <c r="E2567">
        <v>2020</v>
      </c>
      <c r="F2567">
        <v>1851051.8</v>
      </c>
      <c r="G2567">
        <v>0</v>
      </c>
    </row>
    <row r="2568" spans="1:7" x14ac:dyDescent="0.25">
      <c r="A2568" t="s">
        <v>67</v>
      </c>
      <c r="B2568" s="4">
        <f>Table1[[#This Row],[ext_flow_capacity]]/Table1[[#This Row],[total_capacity]]</f>
        <v>1</v>
      </c>
      <c r="C2568" s="4">
        <f>Table1[[#This Row],[int_flows_capacity]]/Table1[[#This Row],[total_capacity]]</f>
        <v>0</v>
      </c>
      <c r="D2568">
        <v>10914420.8333333</v>
      </c>
      <c r="E2568">
        <v>2020</v>
      </c>
      <c r="F2568">
        <v>10914420.8333333</v>
      </c>
      <c r="G2568">
        <v>0</v>
      </c>
    </row>
    <row r="2569" spans="1:7" x14ac:dyDescent="0.25">
      <c r="A2569" t="s">
        <v>83</v>
      </c>
      <c r="B2569" s="4">
        <f>Table1[[#This Row],[ext_flow_capacity]]/Table1[[#This Row],[total_capacity]]</f>
        <v>1</v>
      </c>
      <c r="C2569" s="4">
        <f>Table1[[#This Row],[int_flows_capacity]]/Table1[[#This Row],[total_capacity]]</f>
        <v>0</v>
      </c>
      <c r="D2569">
        <v>2402313.75</v>
      </c>
      <c r="E2569">
        <v>2020</v>
      </c>
      <c r="F2569">
        <v>2402313.75</v>
      </c>
      <c r="G2569">
        <v>0</v>
      </c>
    </row>
    <row r="2570" spans="1:7" x14ac:dyDescent="0.25">
      <c r="A2570" t="s">
        <v>30</v>
      </c>
      <c r="B2570" s="4">
        <f>Table1[[#This Row],[ext_flow_capacity]]/Table1[[#This Row],[total_capacity]]</f>
        <v>0.98544287909519057</v>
      </c>
      <c r="C2570" s="4">
        <f>Table1[[#This Row],[int_flows_capacity]]/Table1[[#This Row],[total_capacity]]</f>
        <v>1.4557120904809311E-2</v>
      </c>
      <c r="D2570">
        <v>43511801.125974</v>
      </c>
      <c r="E2570">
        <v>2020</v>
      </c>
      <c r="F2570">
        <v>44154564.459307335</v>
      </c>
      <c r="G2570">
        <v>642763.33333333302</v>
      </c>
    </row>
    <row r="2571" spans="1:7" x14ac:dyDescent="0.25">
      <c r="A2571" t="s">
        <v>69</v>
      </c>
      <c r="B2571" s="4">
        <f>Table1[[#This Row],[ext_flow_capacity]]/Table1[[#This Row],[total_capacity]]</f>
        <v>0.95798668088393979</v>
      </c>
      <c r="C2571" s="4">
        <f>Table1[[#This Row],[int_flows_capacity]]/Table1[[#This Row],[total_capacity]]</f>
        <v>4.2013319116060197E-2</v>
      </c>
      <c r="D2571">
        <v>2925721.5</v>
      </c>
      <c r="E2571">
        <v>2020</v>
      </c>
      <c r="F2571">
        <v>3054031.5</v>
      </c>
      <c r="G2571">
        <v>128310</v>
      </c>
    </row>
    <row r="2572" spans="1:7" x14ac:dyDescent="0.25">
      <c r="A2572" t="s">
        <v>71</v>
      </c>
      <c r="B2572" s="4">
        <f>Table1[[#This Row],[ext_flow_capacity]]/Table1[[#This Row],[total_capacity]]</f>
        <v>1</v>
      </c>
      <c r="C2572" s="4">
        <f>Table1[[#This Row],[int_flows_capacity]]/Table1[[#This Row],[total_capacity]]</f>
        <v>0</v>
      </c>
      <c r="D2572">
        <v>9743866.1666666605</v>
      </c>
      <c r="E2572">
        <v>2020</v>
      </c>
      <c r="F2572">
        <v>9743866.1666666605</v>
      </c>
      <c r="G2572">
        <v>0</v>
      </c>
    </row>
    <row r="2573" spans="1:7" x14ac:dyDescent="0.25">
      <c r="A2573" t="s">
        <v>129</v>
      </c>
      <c r="B2573" s="4">
        <f>Table1[[#This Row],[ext_flow_capacity]]/Table1[[#This Row],[total_capacity]]</f>
        <v>1</v>
      </c>
      <c r="C2573" s="4">
        <f>Table1[[#This Row],[int_flows_capacity]]/Table1[[#This Row],[total_capacity]]</f>
        <v>0</v>
      </c>
      <c r="D2573">
        <v>4863044.8333333302</v>
      </c>
      <c r="E2573">
        <v>2020</v>
      </c>
      <c r="F2573">
        <v>4863044.8333333302</v>
      </c>
      <c r="G2573">
        <v>0</v>
      </c>
    </row>
    <row r="2574" spans="1:7" x14ac:dyDescent="0.25">
      <c r="A2574" t="s">
        <v>86</v>
      </c>
      <c r="B2574" s="4">
        <f>Table1[[#This Row],[ext_flow_capacity]]/Table1[[#This Row],[total_capacity]]</f>
        <v>1</v>
      </c>
      <c r="C2574" s="4">
        <f>Table1[[#This Row],[int_flows_capacity]]/Table1[[#This Row],[total_capacity]]</f>
        <v>0</v>
      </c>
      <c r="D2574">
        <v>2690346.0833333302</v>
      </c>
      <c r="E2574">
        <v>2020</v>
      </c>
      <c r="F2574">
        <v>2690346.0833333302</v>
      </c>
      <c r="G2574">
        <v>0</v>
      </c>
    </row>
    <row r="2575" spans="1:7" x14ac:dyDescent="0.25">
      <c r="A2575" t="s">
        <v>72</v>
      </c>
      <c r="B2575" s="4">
        <f>Table1[[#This Row],[ext_flow_capacity]]/Table1[[#This Row],[total_capacity]]</f>
        <v>0.97043775360765216</v>
      </c>
      <c r="C2575" s="4">
        <f>Table1[[#This Row],[int_flows_capacity]]/Table1[[#This Row],[total_capacity]]</f>
        <v>2.9562246392347911E-2</v>
      </c>
      <c r="D2575">
        <v>8655355.9166666605</v>
      </c>
      <c r="E2575">
        <v>2020</v>
      </c>
      <c r="F2575">
        <v>8919022.2499999925</v>
      </c>
      <c r="G2575">
        <v>263666.33333333302</v>
      </c>
    </row>
    <row r="2576" spans="1:7" x14ac:dyDescent="0.25">
      <c r="A2576" t="s">
        <v>74</v>
      </c>
      <c r="B2576" s="4">
        <f>Table1[[#This Row],[ext_flow_capacity]]/Table1[[#This Row],[total_capacity]]</f>
        <v>0.95798668088393979</v>
      </c>
      <c r="C2576" s="4">
        <f>Table1[[#This Row],[int_flows_capacity]]/Table1[[#This Row],[total_capacity]]</f>
        <v>4.2013319116060197E-2</v>
      </c>
      <c r="D2576">
        <v>2925721.5</v>
      </c>
      <c r="E2576">
        <v>2020</v>
      </c>
      <c r="F2576">
        <v>3054031.5</v>
      </c>
      <c r="G2576">
        <v>128310</v>
      </c>
    </row>
    <row r="2577" spans="1:7" x14ac:dyDescent="0.25">
      <c r="A2577" t="s">
        <v>75</v>
      </c>
      <c r="B2577" s="4">
        <f>Table1[[#This Row],[ext_flow_capacity]]/Table1[[#This Row],[total_capacity]]</f>
        <v>0.97685222919553349</v>
      </c>
      <c r="C2577" s="4">
        <f>Table1[[#This Row],[int_flows_capacity]]/Table1[[#This Row],[total_capacity]]</f>
        <v>2.314777080446654E-2</v>
      </c>
      <c r="D2577">
        <v>1558050</v>
      </c>
      <c r="E2577">
        <v>2020</v>
      </c>
      <c r="F2577">
        <v>1594970</v>
      </c>
      <c r="G2577">
        <v>36920</v>
      </c>
    </row>
    <row r="2578" spans="1:7" x14ac:dyDescent="0.25">
      <c r="A2578" t="s">
        <v>76</v>
      </c>
      <c r="B2578" s="4">
        <f>Table1[[#This Row],[ext_flow_capacity]]/Table1[[#This Row],[total_capacity]]</f>
        <v>1</v>
      </c>
      <c r="C2578" s="4">
        <f>Table1[[#This Row],[int_flows_capacity]]/Table1[[#This Row],[total_capacity]]</f>
        <v>0</v>
      </c>
      <c r="D2578">
        <v>1154790</v>
      </c>
      <c r="E2578">
        <v>2020</v>
      </c>
      <c r="F2578">
        <v>1154790</v>
      </c>
      <c r="G2578">
        <v>0</v>
      </c>
    </row>
    <row r="2579" spans="1:7" x14ac:dyDescent="0.25">
      <c r="A2579" t="s">
        <v>79</v>
      </c>
      <c r="B2579" s="4">
        <f>Table1[[#This Row],[ext_flow_capacity]]/Table1[[#This Row],[total_capacity]]</f>
        <v>0.95340247623627528</v>
      </c>
      <c r="C2579" s="4">
        <f>Table1[[#This Row],[int_flows_capacity]]/Table1[[#This Row],[total_capacity]]</f>
        <v>4.6597523763724683E-2</v>
      </c>
      <c r="D2579">
        <v>156542250.63463199</v>
      </c>
      <c r="E2579">
        <v>2020</v>
      </c>
      <c r="F2579">
        <v>164193249.47907645</v>
      </c>
      <c r="G2579">
        <v>7650998.8444444397</v>
      </c>
    </row>
    <row r="2580" spans="1:7" x14ac:dyDescent="0.25">
      <c r="A2580" t="s">
        <v>65</v>
      </c>
      <c r="B2580" s="4">
        <f>Table1[[#This Row],[ext_flow_capacity]]/Table1[[#This Row],[total_capacity]]</f>
        <v>0.97019284784663418</v>
      </c>
      <c r="C2580" s="4">
        <f>Table1[[#This Row],[int_flows_capacity]]/Table1[[#This Row],[total_capacity]]</f>
        <v>2.9807152153365876E-2</v>
      </c>
      <c r="D2580">
        <v>69289448.960317403</v>
      </c>
      <c r="E2580">
        <v>2020</v>
      </c>
      <c r="F2580">
        <v>71418222.793650731</v>
      </c>
      <c r="G2580">
        <v>2128773.8333333302</v>
      </c>
    </row>
    <row r="2581" spans="1:7" x14ac:dyDescent="0.25">
      <c r="A2581" t="s">
        <v>66</v>
      </c>
      <c r="B2581" s="4">
        <f>Table1[[#This Row],[ext_flow_capacity]]/Table1[[#This Row],[total_capacity]]</f>
        <v>1</v>
      </c>
      <c r="C2581" s="4">
        <f>Table1[[#This Row],[int_flows_capacity]]/Table1[[#This Row],[total_capacity]]</f>
        <v>0</v>
      </c>
      <c r="D2581">
        <v>2163862.13333333</v>
      </c>
      <c r="E2581">
        <v>2020</v>
      </c>
      <c r="F2581">
        <v>2163862.13333333</v>
      </c>
      <c r="G2581">
        <v>0</v>
      </c>
    </row>
    <row r="2582" spans="1:7" x14ac:dyDescent="0.25">
      <c r="A2582" t="s">
        <v>180</v>
      </c>
      <c r="B2582" s="4">
        <f>Table1[[#This Row],[ext_flow_capacity]]/Table1[[#This Row],[total_capacity]]</f>
        <v>1</v>
      </c>
      <c r="C2582" s="4">
        <f>Table1[[#This Row],[int_flows_capacity]]/Table1[[#This Row],[total_capacity]]</f>
        <v>0</v>
      </c>
      <c r="D2582">
        <v>1154790</v>
      </c>
      <c r="E2582">
        <v>2020</v>
      </c>
      <c r="F2582">
        <v>1154790</v>
      </c>
      <c r="G2582">
        <v>0</v>
      </c>
    </row>
    <row r="2583" spans="1:7" x14ac:dyDescent="0.25">
      <c r="A2583" t="s">
        <v>73</v>
      </c>
      <c r="B2583" s="4">
        <f>Table1[[#This Row],[ext_flow_capacity]]/Table1[[#This Row],[total_capacity]]</f>
        <v>1</v>
      </c>
      <c r="C2583" s="4">
        <f>Table1[[#This Row],[int_flows_capacity]]/Table1[[#This Row],[total_capacity]]</f>
        <v>0</v>
      </c>
      <c r="D2583">
        <v>2259464.13333333</v>
      </c>
      <c r="E2583">
        <v>2020</v>
      </c>
      <c r="F2583">
        <v>2259464.13333333</v>
      </c>
      <c r="G2583">
        <v>0</v>
      </c>
    </row>
    <row r="2584" spans="1:7" x14ac:dyDescent="0.25">
      <c r="A2584" t="s">
        <v>87</v>
      </c>
      <c r="B2584" s="4">
        <f>Table1[[#This Row],[ext_flow_capacity]]/Table1[[#This Row],[total_capacity]]</f>
        <v>0.74300263828933688</v>
      </c>
      <c r="C2584" s="4">
        <f>Table1[[#This Row],[int_flows_capacity]]/Table1[[#This Row],[total_capacity]]</f>
        <v>0.25699736171066301</v>
      </c>
      <c r="D2584">
        <v>3737088.66666666</v>
      </c>
      <c r="E2584">
        <v>2020</v>
      </c>
      <c r="F2584">
        <v>5029711.1666666502</v>
      </c>
      <c r="G2584">
        <v>1292622.49999999</v>
      </c>
    </row>
    <row r="2585" spans="1:7" x14ac:dyDescent="0.25">
      <c r="A2585" t="s">
        <v>78</v>
      </c>
      <c r="B2585" s="4">
        <f>Table1[[#This Row],[ext_flow_capacity]]/Table1[[#This Row],[total_capacity]]</f>
        <v>1</v>
      </c>
      <c r="C2585" s="4">
        <f>Table1[[#This Row],[int_flows_capacity]]/Table1[[#This Row],[total_capacity]]</f>
        <v>0</v>
      </c>
      <c r="D2585">
        <v>613754.33333333302</v>
      </c>
      <c r="E2585">
        <v>2020</v>
      </c>
      <c r="F2585">
        <v>613754.33333333302</v>
      </c>
      <c r="G2585">
        <v>0</v>
      </c>
    </row>
    <row r="2586" spans="1:7" x14ac:dyDescent="0.25">
      <c r="A2586" t="s">
        <v>136</v>
      </c>
      <c r="B2586" s="4">
        <f>Table1[[#This Row],[ext_flow_capacity]]/Table1[[#This Row],[total_capacity]]</f>
        <v>0.8279356608346502</v>
      </c>
      <c r="C2586" s="4">
        <f>Table1[[#This Row],[int_flows_capacity]]/Table1[[#This Row],[total_capacity]]</f>
        <v>0.17206433916534988</v>
      </c>
      <c r="D2586">
        <v>8241655.2333333297</v>
      </c>
      <c r="E2586">
        <v>2020</v>
      </c>
      <c r="F2586">
        <v>9954463.3999999892</v>
      </c>
      <c r="G2586">
        <v>1712808.16666666</v>
      </c>
    </row>
    <row r="2587" spans="1:7" x14ac:dyDescent="0.25">
      <c r="A2587" t="s">
        <v>24</v>
      </c>
      <c r="B2587" s="4">
        <f>Table1[[#This Row],[ext_flow_capacity]]/Table1[[#This Row],[total_capacity]]</f>
        <v>0.97326111216910438</v>
      </c>
      <c r="C2587" s="4">
        <f>Table1[[#This Row],[int_flows_capacity]]/Table1[[#This Row],[total_capacity]]</f>
        <v>2.6738887830895532E-2</v>
      </c>
      <c r="D2587">
        <v>19887892.961038899</v>
      </c>
      <c r="E2587">
        <v>2020</v>
      </c>
      <c r="F2587">
        <v>20434282.961038899</v>
      </c>
      <c r="G2587">
        <v>546389.99999999895</v>
      </c>
    </row>
    <row r="2588" spans="1:7" x14ac:dyDescent="0.25">
      <c r="A2588" t="s">
        <v>177</v>
      </c>
      <c r="B2588" s="4">
        <f>Table1[[#This Row],[ext_flow_capacity]]/Table1[[#This Row],[total_capacity]]</f>
        <v>1</v>
      </c>
      <c r="C2588" s="4">
        <f>Table1[[#This Row],[int_flows_capacity]]/Table1[[#This Row],[total_capacity]]</f>
        <v>0</v>
      </c>
      <c r="D2588">
        <v>1382805.66666666</v>
      </c>
      <c r="E2588">
        <v>2020</v>
      </c>
      <c r="F2588">
        <v>1382805.66666666</v>
      </c>
      <c r="G2588">
        <v>0</v>
      </c>
    </row>
    <row r="2589" spans="1:7" x14ac:dyDescent="0.25">
      <c r="A2589" t="s">
        <v>52</v>
      </c>
      <c r="B2589" s="4">
        <f>Table1[[#This Row],[ext_flow_capacity]]/Table1[[#This Row],[total_capacity]]</f>
        <v>1</v>
      </c>
      <c r="C2589" s="4">
        <f>Table1[[#This Row],[int_flows_capacity]]/Table1[[#This Row],[total_capacity]]</f>
        <v>0</v>
      </c>
      <c r="D2589">
        <v>23991800.461038899</v>
      </c>
      <c r="E2589">
        <v>2020</v>
      </c>
      <c r="F2589">
        <v>23991800.461038899</v>
      </c>
      <c r="G2589">
        <v>0</v>
      </c>
    </row>
    <row r="2590" spans="1:7" x14ac:dyDescent="0.25">
      <c r="A2590" t="s">
        <v>9</v>
      </c>
      <c r="B2590" s="4">
        <f>Table1[[#This Row],[ext_flow_capacity]]/Table1[[#This Row],[total_capacity]]</f>
        <v>0.55894327556120094</v>
      </c>
      <c r="C2590" s="4">
        <f>Table1[[#This Row],[int_flows_capacity]]/Table1[[#This Row],[total_capacity]]</f>
        <v>0.44105672443879901</v>
      </c>
      <c r="D2590">
        <v>290123687.96572798</v>
      </c>
      <c r="E2590">
        <v>2020</v>
      </c>
      <c r="F2590">
        <v>519057479.80317402</v>
      </c>
      <c r="G2590">
        <v>228933791.837446</v>
      </c>
    </row>
    <row r="2591" spans="1:7" x14ac:dyDescent="0.25">
      <c r="A2591" t="s">
        <v>81</v>
      </c>
      <c r="B2591" s="4">
        <f>Table1[[#This Row],[ext_flow_capacity]]/Table1[[#This Row],[total_capacity]]</f>
        <v>1</v>
      </c>
      <c r="C2591" s="4">
        <f>Table1[[#This Row],[int_flows_capacity]]/Table1[[#This Row],[total_capacity]]</f>
        <v>0</v>
      </c>
      <c r="D2591">
        <v>1454440</v>
      </c>
      <c r="E2591">
        <v>2020</v>
      </c>
      <c r="F2591">
        <v>1454440</v>
      </c>
      <c r="G2591">
        <v>0</v>
      </c>
    </row>
    <row r="2592" spans="1:7" x14ac:dyDescent="0.25">
      <c r="A2592" t="s">
        <v>70</v>
      </c>
      <c r="B2592" s="4">
        <f>Table1[[#This Row],[ext_flow_capacity]]/Table1[[#This Row],[total_capacity]]</f>
        <v>1</v>
      </c>
      <c r="C2592" s="4">
        <f>Table1[[#This Row],[int_flows_capacity]]/Table1[[#This Row],[total_capacity]]</f>
        <v>0</v>
      </c>
      <c r="D2592">
        <v>1514174.13333333</v>
      </c>
      <c r="E2592">
        <v>2020</v>
      </c>
      <c r="F2592">
        <v>1514174.13333333</v>
      </c>
      <c r="G2592">
        <v>0</v>
      </c>
    </row>
    <row r="2593" spans="1:7" x14ac:dyDescent="0.25">
      <c r="A2593" t="s">
        <v>5</v>
      </c>
      <c r="B2593" s="4">
        <f>Table1[[#This Row],[ext_flow_capacity]]/Table1[[#This Row],[total_capacity]]</f>
        <v>0.92474708725020582</v>
      </c>
      <c r="C2593" s="4">
        <f>Table1[[#This Row],[int_flows_capacity]]/Table1[[#This Row],[total_capacity]]</f>
        <v>7.5252912749794107E-2</v>
      </c>
      <c r="D2593">
        <v>12608109.7738095</v>
      </c>
      <c r="E2593">
        <v>2020</v>
      </c>
      <c r="F2593">
        <v>13634116.773809491</v>
      </c>
      <c r="G2593">
        <v>1026006.99999999</v>
      </c>
    </row>
    <row r="2594" spans="1:7" x14ac:dyDescent="0.25">
      <c r="A2594" t="s">
        <v>89</v>
      </c>
      <c r="B2594" s="4">
        <f>Table1[[#This Row],[ext_flow_capacity]]/Table1[[#This Row],[total_capacity]]</f>
        <v>0.88097847812350905</v>
      </c>
      <c r="C2594" s="4">
        <f>Table1[[#This Row],[int_flows_capacity]]/Table1[[#This Row],[total_capacity]]</f>
        <v>0.119021521876491</v>
      </c>
      <c r="D2594">
        <v>683190</v>
      </c>
      <c r="E2594">
        <v>2020</v>
      </c>
      <c r="F2594">
        <v>775490</v>
      </c>
      <c r="G2594">
        <v>92300</v>
      </c>
    </row>
    <row r="2595" spans="1:7" x14ac:dyDescent="0.25">
      <c r="A2595" t="s">
        <v>12</v>
      </c>
      <c r="B2595" s="4">
        <f>Table1[[#This Row],[ext_flow_capacity]]/Table1[[#This Row],[total_capacity]]</f>
        <v>0.957860842268492</v>
      </c>
      <c r="C2595" s="4">
        <f>Table1[[#This Row],[int_flows_capacity]]/Table1[[#This Row],[total_capacity]]</f>
        <v>4.2139157731508024E-2</v>
      </c>
      <c r="D2595">
        <v>28960006.711904701</v>
      </c>
      <c r="E2595">
        <v>2020</v>
      </c>
      <c r="F2595">
        <v>30234043.854761839</v>
      </c>
      <c r="G2595">
        <v>1274037.1428571399</v>
      </c>
    </row>
    <row r="2596" spans="1:7" x14ac:dyDescent="0.25">
      <c r="A2596" t="s">
        <v>92</v>
      </c>
      <c r="B2596" s="4">
        <f>Table1[[#This Row],[ext_flow_capacity]]/Table1[[#This Row],[total_capacity]]</f>
        <v>0.98056578848527609</v>
      </c>
      <c r="C2596" s="4">
        <f>Table1[[#This Row],[int_flows_capacity]]/Table1[[#This Row],[total_capacity]]</f>
        <v>1.9434211514723933E-2</v>
      </c>
      <c r="D2596">
        <v>3243793.7857142799</v>
      </c>
      <c r="E2596">
        <v>2020</v>
      </c>
      <c r="F2596">
        <v>3308083.7857142799</v>
      </c>
      <c r="G2596">
        <v>64290</v>
      </c>
    </row>
    <row r="2597" spans="1:7" x14ac:dyDescent="0.25">
      <c r="A2597" t="s">
        <v>105</v>
      </c>
      <c r="B2597" s="4">
        <f>Table1[[#This Row],[ext_flow_capacity]]/Table1[[#This Row],[total_capacity]]</f>
        <v>1</v>
      </c>
      <c r="C2597" s="4">
        <f>Table1[[#This Row],[int_flows_capacity]]/Table1[[#This Row],[total_capacity]]</f>
        <v>0</v>
      </c>
      <c r="D2597">
        <v>3115501.0095238099</v>
      </c>
      <c r="E2597">
        <v>2020</v>
      </c>
      <c r="F2597">
        <v>3115501.0095238099</v>
      </c>
      <c r="G2597">
        <v>0</v>
      </c>
    </row>
    <row r="2598" spans="1:7" x14ac:dyDescent="0.25">
      <c r="A2598" t="s">
        <v>94</v>
      </c>
      <c r="B2598" s="4">
        <f>Table1[[#This Row],[ext_flow_capacity]]/Table1[[#This Row],[total_capacity]]</f>
        <v>0.89233231340934804</v>
      </c>
      <c r="C2598" s="4">
        <f>Table1[[#This Row],[int_flows_capacity]]/Table1[[#This Row],[total_capacity]]</f>
        <v>0.10766768659065197</v>
      </c>
      <c r="D2598">
        <v>3142789.5</v>
      </c>
      <c r="E2598">
        <v>2020</v>
      </c>
      <c r="F2598">
        <v>3521994.5</v>
      </c>
      <c r="G2598">
        <v>379205</v>
      </c>
    </row>
    <row r="2599" spans="1:7" x14ac:dyDescent="0.25">
      <c r="A2599" t="s">
        <v>98</v>
      </c>
      <c r="B2599" s="4">
        <f>Table1[[#This Row],[ext_flow_capacity]]/Table1[[#This Row],[total_capacity]]</f>
        <v>0.99170394805689854</v>
      </c>
      <c r="C2599" s="4">
        <f>Table1[[#This Row],[int_flows_capacity]]/Table1[[#This Row],[total_capacity]]</f>
        <v>8.296051943101436E-3</v>
      </c>
      <c r="D2599">
        <v>8764618.8777777702</v>
      </c>
      <c r="E2599">
        <v>2020</v>
      </c>
      <c r="F2599">
        <v>8837938.8777777702</v>
      </c>
      <c r="G2599">
        <v>73320</v>
      </c>
    </row>
    <row r="2600" spans="1:7" x14ac:dyDescent="0.25">
      <c r="A2600" t="s">
        <v>146</v>
      </c>
      <c r="B2600" s="4">
        <f>Table1[[#This Row],[ext_flow_capacity]]/Table1[[#This Row],[total_capacity]]</f>
        <v>0.28391661806908314</v>
      </c>
      <c r="C2600" s="4">
        <f>Table1[[#This Row],[int_flows_capacity]]/Table1[[#This Row],[total_capacity]]</f>
        <v>0.71608338193091692</v>
      </c>
      <c r="D2600">
        <v>6344868.5</v>
      </c>
      <c r="E2600">
        <v>2020</v>
      </c>
      <c r="F2600">
        <v>22347647.5</v>
      </c>
      <c r="G2600">
        <v>16002779</v>
      </c>
    </row>
    <row r="2601" spans="1:7" x14ac:dyDescent="0.25">
      <c r="A2601" t="s">
        <v>85</v>
      </c>
      <c r="B2601" s="4">
        <f>Table1[[#This Row],[ext_flow_capacity]]/Table1[[#This Row],[total_capacity]]</f>
        <v>0.92241784382223602</v>
      </c>
      <c r="C2601" s="4">
        <f>Table1[[#This Row],[int_flows_capacity]]/Table1[[#This Row],[total_capacity]]</f>
        <v>7.7582156177763997E-2</v>
      </c>
      <c r="D2601">
        <v>77617384.123256996</v>
      </c>
      <c r="E2601">
        <v>2020</v>
      </c>
      <c r="F2601">
        <v>84145579.623256996</v>
      </c>
      <c r="G2601">
        <v>6528195.5</v>
      </c>
    </row>
    <row r="2602" spans="1:7" x14ac:dyDescent="0.25">
      <c r="A2602" t="s">
        <v>100</v>
      </c>
      <c r="B2602" s="4">
        <f>Table1[[#This Row],[ext_flow_capacity]]/Table1[[#This Row],[total_capacity]]</f>
        <v>1</v>
      </c>
      <c r="C2602" s="4">
        <f>Table1[[#This Row],[int_flows_capacity]]/Table1[[#This Row],[total_capacity]]</f>
        <v>0</v>
      </c>
      <c r="D2602">
        <v>13844303.916666601</v>
      </c>
      <c r="E2602">
        <v>2020</v>
      </c>
      <c r="F2602">
        <v>13844303.916666601</v>
      </c>
      <c r="G2602">
        <v>0</v>
      </c>
    </row>
    <row r="2603" spans="1:7" x14ac:dyDescent="0.25">
      <c r="A2603" t="s">
        <v>101</v>
      </c>
      <c r="B2603" s="4">
        <f>Table1[[#This Row],[ext_flow_capacity]]/Table1[[#This Row],[total_capacity]]</f>
        <v>1</v>
      </c>
      <c r="C2603" s="4">
        <f>Table1[[#This Row],[int_flows_capacity]]/Table1[[#This Row],[total_capacity]]</f>
        <v>0</v>
      </c>
      <c r="D2603">
        <v>291522.5</v>
      </c>
      <c r="E2603">
        <v>2020</v>
      </c>
      <c r="F2603">
        <v>291522.5</v>
      </c>
      <c r="G2603">
        <v>0</v>
      </c>
    </row>
    <row r="2604" spans="1:7" x14ac:dyDescent="0.25">
      <c r="A2604" t="s">
        <v>102</v>
      </c>
      <c r="B2604" s="4">
        <f>Table1[[#This Row],[ext_flow_capacity]]/Table1[[#This Row],[total_capacity]]</f>
        <v>1</v>
      </c>
      <c r="C2604" s="4">
        <f>Table1[[#This Row],[int_flows_capacity]]/Table1[[#This Row],[total_capacity]]</f>
        <v>0</v>
      </c>
      <c r="D2604">
        <v>31266064.458008599</v>
      </c>
      <c r="E2604">
        <v>2020</v>
      </c>
      <c r="F2604">
        <v>31266064.458008599</v>
      </c>
      <c r="G2604">
        <v>0</v>
      </c>
    </row>
    <row r="2605" spans="1:7" x14ac:dyDescent="0.25">
      <c r="A2605" t="s">
        <v>6</v>
      </c>
      <c r="B2605" s="4">
        <f>Table1[[#This Row],[ext_flow_capacity]]/Table1[[#This Row],[total_capacity]]</f>
        <v>0.9724390657022447</v>
      </c>
      <c r="C2605" s="4">
        <f>Table1[[#This Row],[int_flows_capacity]]/Table1[[#This Row],[total_capacity]]</f>
        <v>2.756093429775534E-2</v>
      </c>
      <c r="D2605">
        <v>63112557.824603103</v>
      </c>
      <c r="E2605">
        <v>2020</v>
      </c>
      <c r="F2605">
        <v>64901298.24126976</v>
      </c>
      <c r="G2605">
        <v>1788740.41666666</v>
      </c>
    </row>
    <row r="2606" spans="1:7" x14ac:dyDescent="0.25">
      <c r="A2606" t="s">
        <v>103</v>
      </c>
      <c r="B2606" s="4">
        <f>Table1[[#This Row],[ext_flow_capacity]]/Table1[[#This Row],[total_capacity]]</f>
        <v>0.81211469256802793</v>
      </c>
      <c r="C2606" s="4">
        <f>Table1[[#This Row],[int_flows_capacity]]/Table1[[#This Row],[total_capacity]]</f>
        <v>0.18788530743197204</v>
      </c>
      <c r="D2606">
        <v>123603160.192929</v>
      </c>
      <c r="E2606">
        <v>2020</v>
      </c>
      <c r="F2606">
        <v>152199142.9585855</v>
      </c>
      <c r="G2606">
        <v>28595982.765656501</v>
      </c>
    </row>
    <row r="2607" spans="1:7" x14ac:dyDescent="0.25">
      <c r="A2607" t="s">
        <v>104</v>
      </c>
      <c r="B2607" s="4">
        <f>Table1[[#This Row],[ext_flow_capacity]]/Table1[[#This Row],[total_capacity]]</f>
        <v>0.96144819917430813</v>
      </c>
      <c r="C2607" s="4">
        <f>Table1[[#This Row],[int_flows_capacity]]/Table1[[#This Row],[total_capacity]]</f>
        <v>3.8551800825691922E-2</v>
      </c>
      <c r="D2607">
        <v>57686835.071536697</v>
      </c>
      <c r="E2607">
        <v>2020</v>
      </c>
      <c r="F2607">
        <v>59999940.840367854</v>
      </c>
      <c r="G2607">
        <v>2313105.7688311599</v>
      </c>
    </row>
    <row r="2608" spans="1:7" x14ac:dyDescent="0.25">
      <c r="A2608" t="s">
        <v>123</v>
      </c>
      <c r="B2608" s="4">
        <f>Table1[[#This Row],[ext_flow_capacity]]/Table1[[#This Row],[total_capacity]]</f>
        <v>0.94721542505423473</v>
      </c>
      <c r="C2608" s="4">
        <f>Table1[[#This Row],[int_flows_capacity]]/Table1[[#This Row],[total_capacity]]</f>
        <v>5.2784574945765189E-2</v>
      </c>
      <c r="D2608">
        <v>214735611.059668</v>
      </c>
      <c r="E2608">
        <v>2020</v>
      </c>
      <c r="F2608">
        <v>226701978.64163041</v>
      </c>
      <c r="G2608">
        <v>11966367.581962399</v>
      </c>
    </row>
    <row r="2609" spans="1:7" x14ac:dyDescent="0.25">
      <c r="A2609" t="s">
        <v>106</v>
      </c>
      <c r="B2609" s="4">
        <f>Table1[[#This Row],[ext_flow_capacity]]/Table1[[#This Row],[total_capacity]]</f>
        <v>0.97481155002908348</v>
      </c>
      <c r="C2609" s="4">
        <f>Table1[[#This Row],[int_flows_capacity]]/Table1[[#This Row],[total_capacity]]</f>
        <v>2.5188449970916627E-2</v>
      </c>
      <c r="D2609">
        <v>85500256.117279902</v>
      </c>
      <c r="E2609">
        <v>2020</v>
      </c>
      <c r="F2609">
        <v>87709523.050613225</v>
      </c>
      <c r="G2609">
        <v>2209266.9333333299</v>
      </c>
    </row>
    <row r="2610" spans="1:7" x14ac:dyDescent="0.25">
      <c r="A2610" t="s">
        <v>181</v>
      </c>
      <c r="B2610" s="4">
        <f>Table1[[#This Row],[ext_flow_capacity]]/Table1[[#This Row],[total_capacity]]</f>
        <v>1</v>
      </c>
      <c r="C2610" s="4">
        <f>Table1[[#This Row],[int_flows_capacity]]/Table1[[#This Row],[total_capacity]]</f>
        <v>0</v>
      </c>
      <c r="D2610">
        <v>68965</v>
      </c>
      <c r="E2610">
        <v>2020</v>
      </c>
      <c r="F2610">
        <v>68965</v>
      </c>
      <c r="G2610">
        <v>0</v>
      </c>
    </row>
    <row r="2611" spans="1:7" x14ac:dyDescent="0.25">
      <c r="A2611" t="s">
        <v>107</v>
      </c>
      <c r="B2611" s="4">
        <f>Table1[[#This Row],[ext_flow_capacity]]/Table1[[#This Row],[total_capacity]]</f>
        <v>0.998677874776153</v>
      </c>
      <c r="C2611" s="4">
        <f>Table1[[#This Row],[int_flows_capacity]]/Table1[[#This Row],[total_capacity]]</f>
        <v>1.3221252238470426E-3</v>
      </c>
      <c r="D2611">
        <v>58917924.586507902</v>
      </c>
      <c r="E2611">
        <v>2020</v>
      </c>
      <c r="F2611">
        <v>58995924.586507902</v>
      </c>
      <c r="G2611">
        <v>78000</v>
      </c>
    </row>
    <row r="2612" spans="1:7" x14ac:dyDescent="0.25">
      <c r="A2612" t="s">
        <v>108</v>
      </c>
      <c r="B2612" s="4">
        <f>Table1[[#This Row],[ext_flow_capacity]]/Table1[[#This Row],[total_capacity]]</f>
        <v>1</v>
      </c>
      <c r="C2612" s="4">
        <f>Table1[[#This Row],[int_flows_capacity]]/Table1[[#This Row],[total_capacity]]</f>
        <v>0</v>
      </c>
      <c r="D2612">
        <v>1651700.5</v>
      </c>
      <c r="E2612">
        <v>2020</v>
      </c>
      <c r="F2612">
        <v>1651700.5</v>
      </c>
      <c r="G2612">
        <v>0</v>
      </c>
    </row>
    <row r="2613" spans="1:7" x14ac:dyDescent="0.25">
      <c r="A2613" t="s">
        <v>109</v>
      </c>
      <c r="B2613" s="4">
        <f>Table1[[#This Row],[ext_flow_capacity]]/Table1[[#This Row],[total_capacity]]</f>
        <v>0.69785858725764682</v>
      </c>
      <c r="C2613" s="4">
        <f>Table1[[#This Row],[int_flows_capacity]]/Table1[[#This Row],[total_capacity]]</f>
        <v>0.30214141274235318</v>
      </c>
      <c r="D2613">
        <v>137539582.24448001</v>
      </c>
      <c r="E2613">
        <v>2020</v>
      </c>
      <c r="F2613">
        <v>197088041.55432841</v>
      </c>
      <c r="G2613">
        <v>59548459.309848398</v>
      </c>
    </row>
    <row r="2614" spans="1:7" x14ac:dyDescent="0.25">
      <c r="A2614" t="s">
        <v>161</v>
      </c>
      <c r="B2614" s="4">
        <f>Table1[[#This Row],[ext_flow_capacity]]/Table1[[#This Row],[total_capacity]]</f>
        <v>0.85827173081825137</v>
      </c>
      <c r="C2614" s="4">
        <f>Table1[[#This Row],[int_flows_capacity]]/Table1[[#This Row],[total_capacity]]</f>
        <v>0.14172826918174866</v>
      </c>
      <c r="D2614">
        <v>454545</v>
      </c>
      <c r="E2614">
        <v>2020</v>
      </c>
      <c r="F2614">
        <v>529605</v>
      </c>
      <c r="G2614">
        <v>75060</v>
      </c>
    </row>
    <row r="2615" spans="1:7" x14ac:dyDescent="0.25">
      <c r="A2615" t="s">
        <v>110</v>
      </c>
      <c r="B2615" s="4">
        <f>Table1[[#This Row],[ext_flow_capacity]]/Table1[[#This Row],[total_capacity]]</f>
        <v>0.8820987498174685</v>
      </c>
      <c r="C2615" s="4">
        <f>Table1[[#This Row],[int_flows_capacity]]/Table1[[#This Row],[total_capacity]]</f>
        <v>0.11790125018253148</v>
      </c>
      <c r="D2615">
        <v>4603036.5</v>
      </c>
      <c r="E2615">
        <v>2020</v>
      </c>
      <c r="F2615">
        <v>5218278</v>
      </c>
      <c r="G2615">
        <v>615241.5</v>
      </c>
    </row>
    <row r="2616" spans="1:7" x14ac:dyDescent="0.25">
      <c r="A2616" t="s">
        <v>182</v>
      </c>
      <c r="B2616" s="4">
        <f>Table1[[#This Row],[ext_flow_capacity]]/Table1[[#This Row],[total_capacity]]</f>
        <v>1</v>
      </c>
      <c r="C2616" s="4">
        <f>Table1[[#This Row],[int_flows_capacity]]/Table1[[#This Row],[total_capacity]]</f>
        <v>0</v>
      </c>
      <c r="D2616">
        <v>674775</v>
      </c>
      <c r="E2616">
        <v>2020</v>
      </c>
      <c r="F2616">
        <v>674775</v>
      </c>
      <c r="G2616">
        <v>0</v>
      </c>
    </row>
    <row r="2617" spans="1:7" x14ac:dyDescent="0.25">
      <c r="A2617" t="s">
        <v>111</v>
      </c>
      <c r="B2617" s="4">
        <f>Table1[[#This Row],[ext_flow_capacity]]/Table1[[#This Row],[total_capacity]]</f>
        <v>0.94063441843274487</v>
      </c>
      <c r="C2617" s="4">
        <f>Table1[[#This Row],[int_flows_capacity]]/Table1[[#This Row],[total_capacity]]</f>
        <v>5.9365581567255091E-2</v>
      </c>
      <c r="D2617">
        <v>1350556</v>
      </c>
      <c r="E2617">
        <v>2020</v>
      </c>
      <c r="F2617">
        <v>1435792.6666666667</v>
      </c>
      <c r="G2617">
        <v>85236.666666666701</v>
      </c>
    </row>
    <row r="2618" spans="1:7" x14ac:dyDescent="0.25">
      <c r="A2618" t="s">
        <v>112</v>
      </c>
      <c r="B2618" s="4">
        <f>Table1[[#This Row],[ext_flow_capacity]]/Table1[[#This Row],[total_capacity]]</f>
        <v>0.99362898075465378</v>
      </c>
      <c r="C2618" s="4">
        <f>Table1[[#This Row],[int_flows_capacity]]/Table1[[#This Row],[total_capacity]]</f>
        <v>6.3710192453462332E-3</v>
      </c>
      <c r="D2618">
        <v>4880947.8333333302</v>
      </c>
      <c r="E2618">
        <v>2020</v>
      </c>
      <c r="F2618">
        <v>4912243.8333333302</v>
      </c>
      <c r="G2618">
        <v>31296</v>
      </c>
    </row>
    <row r="2619" spans="1:7" x14ac:dyDescent="0.25">
      <c r="A2619" t="s">
        <v>113</v>
      </c>
      <c r="B2619" s="4">
        <f>Table1[[#This Row],[ext_flow_capacity]]/Table1[[#This Row],[total_capacity]]</f>
        <v>0.62950638546162896</v>
      </c>
      <c r="C2619" s="4">
        <f>Table1[[#This Row],[int_flows_capacity]]/Table1[[#This Row],[total_capacity]]</f>
        <v>0.3704936145383711</v>
      </c>
      <c r="D2619">
        <v>73123545.3444805</v>
      </c>
      <c r="E2619">
        <v>2020</v>
      </c>
      <c r="F2619">
        <v>116160132.81717169</v>
      </c>
      <c r="G2619">
        <v>43036587.472691201</v>
      </c>
    </row>
    <row r="2620" spans="1:7" x14ac:dyDescent="0.25">
      <c r="A2620" t="s">
        <v>114</v>
      </c>
      <c r="B2620" s="4">
        <f>Table1[[#This Row],[ext_flow_capacity]]/Table1[[#This Row],[total_capacity]]</f>
        <v>0.99833918499090335</v>
      </c>
      <c r="C2620" s="4">
        <f>Table1[[#This Row],[int_flows_capacity]]/Table1[[#This Row],[total_capacity]]</f>
        <v>1.6608150090966056E-3</v>
      </c>
      <c r="D2620">
        <v>4368596.13333333</v>
      </c>
      <c r="E2620">
        <v>2020</v>
      </c>
      <c r="F2620">
        <v>4375863.63333333</v>
      </c>
      <c r="G2620">
        <v>7267.5</v>
      </c>
    </row>
    <row r="2621" spans="1:7" x14ac:dyDescent="0.25">
      <c r="A2621" t="s">
        <v>116</v>
      </c>
      <c r="B2621" s="4">
        <f>Table1[[#This Row],[ext_flow_capacity]]/Table1[[#This Row],[total_capacity]]</f>
        <v>0.9777114553513141</v>
      </c>
      <c r="C2621" s="4">
        <f>Table1[[#This Row],[int_flows_capacity]]/Table1[[#This Row],[total_capacity]]</f>
        <v>2.2288544648685949E-2</v>
      </c>
      <c r="D2621">
        <v>2601435</v>
      </c>
      <c r="E2621">
        <v>2020</v>
      </c>
      <c r="F2621">
        <v>2660739</v>
      </c>
      <c r="G2621">
        <v>59304</v>
      </c>
    </row>
    <row r="2622" spans="1:7" x14ac:dyDescent="0.25">
      <c r="A2622" t="s">
        <v>117</v>
      </c>
      <c r="B2622" s="4">
        <f>Table1[[#This Row],[ext_flow_capacity]]/Table1[[#This Row],[total_capacity]]</f>
        <v>0.99393186519489574</v>
      </c>
      <c r="C2622" s="4">
        <f>Table1[[#This Row],[int_flows_capacity]]/Table1[[#This Row],[total_capacity]]</f>
        <v>6.068134805104289E-3</v>
      </c>
      <c r="D2622">
        <v>1267775.5</v>
      </c>
      <c r="E2622">
        <v>2020</v>
      </c>
      <c r="F2622">
        <v>1275515.5</v>
      </c>
      <c r="G2622">
        <v>7740</v>
      </c>
    </row>
    <row r="2623" spans="1:7" x14ac:dyDescent="0.25">
      <c r="A2623" t="s">
        <v>118</v>
      </c>
      <c r="B2623" s="4">
        <f>Table1[[#This Row],[ext_flow_capacity]]/Table1[[#This Row],[total_capacity]]</f>
        <v>0.95251571299269755</v>
      </c>
      <c r="C2623" s="4">
        <f>Table1[[#This Row],[int_flows_capacity]]/Table1[[#This Row],[total_capacity]]</f>
        <v>4.7484287007302485E-2</v>
      </c>
      <c r="D2623">
        <v>2899815.5</v>
      </c>
      <c r="E2623">
        <v>2020</v>
      </c>
      <c r="F2623">
        <v>3044375.5</v>
      </c>
      <c r="G2623">
        <v>144560</v>
      </c>
    </row>
    <row r="2624" spans="1:7" x14ac:dyDescent="0.25">
      <c r="A2624" t="s">
        <v>120</v>
      </c>
      <c r="B2624" s="4">
        <f>Table1[[#This Row],[ext_flow_capacity]]/Table1[[#This Row],[total_capacity]]</f>
        <v>1</v>
      </c>
      <c r="C2624" s="4">
        <f>Table1[[#This Row],[int_flows_capacity]]/Table1[[#This Row],[total_capacity]]</f>
        <v>0</v>
      </c>
      <c r="D2624">
        <v>1797635.5</v>
      </c>
      <c r="E2624">
        <v>2020</v>
      </c>
      <c r="F2624">
        <v>1797635.5</v>
      </c>
      <c r="G2624">
        <v>0</v>
      </c>
    </row>
    <row r="2625" spans="1:7" x14ac:dyDescent="0.25">
      <c r="A2625" t="s">
        <v>189</v>
      </c>
      <c r="B2625" s="4">
        <f>Table1[[#This Row],[ext_flow_capacity]]/Table1[[#This Row],[total_capacity]]</f>
        <v>1</v>
      </c>
      <c r="C2625" s="4">
        <f>Table1[[#This Row],[int_flows_capacity]]/Table1[[#This Row],[total_capacity]]</f>
        <v>0</v>
      </c>
      <c r="D2625">
        <v>12600</v>
      </c>
      <c r="E2625">
        <v>2020</v>
      </c>
      <c r="F2625">
        <v>12600</v>
      </c>
      <c r="G2625">
        <v>0</v>
      </c>
    </row>
    <row r="2626" spans="1:7" x14ac:dyDescent="0.25">
      <c r="A2626" t="s">
        <v>25</v>
      </c>
      <c r="B2626" s="4">
        <f>Table1[[#This Row],[ext_flow_capacity]]/Table1[[#This Row],[total_capacity]]</f>
        <v>0.79200295222583683</v>
      </c>
      <c r="C2626" s="4">
        <f>Table1[[#This Row],[int_flows_capacity]]/Table1[[#This Row],[total_capacity]]</f>
        <v>0.20799704777416314</v>
      </c>
      <c r="D2626">
        <v>94885620.588095203</v>
      </c>
      <c r="E2626">
        <v>2020</v>
      </c>
      <c r="F2626">
        <v>119804629.9214285</v>
      </c>
      <c r="G2626">
        <v>24919009.333333299</v>
      </c>
    </row>
    <row r="2627" spans="1:7" x14ac:dyDescent="0.25">
      <c r="A2627" t="s">
        <v>115</v>
      </c>
      <c r="B2627" s="4">
        <f>Table1[[#This Row],[ext_flow_capacity]]/Table1[[#This Row],[total_capacity]]</f>
        <v>0.67058296359890057</v>
      </c>
      <c r="C2627" s="4">
        <f>Table1[[#This Row],[int_flows_capacity]]/Table1[[#This Row],[total_capacity]]</f>
        <v>0.32941703640109943</v>
      </c>
      <c r="D2627">
        <v>7722306.3333333302</v>
      </c>
      <c r="E2627">
        <v>2020</v>
      </c>
      <c r="F2627">
        <v>11515810.499999991</v>
      </c>
      <c r="G2627">
        <v>3793504.16666666</v>
      </c>
    </row>
    <row r="2628" spans="1:7" x14ac:dyDescent="0.25">
      <c r="A2628" t="s">
        <v>124</v>
      </c>
      <c r="B2628" s="4">
        <f>Table1[[#This Row],[ext_flow_capacity]]/Table1[[#This Row],[total_capacity]]</f>
        <v>0.75414948774395696</v>
      </c>
      <c r="C2628" s="4">
        <f>Table1[[#This Row],[int_flows_capacity]]/Table1[[#This Row],[total_capacity]]</f>
        <v>0.24585051225604296</v>
      </c>
      <c r="D2628">
        <v>67280460.099999905</v>
      </c>
      <c r="E2628">
        <v>2020</v>
      </c>
      <c r="F2628">
        <v>89213691.971428409</v>
      </c>
      <c r="G2628">
        <v>21933231.871428501</v>
      </c>
    </row>
    <row r="2629" spans="1:7" x14ac:dyDescent="0.25">
      <c r="A2629" t="s">
        <v>126</v>
      </c>
      <c r="B2629" s="4">
        <f>Table1[[#This Row],[ext_flow_capacity]]/Table1[[#This Row],[total_capacity]]</f>
        <v>1</v>
      </c>
      <c r="C2629" s="4">
        <f>Table1[[#This Row],[int_flows_capacity]]/Table1[[#This Row],[total_capacity]]</f>
        <v>0</v>
      </c>
      <c r="D2629">
        <v>170938.75</v>
      </c>
      <c r="E2629">
        <v>2020</v>
      </c>
      <c r="F2629">
        <v>170938.75</v>
      </c>
      <c r="G2629">
        <v>0</v>
      </c>
    </row>
    <row r="2630" spans="1:7" x14ac:dyDescent="0.25">
      <c r="A2630" t="s">
        <v>127</v>
      </c>
      <c r="B2630" s="4">
        <f>Table1[[#This Row],[ext_flow_capacity]]/Table1[[#This Row],[total_capacity]]</f>
        <v>0.98566871682595425</v>
      </c>
      <c r="C2630" s="4">
        <f>Table1[[#This Row],[int_flows_capacity]]/Table1[[#This Row],[total_capacity]]</f>
        <v>1.4331283174045759E-2</v>
      </c>
      <c r="D2630">
        <v>3874218.45</v>
      </c>
      <c r="E2630">
        <v>2020</v>
      </c>
      <c r="F2630">
        <v>3930548.25</v>
      </c>
      <c r="G2630">
        <v>56329.8</v>
      </c>
    </row>
    <row r="2631" spans="1:7" x14ac:dyDescent="0.25">
      <c r="A2631" t="s">
        <v>187</v>
      </c>
      <c r="B2631" s="4">
        <f>Table1[[#This Row],[ext_flow_capacity]]/Table1[[#This Row],[total_capacity]]</f>
        <v>1</v>
      </c>
      <c r="C2631" s="4">
        <f>Table1[[#This Row],[int_flows_capacity]]/Table1[[#This Row],[total_capacity]]</f>
        <v>0</v>
      </c>
      <c r="D2631">
        <v>551362.5</v>
      </c>
      <c r="E2631">
        <v>2020</v>
      </c>
      <c r="F2631">
        <v>551362.5</v>
      </c>
      <c r="G2631">
        <v>0</v>
      </c>
    </row>
    <row r="2632" spans="1:7" x14ac:dyDescent="0.25">
      <c r="A2632" t="s">
        <v>128</v>
      </c>
      <c r="B2632" s="4">
        <f>Table1[[#This Row],[ext_flow_capacity]]/Table1[[#This Row],[total_capacity]]</f>
        <v>1</v>
      </c>
      <c r="C2632" s="4">
        <f>Table1[[#This Row],[int_flows_capacity]]/Table1[[#This Row],[total_capacity]]</f>
        <v>0</v>
      </c>
      <c r="D2632">
        <v>31276229.028571401</v>
      </c>
      <c r="E2632">
        <v>2020</v>
      </c>
      <c r="F2632">
        <v>31276229.028571401</v>
      </c>
      <c r="G2632">
        <v>0</v>
      </c>
    </row>
    <row r="2633" spans="1:7" x14ac:dyDescent="0.25">
      <c r="A2633" t="s">
        <v>158</v>
      </c>
      <c r="B2633" s="4">
        <f>Table1[[#This Row],[ext_flow_capacity]]/Table1[[#This Row],[total_capacity]]</f>
        <v>0.88732005511165368</v>
      </c>
      <c r="C2633" s="4">
        <f>Table1[[#This Row],[int_flows_capacity]]/Table1[[#This Row],[total_capacity]]</f>
        <v>0.11267994488834636</v>
      </c>
      <c r="D2633">
        <v>2080687.8</v>
      </c>
      <c r="E2633">
        <v>2020</v>
      </c>
      <c r="F2633">
        <v>2344912.4</v>
      </c>
      <c r="G2633">
        <v>264224.59999999998</v>
      </c>
    </row>
    <row r="2634" spans="1:7" x14ac:dyDescent="0.25">
      <c r="A2634" t="s">
        <v>80</v>
      </c>
      <c r="B2634" s="4">
        <f>Table1[[#This Row],[ext_flow_capacity]]/Table1[[#This Row],[total_capacity]]</f>
        <v>1</v>
      </c>
      <c r="C2634" s="4">
        <f>Table1[[#This Row],[int_flows_capacity]]/Table1[[#This Row],[total_capacity]]</f>
        <v>0</v>
      </c>
      <c r="D2634">
        <v>3733393.9499999899</v>
      </c>
      <c r="E2634">
        <v>2020</v>
      </c>
      <c r="F2634">
        <v>3733393.9499999899</v>
      </c>
      <c r="G2634">
        <v>0</v>
      </c>
    </row>
    <row r="2635" spans="1:7" x14ac:dyDescent="0.25">
      <c r="A2635" t="s">
        <v>68</v>
      </c>
      <c r="B2635" s="4">
        <f>Table1[[#This Row],[ext_flow_capacity]]/Table1[[#This Row],[total_capacity]]</f>
        <v>0.94993751141757732</v>
      </c>
      <c r="C2635" s="4">
        <f>Table1[[#This Row],[int_flows_capacity]]/Table1[[#This Row],[total_capacity]]</f>
        <v>5.0062488582422626E-2</v>
      </c>
      <c r="D2635">
        <v>7097963.1666666605</v>
      </c>
      <c r="E2635">
        <v>2020</v>
      </c>
      <c r="F2635">
        <v>7472031.6666666605</v>
      </c>
      <c r="G2635">
        <v>374068.5</v>
      </c>
    </row>
    <row r="2636" spans="1:7" x14ac:dyDescent="0.25">
      <c r="A2636" t="s">
        <v>130</v>
      </c>
      <c r="B2636" s="4">
        <f>Table1[[#This Row],[ext_flow_capacity]]/Table1[[#This Row],[total_capacity]]</f>
        <v>0.98649789769197449</v>
      </c>
      <c r="C2636" s="4">
        <f>Table1[[#This Row],[int_flows_capacity]]/Table1[[#This Row],[total_capacity]]</f>
        <v>1.3502102308025518E-2</v>
      </c>
      <c r="D2636">
        <v>7038114.5333333304</v>
      </c>
      <c r="E2636">
        <v>2020</v>
      </c>
      <c r="F2636">
        <v>7134444.5333333304</v>
      </c>
      <c r="G2636">
        <v>96330</v>
      </c>
    </row>
    <row r="2637" spans="1:7" x14ac:dyDescent="0.25">
      <c r="A2637" t="s">
        <v>131</v>
      </c>
      <c r="B2637" s="4">
        <f>Table1[[#This Row],[ext_flow_capacity]]/Table1[[#This Row],[total_capacity]]</f>
        <v>0.92373988182783429</v>
      </c>
      <c r="C2637" s="4">
        <f>Table1[[#This Row],[int_flows_capacity]]/Table1[[#This Row],[total_capacity]]</f>
        <v>7.6260118172165714E-2</v>
      </c>
      <c r="D2637">
        <v>7064904.3619047599</v>
      </c>
      <c r="E2637">
        <v>2020</v>
      </c>
      <c r="F2637">
        <v>7648153.4476190452</v>
      </c>
      <c r="G2637">
        <v>583249.08571428503</v>
      </c>
    </row>
    <row r="2638" spans="1:7" x14ac:dyDescent="0.25">
      <c r="A2638" t="s">
        <v>159</v>
      </c>
      <c r="B2638" s="4">
        <f>Table1[[#This Row],[ext_flow_capacity]]/Table1[[#This Row],[total_capacity]]</f>
        <v>1</v>
      </c>
      <c r="C2638" s="4">
        <f>Table1[[#This Row],[int_flows_capacity]]/Table1[[#This Row],[total_capacity]]</f>
        <v>0</v>
      </c>
      <c r="D2638">
        <v>2546386.1428571399</v>
      </c>
      <c r="E2638">
        <v>2020</v>
      </c>
      <c r="F2638">
        <v>2546386.1428571399</v>
      </c>
      <c r="G2638">
        <v>0</v>
      </c>
    </row>
    <row r="2639" spans="1:7" x14ac:dyDescent="0.25">
      <c r="A2639" t="s">
        <v>134</v>
      </c>
      <c r="B2639" s="4">
        <f>Table1[[#This Row],[ext_flow_capacity]]/Table1[[#This Row],[total_capacity]]</f>
        <v>1</v>
      </c>
      <c r="C2639" s="4">
        <f>Table1[[#This Row],[int_flows_capacity]]/Table1[[#This Row],[total_capacity]]</f>
        <v>0</v>
      </c>
      <c r="D2639">
        <v>11722861.0499999</v>
      </c>
      <c r="E2639">
        <v>2020</v>
      </c>
      <c r="F2639">
        <v>11722861.0499999</v>
      </c>
      <c r="G2639">
        <v>0</v>
      </c>
    </row>
    <row r="2640" spans="1:7" x14ac:dyDescent="0.25">
      <c r="A2640" t="s">
        <v>135</v>
      </c>
      <c r="B2640" s="4">
        <f>Table1[[#This Row],[ext_flow_capacity]]/Table1[[#This Row],[total_capacity]]</f>
        <v>0.93035375466052272</v>
      </c>
      <c r="C2640" s="4">
        <f>Table1[[#This Row],[int_flows_capacity]]/Table1[[#This Row],[total_capacity]]</f>
        <v>6.9646245339477317E-2</v>
      </c>
      <c r="D2640">
        <v>21450692.585714199</v>
      </c>
      <c r="E2640">
        <v>2020</v>
      </c>
      <c r="F2640">
        <v>23056490.585714199</v>
      </c>
      <c r="G2640">
        <v>1605798</v>
      </c>
    </row>
    <row r="2641" spans="1:7" x14ac:dyDescent="0.25">
      <c r="A2641" t="s">
        <v>137</v>
      </c>
      <c r="B2641" s="4">
        <f>Table1[[#This Row],[ext_flow_capacity]]/Table1[[#This Row],[total_capacity]]</f>
        <v>1</v>
      </c>
      <c r="C2641" s="4">
        <f>Table1[[#This Row],[int_flows_capacity]]/Table1[[#This Row],[total_capacity]]</f>
        <v>0</v>
      </c>
      <c r="D2641">
        <v>3340186.2</v>
      </c>
      <c r="E2641">
        <v>2020</v>
      </c>
      <c r="F2641">
        <v>3340186.2</v>
      </c>
      <c r="G2641">
        <v>0</v>
      </c>
    </row>
    <row r="2642" spans="1:7" x14ac:dyDescent="0.25">
      <c r="A2642" t="s">
        <v>138</v>
      </c>
      <c r="B2642" s="4">
        <f>Table1[[#This Row],[ext_flow_capacity]]/Table1[[#This Row],[total_capacity]]</f>
        <v>0.82143851811397661</v>
      </c>
      <c r="C2642" s="4">
        <f>Table1[[#This Row],[int_flows_capacity]]/Table1[[#This Row],[total_capacity]]</f>
        <v>0.17856148188602339</v>
      </c>
      <c r="D2642">
        <v>13002677.133333299</v>
      </c>
      <c r="E2642">
        <v>2020</v>
      </c>
      <c r="F2642">
        <v>15829154.399999959</v>
      </c>
      <c r="G2642">
        <v>2826477.2666666601</v>
      </c>
    </row>
    <row r="2643" spans="1:7" x14ac:dyDescent="0.25">
      <c r="A2643" t="s">
        <v>140</v>
      </c>
      <c r="B2643" s="4">
        <f>Table1[[#This Row],[ext_flow_capacity]]/Table1[[#This Row],[total_capacity]]</f>
        <v>0.85639699902296718</v>
      </c>
      <c r="C2643" s="4">
        <f>Table1[[#This Row],[int_flows_capacity]]/Table1[[#This Row],[total_capacity]]</f>
        <v>0.1436030009770328</v>
      </c>
      <c r="D2643">
        <v>4411306.5595238097</v>
      </c>
      <c r="E2643">
        <v>2020</v>
      </c>
      <c r="F2643">
        <v>5151006.5595238097</v>
      </c>
      <c r="G2643">
        <v>739700</v>
      </c>
    </row>
    <row r="2644" spans="1:7" x14ac:dyDescent="0.25">
      <c r="A2644" t="s">
        <v>143</v>
      </c>
      <c r="B2644" s="4">
        <f>Table1[[#This Row],[ext_flow_capacity]]/Table1[[#This Row],[total_capacity]]</f>
        <v>1</v>
      </c>
      <c r="C2644" s="4">
        <f>Table1[[#This Row],[int_flows_capacity]]/Table1[[#This Row],[total_capacity]]</f>
        <v>0</v>
      </c>
      <c r="D2644">
        <v>6232200.8666666597</v>
      </c>
      <c r="E2644">
        <v>2020</v>
      </c>
      <c r="F2644">
        <v>6232200.8666666597</v>
      </c>
      <c r="G2644">
        <v>0</v>
      </c>
    </row>
    <row r="2645" spans="1:7" x14ac:dyDescent="0.25">
      <c r="A2645" t="s">
        <v>144</v>
      </c>
      <c r="B2645" s="4">
        <f>Table1[[#This Row],[ext_flow_capacity]]/Table1[[#This Row],[total_capacity]]</f>
        <v>1</v>
      </c>
      <c r="C2645" s="4">
        <f>Table1[[#This Row],[int_flows_capacity]]/Table1[[#This Row],[total_capacity]]</f>
        <v>0</v>
      </c>
      <c r="D2645">
        <v>4759365.8666666597</v>
      </c>
      <c r="E2645">
        <v>2020</v>
      </c>
      <c r="F2645">
        <v>4759365.8666666597</v>
      </c>
      <c r="G2645">
        <v>0</v>
      </c>
    </row>
    <row r="2646" spans="1:7" x14ac:dyDescent="0.25">
      <c r="A2646" t="s">
        <v>38</v>
      </c>
      <c r="B2646" s="4">
        <f>Table1[[#This Row],[ext_flow_capacity]]/Table1[[#This Row],[total_capacity]]</f>
        <v>0.81200003164287116</v>
      </c>
      <c r="C2646" s="4">
        <f>Table1[[#This Row],[int_flows_capacity]]/Table1[[#This Row],[total_capacity]]</f>
        <v>0.18799996835712895</v>
      </c>
      <c r="D2646">
        <v>1847619.99999999</v>
      </c>
      <c r="E2646">
        <v>2020</v>
      </c>
      <c r="F2646">
        <v>2275393.9999999888</v>
      </c>
      <c r="G2646">
        <v>427773.99999999901</v>
      </c>
    </row>
    <row r="2647" spans="1:7" x14ac:dyDescent="0.25">
      <c r="A2647" t="s">
        <v>147</v>
      </c>
      <c r="B2647" s="4">
        <f>Table1[[#This Row],[ext_flow_capacity]]/Table1[[#This Row],[total_capacity]]</f>
        <v>0.98709191307391819</v>
      </c>
      <c r="C2647" s="4">
        <f>Table1[[#This Row],[int_flows_capacity]]/Table1[[#This Row],[total_capacity]]</f>
        <v>1.2908086926081903E-2</v>
      </c>
      <c r="D2647">
        <v>38658189.862121202</v>
      </c>
      <c r="E2647">
        <v>2020</v>
      </c>
      <c r="F2647">
        <v>39163718.545454532</v>
      </c>
      <c r="G2647">
        <v>505528.683333333</v>
      </c>
    </row>
    <row r="2648" spans="1:7" x14ac:dyDescent="0.25">
      <c r="A2648" t="s">
        <v>149</v>
      </c>
      <c r="B2648" s="4">
        <f>Table1[[#This Row],[ext_flow_capacity]]/Table1[[#This Row],[total_capacity]]</f>
        <v>0.89147460486168906</v>
      </c>
      <c r="C2648" s="4">
        <f>Table1[[#This Row],[int_flows_capacity]]/Table1[[#This Row],[total_capacity]]</f>
        <v>0.10852539513831103</v>
      </c>
      <c r="D2648">
        <v>25284036.2285714</v>
      </c>
      <c r="E2648">
        <v>2020</v>
      </c>
      <c r="F2648">
        <v>28362037.561904728</v>
      </c>
      <c r="G2648">
        <v>3078001.3333333302</v>
      </c>
    </row>
    <row r="2649" spans="1:7" x14ac:dyDescent="0.25">
      <c r="A2649" t="s">
        <v>150</v>
      </c>
      <c r="B2649" s="4">
        <f>Table1[[#This Row],[ext_flow_capacity]]/Table1[[#This Row],[total_capacity]]</f>
        <v>0.95645626754137847</v>
      </c>
      <c r="C2649" s="4">
        <f>Table1[[#This Row],[int_flows_capacity]]/Table1[[#This Row],[total_capacity]]</f>
        <v>4.3543732458621524E-2</v>
      </c>
      <c r="D2649">
        <v>3861783.9999999902</v>
      </c>
      <c r="E2649">
        <v>2020</v>
      </c>
      <c r="F2649">
        <v>4037595.9999999902</v>
      </c>
      <c r="G2649">
        <v>175812</v>
      </c>
    </row>
    <row r="2650" spans="1:7" x14ac:dyDescent="0.25">
      <c r="A2650" t="s">
        <v>133</v>
      </c>
      <c r="B2650" s="4">
        <f>Table1[[#This Row],[ext_flow_capacity]]/Table1[[#This Row],[total_capacity]]</f>
        <v>0.91342138112777183</v>
      </c>
      <c r="C2650" s="4">
        <f>Table1[[#This Row],[int_flows_capacity]]/Table1[[#This Row],[total_capacity]]</f>
        <v>8.6578618872228216E-2</v>
      </c>
      <c r="D2650">
        <v>3082091.9999999902</v>
      </c>
      <c r="E2650">
        <v>2020</v>
      </c>
      <c r="F2650">
        <v>3374227.9999999902</v>
      </c>
      <c r="G2650">
        <v>292136</v>
      </c>
    </row>
    <row r="2651" spans="1:7" x14ac:dyDescent="0.25">
      <c r="A2651" t="s">
        <v>154</v>
      </c>
      <c r="B2651" s="4">
        <f>Table1[[#This Row],[ext_flow_capacity]]/Table1[[#This Row],[total_capacity]]</f>
        <v>1</v>
      </c>
      <c r="C2651" s="4">
        <f>Table1[[#This Row],[int_flows_capacity]]/Table1[[#This Row],[total_capacity]]</f>
        <v>0</v>
      </c>
      <c r="D2651">
        <v>2156406.66666666</v>
      </c>
      <c r="E2651">
        <v>2020</v>
      </c>
      <c r="F2651">
        <v>2156406.66666666</v>
      </c>
      <c r="G2651">
        <v>0</v>
      </c>
    </row>
    <row r="2652" spans="1:7" x14ac:dyDescent="0.25">
      <c r="A2652" t="s">
        <v>166</v>
      </c>
      <c r="B2652" s="4">
        <f>Table1[[#This Row],[ext_flow_capacity]]/Table1[[#This Row],[total_capacity]]</f>
        <v>1</v>
      </c>
      <c r="C2652" s="4">
        <f>Table1[[#This Row],[int_flows_capacity]]/Table1[[#This Row],[total_capacity]]</f>
        <v>0</v>
      </c>
      <c r="D2652">
        <v>490227</v>
      </c>
      <c r="E2652">
        <v>2020</v>
      </c>
      <c r="F2652">
        <v>490227</v>
      </c>
      <c r="G2652">
        <v>0</v>
      </c>
    </row>
    <row r="2653" spans="1:7" x14ac:dyDescent="0.25">
      <c r="A2653" t="s">
        <v>156</v>
      </c>
      <c r="B2653" s="4">
        <f>Table1[[#This Row],[ext_flow_capacity]]/Table1[[#This Row],[total_capacity]]</f>
        <v>1</v>
      </c>
      <c r="C2653" s="4">
        <f>Table1[[#This Row],[int_flows_capacity]]/Table1[[#This Row],[total_capacity]]</f>
        <v>0</v>
      </c>
      <c r="D2653">
        <v>65500</v>
      </c>
      <c r="E2653">
        <v>2020</v>
      </c>
      <c r="F2653">
        <v>65500</v>
      </c>
      <c r="G2653">
        <v>0</v>
      </c>
    </row>
    <row r="2654" spans="1:7" x14ac:dyDescent="0.25">
      <c r="A2654" t="s">
        <v>157</v>
      </c>
      <c r="B2654" s="4">
        <f>Table1[[#This Row],[ext_flow_capacity]]/Table1[[#This Row],[total_capacity]]</f>
        <v>1</v>
      </c>
      <c r="C2654" s="4">
        <f>Table1[[#This Row],[int_flows_capacity]]/Table1[[#This Row],[total_capacity]]</f>
        <v>0</v>
      </c>
      <c r="D2654">
        <v>2695998.5</v>
      </c>
      <c r="E2654">
        <v>2020</v>
      </c>
      <c r="F2654">
        <v>2695998.5</v>
      </c>
      <c r="G2654">
        <v>0</v>
      </c>
    </row>
    <row r="2655" spans="1:7" x14ac:dyDescent="0.25">
      <c r="A2655" t="s">
        <v>175</v>
      </c>
      <c r="B2655" s="4">
        <f>Table1[[#This Row],[ext_flow_capacity]]/Table1[[#This Row],[total_capacity]]</f>
        <v>1</v>
      </c>
      <c r="C2655" s="4">
        <f>Table1[[#This Row],[int_flows_capacity]]/Table1[[#This Row],[total_capacity]]</f>
        <v>0</v>
      </c>
      <c r="D2655">
        <v>95095</v>
      </c>
      <c r="E2655">
        <v>2020</v>
      </c>
      <c r="F2655">
        <v>95095</v>
      </c>
      <c r="G2655">
        <v>0</v>
      </c>
    </row>
    <row r="2656" spans="1:7" x14ac:dyDescent="0.25">
      <c r="A2656" t="s">
        <v>169</v>
      </c>
      <c r="B2656" s="4">
        <f>Table1[[#This Row],[ext_flow_capacity]]/Table1[[#This Row],[total_capacity]]</f>
        <v>1</v>
      </c>
      <c r="C2656" s="4">
        <f>Table1[[#This Row],[int_flows_capacity]]/Table1[[#This Row],[total_capacity]]</f>
        <v>0</v>
      </c>
      <c r="D2656">
        <v>39000</v>
      </c>
      <c r="E2656">
        <v>2020</v>
      </c>
      <c r="F2656">
        <v>39000</v>
      </c>
      <c r="G2656">
        <v>0</v>
      </c>
    </row>
    <row r="2657" spans="1:7" x14ac:dyDescent="0.25">
      <c r="A2657" t="s">
        <v>82</v>
      </c>
      <c r="B2657" s="4">
        <f>Table1[[#This Row],[ext_flow_capacity]]/Table1[[#This Row],[total_capacity]]</f>
        <v>0.9953734346302201</v>
      </c>
      <c r="C2657" s="4">
        <f>Table1[[#This Row],[int_flows_capacity]]/Table1[[#This Row],[total_capacity]]</f>
        <v>4.6265653697799454E-3</v>
      </c>
      <c r="D2657">
        <v>27793794.166666601</v>
      </c>
      <c r="E2657">
        <v>2020</v>
      </c>
      <c r="F2657">
        <v>27922981.666666601</v>
      </c>
      <c r="G2657">
        <v>129187.5</v>
      </c>
    </row>
    <row r="2658" spans="1:7" x14ac:dyDescent="0.25">
      <c r="A2658" t="s">
        <v>84</v>
      </c>
      <c r="B2658" s="4">
        <f>Table1[[#This Row],[ext_flow_capacity]]/Table1[[#This Row],[total_capacity]]</f>
        <v>0.9869687591514037</v>
      </c>
      <c r="C2658" s="4">
        <f>Table1[[#This Row],[int_flows_capacity]]/Table1[[#This Row],[total_capacity]]</f>
        <v>1.3031240848596318E-2</v>
      </c>
      <c r="D2658">
        <v>8959883.8333333302</v>
      </c>
      <c r="E2658">
        <v>2020</v>
      </c>
      <c r="F2658">
        <v>9078183.8333333302</v>
      </c>
      <c r="G2658">
        <v>118300</v>
      </c>
    </row>
    <row r="2659" spans="1:7" x14ac:dyDescent="0.25">
      <c r="A2659" t="s">
        <v>163</v>
      </c>
      <c r="B2659" s="4">
        <f>Table1[[#This Row],[ext_flow_capacity]]/Table1[[#This Row],[total_capacity]]</f>
        <v>1</v>
      </c>
      <c r="C2659" s="4">
        <f>Table1[[#This Row],[int_flows_capacity]]/Table1[[#This Row],[total_capacity]]</f>
        <v>0</v>
      </c>
      <c r="D2659">
        <v>4644554.8499999996</v>
      </c>
      <c r="E2659">
        <v>2020</v>
      </c>
      <c r="F2659">
        <v>4644554.8499999996</v>
      </c>
      <c r="G2659">
        <v>0</v>
      </c>
    </row>
    <row r="2660" spans="1:7" x14ac:dyDescent="0.25">
      <c r="A2660" t="s">
        <v>160</v>
      </c>
      <c r="B2660" s="4">
        <f>Table1[[#This Row],[ext_flow_capacity]]/Table1[[#This Row],[total_capacity]]</f>
        <v>0.73864337123860957</v>
      </c>
      <c r="C2660" s="4">
        <f>Table1[[#This Row],[int_flows_capacity]]/Table1[[#This Row],[total_capacity]]</f>
        <v>0.26135662876139043</v>
      </c>
      <c r="D2660">
        <v>3432882</v>
      </c>
      <c r="E2660">
        <v>2020</v>
      </c>
      <c r="F2660">
        <v>4647550</v>
      </c>
      <c r="G2660">
        <v>1214668</v>
      </c>
    </row>
    <row r="2661" spans="1:7" x14ac:dyDescent="0.25">
      <c r="A2661" t="s">
        <v>95</v>
      </c>
      <c r="B2661" s="4">
        <f>Table1[[#This Row],[ext_flow_capacity]]/Table1[[#This Row],[total_capacity]]</f>
        <v>1</v>
      </c>
      <c r="C2661" s="4">
        <f>Table1[[#This Row],[int_flows_capacity]]/Table1[[#This Row],[total_capacity]]</f>
        <v>0</v>
      </c>
      <c r="D2661">
        <v>2460215.0857142801</v>
      </c>
      <c r="E2661">
        <v>2020</v>
      </c>
      <c r="F2661">
        <v>2460215.0857142801</v>
      </c>
      <c r="G2661">
        <v>0</v>
      </c>
    </row>
    <row r="2662" spans="1:7" x14ac:dyDescent="0.25">
      <c r="A2662" t="s">
        <v>99</v>
      </c>
      <c r="B2662" s="4">
        <f>Table1[[#This Row],[ext_flow_capacity]]/Table1[[#This Row],[total_capacity]]</f>
        <v>1</v>
      </c>
      <c r="C2662" s="4">
        <f>Table1[[#This Row],[int_flows_capacity]]/Table1[[#This Row],[total_capacity]]</f>
        <v>0</v>
      </c>
      <c r="D2662">
        <v>3927676.7523809499</v>
      </c>
      <c r="E2662">
        <v>2020</v>
      </c>
      <c r="F2662">
        <v>3927676.7523809499</v>
      </c>
      <c r="G2662">
        <v>0</v>
      </c>
    </row>
    <row r="2663" spans="1:7" x14ac:dyDescent="0.25">
      <c r="A2663" t="s">
        <v>170</v>
      </c>
      <c r="B2663" s="4">
        <f>Table1[[#This Row],[ext_flow_capacity]]/Table1[[#This Row],[total_capacity]]</f>
        <v>0.86018178302069237</v>
      </c>
      <c r="C2663" s="4">
        <f>Table1[[#This Row],[int_flows_capacity]]/Table1[[#This Row],[total_capacity]]</f>
        <v>0.13981821697930769</v>
      </c>
      <c r="D2663">
        <v>1156480</v>
      </c>
      <c r="E2663">
        <v>2020</v>
      </c>
      <c r="F2663">
        <v>1344460</v>
      </c>
      <c r="G2663">
        <v>187980</v>
      </c>
    </row>
    <row r="2664" spans="1:7" x14ac:dyDescent="0.25">
      <c r="A2664" t="s">
        <v>164</v>
      </c>
      <c r="B2664" s="4">
        <f>Table1[[#This Row],[ext_flow_capacity]]/Table1[[#This Row],[total_capacity]]</f>
        <v>1</v>
      </c>
      <c r="C2664" s="4">
        <f>Table1[[#This Row],[int_flows_capacity]]/Table1[[#This Row],[total_capacity]]</f>
        <v>0</v>
      </c>
      <c r="D2664">
        <v>1632450.83333333</v>
      </c>
      <c r="E2664">
        <v>2020</v>
      </c>
      <c r="F2664">
        <v>1632450.83333333</v>
      </c>
      <c r="G2664">
        <v>0</v>
      </c>
    </row>
    <row r="2665" spans="1:7" x14ac:dyDescent="0.25">
      <c r="A2665" t="s">
        <v>165</v>
      </c>
      <c r="B2665" s="4">
        <f>Table1[[#This Row],[ext_flow_capacity]]/Table1[[#This Row],[total_capacity]]</f>
        <v>1</v>
      </c>
      <c r="C2665" s="4">
        <f>Table1[[#This Row],[int_flows_capacity]]/Table1[[#This Row],[total_capacity]]</f>
        <v>0</v>
      </c>
      <c r="D2665">
        <v>6721345.7999999896</v>
      </c>
      <c r="E2665">
        <v>2020</v>
      </c>
      <c r="F2665">
        <v>6721345.7999999896</v>
      </c>
      <c r="G2665">
        <v>0</v>
      </c>
    </row>
    <row r="2666" spans="1:7" x14ac:dyDescent="0.25">
      <c r="A2666" t="s">
        <v>171</v>
      </c>
      <c r="B2666" s="4">
        <f>Table1[[#This Row],[ext_flow_capacity]]/Table1[[#This Row],[total_capacity]]</f>
        <v>1</v>
      </c>
      <c r="C2666" s="4">
        <f>Table1[[#This Row],[int_flows_capacity]]/Table1[[#This Row],[total_capacity]]</f>
        <v>0</v>
      </c>
      <c r="D2666">
        <v>640706.83333333302</v>
      </c>
      <c r="E2666">
        <v>2020</v>
      </c>
      <c r="F2666">
        <v>640706.83333333302</v>
      </c>
      <c r="G2666">
        <v>0</v>
      </c>
    </row>
    <row r="2667" spans="1:7" x14ac:dyDescent="0.25">
      <c r="A2667" t="s">
        <v>172</v>
      </c>
      <c r="B2667" s="4">
        <f>Table1[[#This Row],[ext_flow_capacity]]/Table1[[#This Row],[total_capacity]]</f>
        <v>1</v>
      </c>
      <c r="C2667" s="4">
        <f>Table1[[#This Row],[int_flows_capacity]]/Table1[[#This Row],[total_capacity]]</f>
        <v>0</v>
      </c>
      <c r="D2667">
        <v>180756</v>
      </c>
      <c r="E2667">
        <v>2020</v>
      </c>
      <c r="F2667">
        <v>180756</v>
      </c>
      <c r="G2667">
        <v>0</v>
      </c>
    </row>
    <row r="2668" spans="1:7" x14ac:dyDescent="0.25">
      <c r="A2668" t="s">
        <v>162</v>
      </c>
      <c r="B2668" s="4">
        <f>Table1[[#This Row],[ext_flow_capacity]]/Table1[[#This Row],[total_capacity]]</f>
        <v>1</v>
      </c>
      <c r="C2668" s="4">
        <f>Table1[[#This Row],[int_flows_capacity]]/Table1[[#This Row],[total_capacity]]</f>
        <v>0</v>
      </c>
      <c r="D2668">
        <v>3037280.35</v>
      </c>
      <c r="E2668">
        <v>2020</v>
      </c>
      <c r="F2668">
        <v>3037280.35</v>
      </c>
      <c r="G2668">
        <v>0</v>
      </c>
    </row>
    <row r="2669" spans="1:7" x14ac:dyDescent="0.25">
      <c r="A2669" t="s">
        <v>91</v>
      </c>
      <c r="B2669" s="4">
        <f>Table1[[#This Row],[ext_flow_capacity]]/Table1[[#This Row],[total_capacity]]</f>
        <v>0.75292200351404348</v>
      </c>
      <c r="C2669" s="4">
        <f>Table1[[#This Row],[int_flows_capacity]]/Table1[[#This Row],[total_capacity]]</f>
        <v>0.24707799648595655</v>
      </c>
      <c r="D2669">
        <v>960960</v>
      </c>
      <c r="E2669">
        <v>2020</v>
      </c>
      <c r="F2669">
        <v>1276307.5</v>
      </c>
      <c r="G2669">
        <v>315347.5</v>
      </c>
    </row>
    <row r="2670" spans="1:7" x14ac:dyDescent="0.25">
      <c r="A2670" t="s">
        <v>167</v>
      </c>
      <c r="B2670" s="4">
        <f>Table1[[#This Row],[ext_flow_capacity]]/Table1[[#This Row],[total_capacity]]</f>
        <v>1</v>
      </c>
      <c r="C2670" s="4">
        <f>Table1[[#This Row],[int_flows_capacity]]/Table1[[#This Row],[total_capacity]]</f>
        <v>0</v>
      </c>
      <c r="D2670">
        <v>1212471</v>
      </c>
      <c r="E2670">
        <v>2020</v>
      </c>
      <c r="F2670">
        <v>1212471</v>
      </c>
      <c r="G2670">
        <v>0</v>
      </c>
    </row>
    <row r="2671" spans="1:7" x14ac:dyDescent="0.25">
      <c r="A2671" t="s">
        <v>139</v>
      </c>
      <c r="B2671" s="4">
        <f>Table1[[#This Row],[ext_flow_capacity]]/Table1[[#This Row],[total_capacity]]</f>
        <v>1</v>
      </c>
      <c r="C2671" s="4">
        <f>Table1[[#This Row],[int_flows_capacity]]/Table1[[#This Row],[total_capacity]]</f>
        <v>0</v>
      </c>
      <c r="D2671">
        <v>385324.33333333302</v>
      </c>
      <c r="E2671">
        <v>2020</v>
      </c>
      <c r="F2671">
        <v>385324.33333333302</v>
      </c>
      <c r="G2671">
        <v>0</v>
      </c>
    </row>
    <row r="2672" spans="1:7" x14ac:dyDescent="0.25">
      <c r="A2672" t="s">
        <v>168</v>
      </c>
      <c r="B2672" s="4">
        <f>Table1[[#This Row],[ext_flow_capacity]]/Table1[[#This Row],[total_capacity]]</f>
        <v>0.78100948907365619</v>
      </c>
      <c r="C2672" s="4">
        <f>Table1[[#This Row],[int_flows_capacity]]/Table1[[#This Row],[total_capacity]]</f>
        <v>0.21899051092634378</v>
      </c>
      <c r="D2672">
        <v>505360</v>
      </c>
      <c r="E2672">
        <v>2020</v>
      </c>
      <c r="F2672">
        <v>647060</v>
      </c>
      <c r="G2672">
        <v>141700</v>
      </c>
    </row>
    <row r="2673" spans="1:7" x14ac:dyDescent="0.25">
      <c r="A2673" t="s">
        <v>151</v>
      </c>
      <c r="B2673" s="4">
        <f>Table1[[#This Row],[ext_flow_capacity]]/Table1[[#This Row],[total_capacity]]</f>
        <v>0.89522926804365699</v>
      </c>
      <c r="C2673" s="4">
        <f>Table1[[#This Row],[int_flows_capacity]]/Table1[[#This Row],[total_capacity]]</f>
        <v>0.10477073195634298</v>
      </c>
      <c r="D2673">
        <v>1782849.83333333</v>
      </c>
      <c r="E2673">
        <v>2020</v>
      </c>
      <c r="F2673">
        <v>1991500.83333333</v>
      </c>
      <c r="G2673">
        <v>208651</v>
      </c>
    </row>
    <row r="2674" spans="1:7" x14ac:dyDescent="0.25">
      <c r="A2674" t="s">
        <v>17</v>
      </c>
      <c r="B2674" s="4">
        <f>Table1[[#This Row],[ext_flow_capacity]]/Table1[[#This Row],[total_capacity]]</f>
        <v>1</v>
      </c>
      <c r="C2674" s="4">
        <f>Table1[[#This Row],[int_flows_capacity]]/Table1[[#This Row],[total_capacity]]</f>
        <v>0</v>
      </c>
      <c r="D2674">
        <v>214874</v>
      </c>
      <c r="E2674">
        <v>2020</v>
      </c>
      <c r="F2674">
        <v>214874</v>
      </c>
      <c r="G2674">
        <v>0</v>
      </c>
    </row>
    <row r="2675" spans="1:7" x14ac:dyDescent="0.25">
      <c r="A2675" t="s">
        <v>93</v>
      </c>
      <c r="B2675" s="4">
        <f>Table1[[#This Row],[ext_flow_capacity]]/Table1[[#This Row],[total_capacity]]</f>
        <v>1</v>
      </c>
      <c r="C2675" s="4">
        <f>Table1[[#This Row],[int_flows_capacity]]/Table1[[#This Row],[total_capacity]]</f>
        <v>0</v>
      </c>
      <c r="D2675">
        <v>874540</v>
      </c>
      <c r="E2675">
        <v>2020</v>
      </c>
      <c r="F2675">
        <v>874540</v>
      </c>
      <c r="G2675">
        <v>0</v>
      </c>
    </row>
    <row r="2676" spans="1:7" x14ac:dyDescent="0.25">
      <c r="A2676" t="s">
        <v>185</v>
      </c>
      <c r="B2676" s="4">
        <f>Table1[[#This Row],[ext_flow_capacity]]/Table1[[#This Row],[total_capacity]]</f>
        <v>1</v>
      </c>
      <c r="C2676" s="4">
        <f>Table1[[#This Row],[int_flows_capacity]]/Table1[[#This Row],[total_capacity]]</f>
        <v>0</v>
      </c>
      <c r="D2676">
        <v>11268</v>
      </c>
      <c r="E2676">
        <v>2020</v>
      </c>
      <c r="F2676">
        <v>11268</v>
      </c>
      <c r="G2676">
        <v>0</v>
      </c>
    </row>
    <row r="2677" spans="1:7" x14ac:dyDescent="0.25">
      <c r="A2677" t="s">
        <v>186</v>
      </c>
      <c r="B2677" s="4">
        <f>Table1[[#This Row],[ext_flow_capacity]]/Table1[[#This Row],[total_capacity]]</f>
        <v>1</v>
      </c>
      <c r="C2677" s="4">
        <f>Table1[[#This Row],[int_flows_capacity]]/Table1[[#This Row],[total_capacity]]</f>
        <v>0</v>
      </c>
      <c r="D2677">
        <v>27090</v>
      </c>
      <c r="E2677">
        <v>2020</v>
      </c>
      <c r="F2677">
        <v>27090</v>
      </c>
      <c r="G2677">
        <v>0</v>
      </c>
    </row>
    <row r="2678" spans="1:7" x14ac:dyDescent="0.25">
      <c r="A2678" t="s">
        <v>183</v>
      </c>
      <c r="B2678" s="4">
        <f>Table1[[#This Row],[ext_flow_capacity]]/Table1[[#This Row],[total_capacity]]</f>
        <v>1</v>
      </c>
      <c r="C2678" s="4">
        <f>Table1[[#This Row],[int_flows_capacity]]/Table1[[#This Row],[total_capacity]]</f>
        <v>0</v>
      </c>
      <c r="D2678">
        <v>40389</v>
      </c>
      <c r="E2678">
        <v>2020</v>
      </c>
      <c r="F2678">
        <v>40389</v>
      </c>
      <c r="G2678">
        <v>0</v>
      </c>
    </row>
    <row r="2679" spans="1:7" x14ac:dyDescent="0.25">
      <c r="A2679" t="s">
        <v>119</v>
      </c>
      <c r="B2679" s="4">
        <f>Table1[[#This Row],[ext_flow_capacity]]/Table1[[#This Row],[total_capacity]]</f>
        <v>1</v>
      </c>
      <c r="C2679" s="4">
        <f>Table1[[#This Row],[int_flows_capacity]]/Table1[[#This Row],[total_capacity]]</f>
        <v>0</v>
      </c>
      <c r="D2679">
        <v>29121</v>
      </c>
      <c r="E2679">
        <v>2020</v>
      </c>
      <c r="F2679">
        <v>29121</v>
      </c>
      <c r="G2679">
        <v>0</v>
      </c>
    </row>
    <row r="2680" spans="1:7" x14ac:dyDescent="0.25">
      <c r="A2680" t="s">
        <v>132</v>
      </c>
      <c r="B2680" s="4">
        <f>Table1[[#This Row],[ext_flow_capacity]]/Table1[[#This Row],[total_capacity]]</f>
        <v>1</v>
      </c>
      <c r="C2680" s="4">
        <f>Table1[[#This Row],[int_flows_capacity]]/Table1[[#This Row],[total_capacity]]</f>
        <v>0</v>
      </c>
      <c r="D2680">
        <v>1182148.42857142</v>
      </c>
      <c r="E2680">
        <v>2020</v>
      </c>
      <c r="F2680">
        <v>1182148.42857142</v>
      </c>
      <c r="G2680">
        <v>0</v>
      </c>
    </row>
    <row r="2681" spans="1:7" x14ac:dyDescent="0.25">
      <c r="A2681" t="s">
        <v>188</v>
      </c>
      <c r="B2681" s="4">
        <f>Table1[[#This Row],[ext_flow_capacity]]/Table1[[#This Row],[total_capacity]]</f>
        <v>1</v>
      </c>
      <c r="C2681" s="4">
        <f>Table1[[#This Row],[int_flows_capacity]]/Table1[[#This Row],[total_capacity]]</f>
        <v>0</v>
      </c>
      <c r="D2681">
        <v>7800</v>
      </c>
      <c r="E2681">
        <v>2020</v>
      </c>
      <c r="F2681">
        <v>7800</v>
      </c>
      <c r="G2681">
        <v>0</v>
      </c>
    </row>
    <row r="2682" spans="1:7" x14ac:dyDescent="0.25">
      <c r="A2682" t="s">
        <v>122</v>
      </c>
      <c r="B2682" s="4">
        <f>Table1[[#This Row],[ext_flow_capacity]]/Table1[[#This Row],[total_capacity]]</f>
        <v>1</v>
      </c>
      <c r="C2682" s="4">
        <f>Table1[[#This Row],[int_flows_capacity]]/Table1[[#This Row],[total_capacity]]</f>
        <v>0</v>
      </c>
      <c r="D2682">
        <v>1800</v>
      </c>
      <c r="E2682">
        <v>2020</v>
      </c>
      <c r="F2682">
        <v>1800</v>
      </c>
      <c r="G2682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global avg</vt:lpstr>
      <vt:lpstr>combo_flows_df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Ulybina</dc:creator>
  <cp:lastModifiedBy>Daria Ulybina</cp:lastModifiedBy>
  <dcterms:created xsi:type="dcterms:W3CDTF">2020-12-13T17:15:36Z</dcterms:created>
  <dcterms:modified xsi:type="dcterms:W3CDTF">2020-12-14T04:17:14Z</dcterms:modified>
</cp:coreProperties>
</file>