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0ZERO/Desktop/"/>
    </mc:Choice>
  </mc:AlternateContent>
  <bookViews>
    <workbookView xWindow="0" yWindow="460" windowWidth="25600" windowHeight="14180" tabRatio="500"/>
  </bookViews>
  <sheets>
    <sheet name="Summary" sheetId="1" r:id="rId1"/>
    <sheet name="Age" sheetId="2" r:id="rId2"/>
    <sheet name="Race" sheetId="3" r:id="rId3"/>
    <sheet name="Gender" sheetId="4" r:id="rId4"/>
    <sheet name="VotesbyParty" sheetId="6" r:id="rId5"/>
    <sheet name="ILGSP" sheetId="7" r:id="rId6"/>
    <sheet name="voterturnoutpercentages" sheetId="8" r:id="rId7"/>
    <sheet name="References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3" i="6" l="1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<sst xmlns="http://schemas.openxmlformats.org/spreadsheetml/2006/main" count="509" uniqueCount="262">
  <si>
    <t>Age</t>
  </si>
  <si>
    <t>Total Population</t>
  </si>
  <si>
    <t>Total Citizen Population</t>
  </si>
  <si>
    <t>Total registered</t>
  </si>
  <si>
    <t>Percent registered
(Total)</t>
  </si>
  <si>
    <r>
      <t>Margin of Error</t>
    </r>
    <r>
      <rPr>
        <vertAlign val="superscript"/>
        <sz val="11"/>
        <color indexed="8"/>
        <rFont val="Calibri"/>
        <family val="2"/>
      </rPr>
      <t>1</t>
    </r>
  </si>
  <si>
    <t>Percent registered
(Citizen)</t>
  </si>
  <si>
    <t>Margin of Error</t>
  </si>
  <si>
    <t>Total voted</t>
  </si>
  <si>
    <t>Percent voted
(Total)</t>
  </si>
  <si>
    <t>Percent voted
(Citizen)</t>
  </si>
  <si>
    <t>Total</t>
  </si>
  <si>
    <t>18 to 24</t>
  </si>
  <si>
    <t>25 to 34</t>
  </si>
  <si>
    <t>35 to 44</t>
  </si>
  <si>
    <t>45 to 64</t>
  </si>
  <si>
    <t>65+</t>
  </si>
  <si>
    <t>Year</t>
  </si>
  <si>
    <t>Table with row headers in column A and column headers in rows 5 through 6.</t>
  </si>
  <si>
    <t>Registered</t>
  </si>
  <si>
    <t>Total Voted</t>
  </si>
  <si>
    <t>Total Registered</t>
  </si>
  <si>
    <t>Percent registered (Total 18+)</t>
  </si>
  <si>
    <r>
      <t>Margin of error</t>
    </r>
    <r>
      <rPr>
        <vertAlign val="superscript"/>
        <sz val="10"/>
        <rFont val="Arial"/>
        <family val="2"/>
      </rPr>
      <t>1</t>
    </r>
  </si>
  <si>
    <t>Percent registered (Citizen 18+)</t>
  </si>
  <si>
    <t>Percent voted (Total 18+)</t>
  </si>
  <si>
    <t>Percent voted (Citizen 18+)</t>
  </si>
  <si>
    <r>
      <t>.</t>
    </r>
    <r>
      <rPr>
        <sz val="10"/>
        <rFont val="Arial"/>
      </rPr>
      <t>Total</t>
    </r>
  </si>
  <si>
    <r>
      <t>.</t>
    </r>
    <r>
      <rPr>
        <sz val="10"/>
        <rFont val="Arial"/>
      </rPr>
      <t>18 to 24</t>
    </r>
  </si>
  <si>
    <r>
      <t>.</t>
    </r>
    <r>
      <rPr>
        <sz val="10"/>
        <rFont val="Arial"/>
      </rPr>
      <t>25 to 44</t>
    </r>
  </si>
  <si>
    <r>
      <t>.</t>
    </r>
    <r>
      <rPr>
        <sz val="10"/>
        <rFont val="Arial"/>
      </rPr>
      <t>45 to 64</t>
    </r>
  </si>
  <si>
    <r>
      <t>.</t>
    </r>
    <r>
      <rPr>
        <sz val="10"/>
        <rFont val="Arial"/>
      </rPr>
      <t>65 to 74</t>
    </r>
  </si>
  <si>
    <r>
      <t>.</t>
    </r>
    <r>
      <rPr>
        <sz val="10"/>
        <rFont val="Arial"/>
      </rPr>
      <t>75+</t>
    </r>
  </si>
  <si>
    <t>Population 18 and over</t>
  </si>
  <si>
    <t>Total citizen</t>
  </si>
  <si>
    <t xml:space="preserve">Total  </t>
  </si>
  <si>
    <t>Percent citizen (18+)</t>
  </si>
  <si>
    <t>Percent registered (18+)</t>
  </si>
  <si>
    <t>Percent voted (18+)</t>
  </si>
  <si>
    <t>age</t>
  </si>
  <si>
    <t>Total citizen (18+)</t>
  </si>
  <si>
    <t>Percent citizen</t>
  </si>
  <si>
    <t>Confidence interval</t>
  </si>
  <si>
    <t>Reference</t>
  </si>
  <si>
    <t>Race and Hispanic origin</t>
  </si>
  <si>
    <t>White alone</t>
  </si>
  <si>
    <t>Black alone</t>
  </si>
  <si>
    <t>Asian alone</t>
  </si>
  <si>
    <t>Hispanic (of any race)</t>
  </si>
  <si>
    <t>White alone or in combination</t>
  </si>
  <si>
    <t>Black alone or in combination</t>
  </si>
  <si>
    <t>Asian alone or in combination</t>
  </si>
  <si>
    <t>State, sex, race, and Hispanic origin</t>
  </si>
  <si>
    <t>Percent</t>
  </si>
  <si>
    <t>Population</t>
  </si>
  <si>
    <t>Confidence</t>
  </si>
  <si>
    <t>registered</t>
  </si>
  <si>
    <t>voted</t>
  </si>
  <si>
    <t>18 and over</t>
  </si>
  <si>
    <t>citizen</t>
  </si>
  <si>
    <t>interval</t>
  </si>
  <si>
    <t>(18+)</t>
  </si>
  <si>
    <t>N-H White</t>
  </si>
  <si>
    <t>N-H Black</t>
  </si>
  <si>
    <t>API</t>
  </si>
  <si>
    <t>Hispanic</t>
  </si>
  <si>
    <t>White</t>
  </si>
  <si>
    <t>Black</t>
  </si>
  <si>
    <r>
      <t>Margin of error</t>
    </r>
    <r>
      <rPr>
        <vertAlign val="superscript"/>
        <sz val="12"/>
        <rFont val="Arial"/>
      </rPr>
      <t>1</t>
    </r>
  </si>
  <si>
    <r>
      <t>.</t>
    </r>
    <r>
      <rPr>
        <sz val="12"/>
        <rFont val="Arial"/>
      </rPr>
      <t>Total</t>
    </r>
  </si>
  <si>
    <r>
      <t>Margin of Error</t>
    </r>
    <r>
      <rPr>
        <vertAlign val="superscript"/>
        <sz val="12"/>
        <color theme="1"/>
        <rFont val="Arial"/>
      </rPr>
      <t>1</t>
    </r>
  </si>
  <si>
    <t>.White non-Hispanic alone</t>
  </si>
  <si>
    <r>
      <t>Margin of error</t>
    </r>
    <r>
      <rPr>
        <vertAlign val="superscript"/>
        <sz val="12"/>
        <color theme="1"/>
        <rFont val="Arial"/>
      </rPr>
      <t>1</t>
    </r>
  </si>
  <si>
    <t>.Total</t>
  </si>
  <si>
    <t>.White alone</t>
  </si>
  <si>
    <t>..White non-Hispanic alone</t>
  </si>
  <si>
    <t>.Black alone</t>
  </si>
  <si>
    <t>.Asian alone</t>
  </si>
  <si>
    <t>.Hispanic (of any race)</t>
  </si>
  <si>
    <t>.White alone or in combination</t>
  </si>
  <si>
    <t xml:space="preserve">.Black alone or in combination </t>
  </si>
  <si>
    <t>.Asian alone or in combination</t>
  </si>
  <si>
    <t>..White non-Hispanic alone or in combination</t>
  </si>
  <si>
    <t>Male</t>
  </si>
  <si>
    <t>Female</t>
  </si>
  <si>
    <t>sex</t>
  </si>
  <si>
    <t>Sex</t>
  </si>
  <si>
    <r>
      <t>Margin of Error</t>
    </r>
    <r>
      <rPr>
        <b/>
        <vertAlign val="superscript"/>
        <sz val="12"/>
        <color indexed="8"/>
        <rFont val="Arial"/>
      </rPr>
      <t>1</t>
    </r>
  </si>
  <si>
    <r>
      <t>.</t>
    </r>
    <r>
      <rPr>
        <sz val="12"/>
        <color indexed="8"/>
        <rFont val="Arial"/>
      </rPr>
      <t>Male</t>
    </r>
  </si>
  <si>
    <r>
      <t>.</t>
    </r>
    <r>
      <rPr>
        <sz val="12"/>
        <color indexed="8"/>
        <rFont val="Arial"/>
      </rPr>
      <t>Female</t>
    </r>
  </si>
  <si>
    <t>County</t>
  </si>
  <si>
    <t>DEMOCRATIC_2016</t>
  </si>
  <si>
    <t>REPUBLICAN_2016</t>
  </si>
  <si>
    <t>GREEN_2016</t>
  </si>
  <si>
    <t>LIBERTARIAN_2016</t>
  </si>
  <si>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</si>
  <si>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</si>
  <si>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</si>
  <si>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</si>
  <si>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</si>
  <si>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</si>
  <si>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</si>
  <si>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</si>
  <si>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</si>
  <si>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</si>
  <si>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</si>
  <si>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</si>
  <si>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</si>
  <si>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</si>
  <si>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</si>
  <si>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</si>
  <si>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</si>
  <si>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</si>
  <si>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DeKALB</t>
  </si>
  <si>
    <t>DeWITT</t>
  </si>
  <si>
    <t>DOUGLAS</t>
  </si>
  <si>
    <t>DuPAGE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</si>
  <si>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</si>
  <si>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</si>
  <si>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</si>
  <si>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</si>
  <si>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</si>
  <si>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</si>
  <si>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</si>
  <si>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</si>
  <si>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</si>
  <si>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</si>
  <si>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</si>
  <si>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</si>
  <si>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</si>
  <si>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</si>
  <si>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</si>
  <si>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</si>
  <si>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</si>
  <si>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JASPER</t>
  </si>
  <si>
    <t>JEFFERSON</t>
  </si>
  <si>
    <t>JERSEY</t>
  </si>
  <si>
    <t>JoDAVIESS</t>
  </si>
  <si>
    <t>JOHNSON</t>
  </si>
  <si>
    <t>KANE</t>
  </si>
  <si>
    <t>KANKAKEE</t>
  </si>
  <si>
    <t>KENDALL</t>
  </si>
  <si>
    <t>KNOX</t>
  </si>
  <si>
    <t>LAKE</t>
  </si>
  <si>
    <t>LaSALLE</t>
  </si>
  <si>
    <t>LAWRENCE</t>
  </si>
  <si>
    <t>LEE</t>
  </si>
  <si>
    <t>LIVINGSTON</t>
  </si>
  <si>
    <t>LOGAN</t>
  </si>
  <si>
    <t>MACON</t>
  </si>
  <si>
    <t>MACOUPIN</t>
  </si>
  <si>
    <t>MADISON</t>
  </si>
  <si>
    <t>MARION</t>
  </si>
  <si>
    <t>MARSHALL</t>
  </si>
  <si>
    <t>MASON</t>
  </si>
  <si>
    <t>MASSAC</t>
  </si>
  <si>
    <t>McDONOUGH</t>
  </si>
  <si>
    <t>McHENRY</t>
  </si>
  <si>
    <t>McLEAN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</si>
  <si>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</si>
  <si>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</si>
  <si>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</si>
  <si>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</si>
  <si>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</si>
  <si>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</si>
  <si>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</si>
  <si>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</si>
  <si>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</si>
  <si>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</si>
  <si>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</si>
  <si>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</si>
  <si>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</si>
  <si>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</si>
  <si>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</si>
  <si>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</si>
  <si>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</si>
  <si>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SALINE</t>
  </si>
  <si>
    <t>SANGAMON</t>
  </si>
  <si>
    <t>SCHUYLER</t>
  </si>
  <si>
    <t>SCOTT</t>
  </si>
  <si>
    <t>SHELBY</t>
  </si>
  <si>
    <t>ST. CLAIR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</si>
  <si>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</si>
  <si>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</si>
  <si>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</si>
  <si>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</si>
  <si>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</si>
  <si>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</si>
  <si>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</si>
  <si>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</si>
  <si>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</si>
  <si>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</si>
  <si>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</si>
  <si>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</si>
  <si>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</si>
  <si>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</si>
  <si>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</si>
  <si>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Total_2016</t>
  </si>
  <si>
    <t>DEMOCRATIC_2012</t>
  </si>
  <si>
    <t>DEMOCRATIC_2008</t>
  </si>
  <si>
    <t>DEMOCRATIC_2004</t>
  </si>
  <si>
    <t>DEMOCRATIC_2000</t>
  </si>
  <si>
    <t>REPUBLICAN_2012</t>
  </si>
  <si>
    <t>REPUBLICAN_2008</t>
  </si>
  <si>
    <t>REPUBLICAN_2004</t>
  </si>
  <si>
    <t>REPUBLICAN_2000</t>
  </si>
  <si>
    <t>ILGSP</t>
  </si>
  <si>
    <t>YEAR</t>
  </si>
  <si>
    <t xml:space="preserve">REGISTERED VOTERS </t>
  </si>
  <si>
    <t xml:space="preserve">TURNOUT </t>
  </si>
  <si>
    <t>Voter Turnout Percentage</t>
  </si>
  <si>
    <t>Party won</t>
  </si>
  <si>
    <t>Democratic</t>
  </si>
  <si>
    <t>GREEN_2012</t>
  </si>
  <si>
    <t>LIBERTARIAN_2012</t>
  </si>
  <si>
    <t>GREEN_2008</t>
  </si>
  <si>
    <t>LIBERTARIAN_2008</t>
  </si>
  <si>
    <t>LIBERTARIAN_2004</t>
  </si>
  <si>
    <t>LIBERTARIAN_2000</t>
  </si>
  <si>
    <t>GREEN_2000</t>
  </si>
  <si>
    <t>Historical Results and Turnout</t>
  </si>
  <si>
    <t>Illinois department of elections.  (no date).  Results by county (2016).  Retrieved from http://elections.il.gov/Downloads/ElectionInformation/VoteTotals/GE2016Cty.xls</t>
  </si>
  <si>
    <r>
      <t xml:space="preserve">Illinois department of elections.  (no date).  Results by county (2012).  Retrieved from </t>
    </r>
    <r>
      <rPr>
        <u/>
        <sz val="11"/>
        <color rgb="FF0563C1"/>
        <rFont val="Times New Roman"/>
      </rPr>
      <t>http://elections.il.gov/Downloads/ElectionInformation/VoteTotals/GE2012Cty.xls</t>
    </r>
  </si>
  <si>
    <r>
      <t xml:space="preserve">Illinois department of elections.  (no date).  Results by county (2008).  Retrieved from </t>
    </r>
    <r>
      <rPr>
        <u/>
        <sz val="11"/>
        <color rgb="FF0563C1"/>
        <rFont val="Times New Roman"/>
      </rPr>
      <t>http://elections.il.gov/Downloads/ElectionInformation/VoteTotals/GE2008Cty.xls</t>
    </r>
  </si>
  <si>
    <r>
      <t xml:space="preserve">Illinois department of elections.  (no date).  Results by county (2004).  Retrieved from </t>
    </r>
    <r>
      <rPr>
        <u/>
        <sz val="11"/>
        <color rgb="FF0563C1"/>
        <rFont val="Times New Roman"/>
      </rPr>
      <t>http://elections.il.gov/Downloads/ElectionInformation/VoteTotals/GE2004Cty.xls</t>
    </r>
  </si>
  <si>
    <r>
      <t xml:space="preserve">Illinois department of elections.  (no date).  Results by county (2000).  Retrieved from </t>
    </r>
    <r>
      <rPr>
        <u/>
        <sz val="11"/>
        <color rgb="FF0563C1"/>
        <rFont val="Times New Roman"/>
      </rPr>
      <t>http://elections.il.gov/Downloads/ElectionInformation/VoteTotals/GE2000Cty.xls</t>
    </r>
  </si>
  <si>
    <r>
      <t xml:space="preserve">Illinois department of elections.  (no date).  Voter Turnout.  Retrieved from </t>
    </r>
    <r>
      <rPr>
        <u/>
        <sz val="11"/>
        <color rgb="FF0563C1"/>
        <rFont val="Times New Roman"/>
      </rPr>
      <t>http://elections.il.gov/docdisplay.aspx?doc=Downloads/ElectionInformation/VoteTotals/2016GEOfficialVote.pdf</t>
    </r>
  </si>
  <si>
    <t>Population and Voter Data</t>
  </si>
  <si>
    <t>United states Census Bureau. (2016, October 28).  Voting and Registration Tables (2016).  Retrieved from  http://www.census.gov/data/tables/time-series/demo/voting-and-registration/electorate-profiles-2016.html</t>
  </si>
  <si>
    <t>United states Census Bureau. (2013, May).  Voting and Registration Tables (2012).  Retrieved from http://www.census.gov/data/tables/2012/demo/voting-and-registration/p20-568.html</t>
  </si>
  <si>
    <t>United states Census Bureau. (no date).  Historical Reported Voting Rates (2012).  Retrieved from http://www.census.gov/data/tables/time-series/demo/voting-and-registration/voting-historical-time-series.html</t>
  </si>
  <si>
    <t>United states Census Bureau. (2008, July).  Voting and Registration in the Election of November 2008.  Retrieved from  http://www.census.gov/data/tables/2008/demo/voting-and-registration/p20-562-rv.html</t>
  </si>
  <si>
    <t>United states Census Bureau. (no date).  Historical Reported Voting Rates.  Retrieved from  http://www.census.gov/data/tables/time-series/demo/voting-and-registration/voting-historical-time-series.html</t>
  </si>
  <si>
    <t>United states Census Bureau. (2016, March).  Voting and Registration in the Election of November 2004.  Retrieved from http://www.census.gov/data/tables/2004/demo/voting-and-registration/p20-556.html</t>
  </si>
  <si>
    <t>United states Census Bureau. (no date).  Historical Reported Voting Rates.  Retrieved from http://www.census.gov/data/tables/time-series/demo/voting-and-registration/voting-historical-time-series.html</t>
  </si>
  <si>
    <t>United states Census Bureau. (2002, February).  Voting and Registration in the Election of November 2000.  Retrieved from  http://www.census.gov/data/tables/2000/demo/voting-and-registration/p20-542.html</t>
  </si>
  <si>
    <t>United states Census Bureau. (no date).  Projections of the Voting-Age Population for States: November 2000.  Retrieved from  http://www.census.gov/data/tables/time-series/demo/voting-and-registration/voting-age-population-projections-2000.html</t>
  </si>
  <si>
    <t>GDP references</t>
  </si>
  <si>
    <t>Bureau of Economic Analysis.  (2016, September 28).  Illinois latest GDP. Retrieved from  https://www.bea.gov/regional/bearfacts/pdf.cfm?fips=17000&amp;areatype=STATE&amp;geotype=3</t>
  </si>
  <si>
    <t>US. Bureau of Economic Analysis. (2016, December 15).  Total Gross Domestic Product for Illinois (ILNGSP). Retrieved from  https://fred.stlouisfed.org/series/ILNGSP</t>
  </si>
  <si>
    <t>Issues in Illinois</t>
  </si>
  <si>
    <t>NBC Chicago.  (2015, December 31).  Election Contests Hover Over Illinois' Top Issues for 2016.  Retrieved from  http://www.nbcchicago.com/blogs/ward-room/Election-Contests-Hover-Over-Illinois-Top-Issues-for-2016--363952391.html</t>
  </si>
  <si>
    <t>Brooking. (2016, October 26).  Race for the Senate 2016: Key issues in Illinois.  Retrieved from  https://www.brookings.edu/blog/fixgov/2016/10/26/race-for-the-senate-2016-illinois/</t>
  </si>
  <si>
    <t>Brooking. (2016, November 08).  Illinois 2016 ballot measures.  Retrieved from  https://ballotpedia.org/Illinois_2016_ballot_measures</t>
  </si>
  <si>
    <t>Illinois Election Polls</t>
  </si>
  <si>
    <t>Fivethirtyeight.  (2006, November 08).  Who will win Illinois?.  Retrieved from  https://projects.fivethirtyeight.com/2016-election-forecast/illinois/</t>
  </si>
  <si>
    <t>Huffintonpost. (no date).  The Illinois Poll Voters Victory Research.  Retrieved from  http://big.assets.huffingtonpost.com/Victory.Research.Illinois.10.18.16.pdf</t>
  </si>
  <si>
    <t>Thomsonreuters. (2016, November 06).  IPSOS SCENARIO A TURNOUT MODEL THAT PREDICTED A TRUMP VICTORY. Retrieved from  http://www.reuters.com/statesofthenation/</t>
  </si>
  <si>
    <t>Other</t>
  </si>
  <si>
    <t>pewresearch.  (no date).  Election polling.  Retrieved from  http://www.pewresearch.org/methodology/u-s-survey-research/election-polling/</t>
  </si>
  <si>
    <t>270towin.  (no date).  Illinois 2016 Presidential Election Polls.  Retrieved from  http://www.270towin.com/2016-polls-clinton-trump/illinois/</t>
  </si>
  <si>
    <t>realclearpolitics.  (no date).  Illinois: Trump vs. Clinton.  Retrieved from http://www.realclearpolitics.com/epolls/2016/president/il/illinois_trump_vs_clinton-5583.html</t>
  </si>
  <si>
    <t>apa. (no date).  Basic APA Style.  Retrieved from  http://flash1r.apa.org/apastyle/basics/index.htm?_ga=1.142940853.12129087.1481385082</t>
  </si>
  <si>
    <t>bls.gov.  (n.d.).  Local Area Unemployment Statistics.  Retrieved from  https://www.bls.gov/web/laus/laumstch.htm</t>
  </si>
  <si>
    <t>statisticallysignificantconsultingluestein.  (n.d.).  Statistical Methods and Tests.  Retrieved from  http://www.statisticallysignificantconsulting.com/Statistical-Tests.htm</t>
  </si>
  <si>
    <t>palisade.  (n.d.).  Monte Carlo Simulation.  Retrieved from  http://www.palisade.com/risk/monte_carlo_simulation.asp</t>
  </si>
  <si>
    <t>wikipedia.  (n.d.).  Monte Carlo method.  Retrieved from  https://en.wikipedia.org/wiki/Monte_Carlo_method#History</t>
  </si>
  <si>
    <t>t-redactyl.io.  (2016, Jan 19).  Creating plots in R using ggplot2 - part 4: stacked bar plots.  Retrieved from http://t-redactyl.io/blog/2016/01/creating-plots-in-r-using-ggplot2-part-4-stacked-bar-plots.html</t>
  </si>
  <si>
    <t>STHDA.  (n.d.).  ggplot2 barplots: Quick start guide – R software and data visualization.  Retrieved from http://www.sthda.com/english/wiki/ggplot2-barplots-quick-start-guide-r-software-and-data-visualization</t>
  </si>
  <si>
    <t>Stack overflow.  (n.d.).  change color of only one bar in ggplot [Blog post].  Retrieved from http://stackoverflow.com/questions/22894102/change-color-of-only-one-bar-in-ggplot</t>
  </si>
  <si>
    <t>Quick-R.  (n.d.).  Correlations.  Retrieved from http://www.statmethods.net/stats/correlations.html</t>
  </si>
  <si>
    <t>quantmleap.  (2010, July 08).  Project Risk Management and the application of Monte Carlo Simulation.  Retrieved  http://quantmleap.com/blog/2010/07/project-risk-management-and-the-application-of-monte-carlo-simulation/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</si>
</sst>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0.0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b/>
      <sz val="11"/>
      <color rgb="FF000000"/>
      <name val="Arial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sz val="10"/>
      <name val="Arial"/>
    </font>
    <font>
      <vertAlign val="superscript"/>
      <sz val="10"/>
      <name val="Arial"/>
      <family val="2"/>
    </font>
    <font>
      <sz val="12"/>
      <color theme="1"/>
      <name val="Arial"/>
    </font>
    <font>
      <sz val="12"/>
      <color rgb="FF000000"/>
      <name val="Arial"/>
    </font>
    <font>
      <sz val="12"/>
      <color indexed="9"/>
      <name val="Arial"/>
    </font>
    <font>
      <sz val="12"/>
      <name val="Arial"/>
    </font>
    <font>
      <vertAlign val="superscript"/>
      <sz val="12"/>
      <name val="Arial"/>
    </font>
    <font>
      <vertAlign val="superscript"/>
      <sz val="12"/>
      <color theme="1"/>
      <name val="Arial"/>
    </font>
    <font>
      <b/>
      <sz val="12"/>
      <color indexed="8"/>
      <name val="Arial"/>
    </font>
    <font>
      <b/>
      <vertAlign val="superscript"/>
      <sz val="12"/>
      <color indexed="8"/>
      <name val="Arial"/>
    </font>
    <font>
      <sz val="12"/>
      <color indexed="8"/>
      <name val="Arial"/>
    </font>
    <font>
      <b/>
      <sz val="12"/>
      <color theme="1"/>
      <name val="Arial"/>
    </font>
    <font>
      <i/>
      <sz val="11"/>
      <color rgb="FFED7D31"/>
      <name val="Times New Roman"/>
    </font>
    <font>
      <sz val="11"/>
      <color theme="1"/>
      <name val="Times New Roman"/>
    </font>
    <font>
      <u/>
      <sz val="11"/>
      <color rgb="FF0563C1"/>
      <name val="Times New Roman"/>
    </font>
    <font>
      <sz val="11"/>
      <color rgb="FF000000"/>
      <name val="Times New Roman"/>
    </font>
    <font>
      <sz val="11"/>
      <color rgb="FF0563C1"/>
      <name val="Times New Roman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Alignment="1">
      <alignment horizontal="center" vertical="center"/>
    </xf>
    <xf numFmtId="3" fontId="0" fillId="0" borderId="1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/>
    </xf>
    <xf numFmtId="3" fontId="0" fillId="0" borderId="6" xfId="0" applyNumberFormat="1" applyFont="1" applyFill="1" applyBorder="1" applyAlignment="1" applyProtection="1">
      <alignment horizontal="center" vertical="center"/>
    </xf>
    <xf numFmtId="3" fontId="0" fillId="0" borderId="7" xfId="0" applyNumberFormat="1" applyFont="1" applyFill="1" applyBorder="1" applyAlignment="1" applyProtection="1">
      <alignment horizontal="center" vertical="center"/>
    </xf>
    <xf numFmtId="165" fontId="0" fillId="0" borderId="6" xfId="0" applyNumberFormat="1" applyFont="1" applyFill="1" applyBorder="1" applyAlignment="1" applyProtection="1">
      <alignment horizontal="center" vertical="center"/>
    </xf>
    <xf numFmtId="165" fontId="0" fillId="0" borderId="8" xfId="0" applyNumberFormat="1" applyFont="1" applyFill="1" applyBorder="1" applyAlignment="1" applyProtection="1">
      <alignment horizontal="center" vertical="center"/>
    </xf>
    <xf numFmtId="3" fontId="0" fillId="0" borderId="9" xfId="0" applyNumberFormat="1" applyFont="1" applyFill="1" applyBorder="1" applyAlignment="1" applyProtection="1">
      <alignment horizontal="center" vertical="center"/>
    </xf>
    <xf numFmtId="3" fontId="0" fillId="0" borderId="10" xfId="0" applyNumberFormat="1" applyFont="1" applyFill="1" applyBorder="1" applyAlignment="1" applyProtection="1">
      <alignment horizontal="center" vertical="center"/>
    </xf>
    <xf numFmtId="3" fontId="0" fillId="0" borderId="11" xfId="0" applyNumberFormat="1" applyFont="1" applyFill="1" applyBorder="1" applyAlignment="1" applyProtection="1">
      <alignment horizontal="center" vertical="center"/>
    </xf>
    <xf numFmtId="165" fontId="0" fillId="0" borderId="10" xfId="0" applyNumberFormat="1" applyFont="1" applyFill="1" applyBorder="1" applyAlignment="1" applyProtection="1">
      <alignment horizontal="center" vertical="center"/>
    </xf>
    <xf numFmtId="165" fontId="0" fillId="0" borderId="12" xfId="0" applyNumberFormat="1" applyFont="1" applyFill="1" applyBorder="1" applyAlignment="1" applyProtection="1">
      <alignment horizontal="center" vertical="center"/>
    </xf>
    <xf numFmtId="3" fontId="4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3" fontId="0" fillId="0" borderId="6" xfId="0" applyNumberFormat="1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horizontal="center" vertical="center"/>
      <protection locked="0"/>
    </xf>
    <xf numFmtId="164" fontId="0" fillId="0" borderId="15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3" fontId="0" fillId="0" borderId="6" xfId="0" applyNumberFormat="1" applyFont="1" applyBorder="1" applyAlignment="1" applyProtection="1">
      <alignment horizontal="center" vertical="center"/>
      <protection locked="0"/>
    </xf>
    <xf numFmtId="164" fontId="0" fillId="0" borderId="6" xfId="0" applyNumberFormat="1" applyFont="1" applyBorder="1" applyAlignment="1" applyProtection="1">
      <alignment horizontal="center" vertical="center"/>
      <protection locked="0"/>
    </xf>
    <xf numFmtId="164" fontId="0" fillId="0" borderId="0" xfId="0" applyNumberFormat="1" applyFont="1" applyBorder="1" applyAlignment="1" applyProtection="1">
      <alignment horizontal="center" vertical="center"/>
      <protection locked="0"/>
    </xf>
    <xf numFmtId="3" fontId="0" fillId="0" borderId="0" xfId="0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3" fontId="0" fillId="0" borderId="10" xfId="0" applyNumberFormat="1" applyFont="1" applyBorder="1" applyAlignment="1" applyProtection="1">
      <alignment horizontal="center" vertical="center"/>
      <protection locked="0"/>
    </xf>
    <xf numFmtId="164" fontId="0" fillId="0" borderId="10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164" fontId="0" fillId="0" borderId="8" xfId="0" applyNumberFormat="1" applyFon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164" fontId="0" fillId="0" borderId="9" xfId="0" applyNumberFormat="1" applyFont="1" applyBorder="1" applyAlignment="1" applyProtection="1">
      <alignment horizontal="center" vertical="center"/>
      <protection locked="0"/>
    </xf>
    <xf numFmtId="3" fontId="0" fillId="0" borderId="9" xfId="0" applyNumberFormat="1" applyFont="1" applyBorder="1" applyAlignment="1" applyProtection="1">
      <alignment horizontal="center" vertical="center"/>
      <protection locked="0"/>
    </xf>
    <xf numFmtId="164" fontId="0" fillId="0" borderId="12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5" xfId="0" applyNumberFormat="1" applyFont="1" applyFill="1" applyBorder="1" applyAlignment="1" applyProtection="1">
      <alignment horizontal="center" vertical="center"/>
    </xf>
    <xf numFmtId="164" fontId="0" fillId="0" borderId="15" xfId="0" applyNumberForma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3" fontId="4" fillId="0" borderId="15" xfId="0" applyNumberFormat="1" applyFont="1" applyFill="1" applyBorder="1" applyAlignment="1" applyProtection="1">
      <alignment horizontal="center" vertical="center"/>
    </xf>
    <xf numFmtId="164" fontId="4" fillId="0" borderId="15" xfId="0" applyNumberFormat="1" applyFont="1" applyFill="1" applyBorder="1" applyAlignment="1" applyProtection="1">
      <alignment horizontal="center" vertical="center"/>
    </xf>
    <xf numFmtId="0" fontId="8" fillId="0" borderId="0" xfId="0" applyFont="1"/>
    <xf numFmtId="3" fontId="8" fillId="0" borderId="2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right"/>
    </xf>
    <xf numFmtId="164" fontId="8" fillId="0" borderId="2" xfId="0" applyNumberFormat="1" applyFont="1" applyFill="1" applyBorder="1" applyAlignment="1">
      <alignment horizontal="right"/>
    </xf>
    <xf numFmtId="3" fontId="8" fillId="0" borderId="3" xfId="0" applyNumberFormat="1" applyFont="1" applyFill="1" applyBorder="1" applyAlignment="1">
      <alignment horizontal="right"/>
    </xf>
    <xf numFmtId="164" fontId="8" fillId="0" borderId="5" xfId="0" applyNumberFormat="1" applyFont="1" applyFill="1" applyBorder="1" applyAlignment="1">
      <alignment horizontal="right"/>
    </xf>
    <xf numFmtId="3" fontId="8" fillId="0" borderId="6" xfId="0" applyNumberFormat="1" applyFont="1" applyFill="1" applyBorder="1" applyAlignment="1">
      <alignment horizontal="right"/>
    </xf>
    <xf numFmtId="3" fontId="8" fillId="0" borderId="7" xfId="0" applyNumberFormat="1" applyFont="1" applyFill="1" applyBorder="1" applyAlignment="1">
      <alignment horizontal="right"/>
    </xf>
    <xf numFmtId="164" fontId="8" fillId="0" borderId="6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3" fontId="8" fillId="0" borderId="10" xfId="0" applyNumberFormat="1" applyFont="1" applyFill="1" applyBorder="1" applyAlignment="1">
      <alignment horizontal="right"/>
    </xf>
    <xf numFmtId="3" fontId="8" fillId="0" borderId="11" xfId="0" applyNumberFormat="1" applyFont="1" applyFill="1" applyBorder="1" applyAlignment="1">
      <alignment horizontal="right"/>
    </xf>
    <xf numFmtId="164" fontId="8" fillId="0" borderId="10" xfId="0" applyNumberFormat="1" applyFont="1" applyFill="1" applyBorder="1" applyAlignment="1">
      <alignment horizontal="right"/>
    </xf>
    <xf numFmtId="3" fontId="8" fillId="0" borderId="9" xfId="0" applyNumberFormat="1" applyFont="1" applyFill="1" applyBorder="1" applyAlignment="1">
      <alignment horizontal="right"/>
    </xf>
    <xf numFmtId="164" fontId="8" fillId="0" borderId="12" xfId="0" applyNumberFormat="1" applyFont="1" applyFill="1" applyBorder="1" applyAlignment="1">
      <alignment horizontal="right"/>
    </xf>
    <xf numFmtId="0" fontId="8" fillId="0" borderId="10" xfId="0" applyFont="1" applyFill="1" applyBorder="1" applyAlignment="1">
      <alignment horizontal="center" wrapText="1"/>
    </xf>
    <xf numFmtId="164" fontId="11" fillId="0" borderId="9" xfId="0" applyNumberFormat="1" applyFont="1" applyFill="1" applyBorder="1" applyAlignment="1">
      <alignment horizontal="center" wrapText="1"/>
    </xf>
    <xf numFmtId="164" fontId="11" fillId="0" borderId="10" xfId="0" applyNumberFormat="1" applyFont="1" applyFill="1" applyBorder="1" applyAlignment="1">
      <alignment horizontal="center" wrapText="1"/>
    </xf>
    <xf numFmtId="0" fontId="11" fillId="0" borderId="11" xfId="0" applyFont="1" applyFill="1" applyBorder="1" applyAlignment="1">
      <alignment horizontal="center" wrapText="1"/>
    </xf>
    <xf numFmtId="3" fontId="8" fillId="0" borderId="6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5" xfId="0" applyFont="1" applyBorder="1" applyAlignment="1" applyProtection="1">
      <alignment horizontal="center" wrapText="1"/>
      <protection locked="0"/>
    </xf>
    <xf numFmtId="0" fontId="10" fillId="0" borderId="7" xfId="0" applyFont="1" applyBorder="1" applyAlignment="1" applyProtection="1">
      <alignment horizontal="left" indent="1"/>
      <protection locked="0"/>
    </xf>
    <xf numFmtId="3" fontId="8" fillId="0" borderId="6" xfId="0" applyNumberFormat="1" applyFont="1" applyBorder="1" applyAlignment="1" applyProtection="1">
      <alignment horizontal="right"/>
      <protection locked="0"/>
    </xf>
    <xf numFmtId="3" fontId="8" fillId="0" borderId="0" xfId="0" applyNumberFormat="1" applyFont="1" applyBorder="1" applyAlignment="1" applyProtection="1">
      <alignment horizontal="right"/>
      <protection locked="0"/>
    </xf>
    <xf numFmtId="164" fontId="8" fillId="0" borderId="6" xfId="0" applyNumberFormat="1" applyFont="1" applyBorder="1" applyAlignment="1" applyProtection="1">
      <alignment horizontal="right"/>
      <protection locked="0"/>
    </xf>
    <xf numFmtId="164" fontId="8" fillId="0" borderId="0" xfId="0" applyNumberFormat="1" applyFont="1" applyBorder="1" applyAlignment="1" applyProtection="1">
      <alignment horizontal="right"/>
      <protection locked="0"/>
    </xf>
    <xf numFmtId="164" fontId="8" fillId="0" borderId="8" xfId="0" applyNumberFormat="1" applyFont="1" applyBorder="1" applyAlignment="1" applyProtection="1">
      <alignment horizontal="right"/>
      <protection locked="0"/>
    </xf>
    <xf numFmtId="0" fontId="10" fillId="0" borderId="11" xfId="0" applyFont="1" applyBorder="1" applyAlignment="1" applyProtection="1">
      <alignment horizontal="left" indent="1"/>
      <protection locked="0"/>
    </xf>
    <xf numFmtId="164" fontId="8" fillId="0" borderId="10" xfId="0" applyNumberFormat="1" applyFont="1" applyBorder="1" applyAlignment="1" applyProtection="1">
      <alignment horizontal="right"/>
      <protection locked="0"/>
    </xf>
    <xf numFmtId="164" fontId="8" fillId="0" borderId="9" xfId="0" applyNumberFormat="1" applyFont="1" applyBorder="1" applyAlignment="1" applyProtection="1">
      <alignment horizontal="right"/>
      <protection locked="0"/>
    </xf>
    <xf numFmtId="3" fontId="8" fillId="0" borderId="10" xfId="0" applyNumberFormat="1" applyFont="1" applyBorder="1" applyAlignment="1" applyProtection="1">
      <alignment horizontal="right"/>
      <protection locked="0"/>
    </xf>
    <xf numFmtId="3" fontId="8" fillId="0" borderId="9" xfId="0" applyNumberFormat="1" applyFont="1" applyBorder="1" applyAlignment="1" applyProtection="1">
      <alignment horizontal="right"/>
      <protection locked="0"/>
    </xf>
    <xf numFmtId="164" fontId="8" fillId="0" borderId="12" xfId="0" applyNumberFormat="1" applyFont="1" applyBorder="1" applyAlignment="1" applyProtection="1">
      <alignment horizontal="right"/>
      <protection locked="0"/>
    </xf>
    <xf numFmtId="0" fontId="11" fillId="0" borderId="2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3" fontId="8" fillId="0" borderId="15" xfId="0" applyNumberFormat="1" applyFont="1" applyFill="1" applyBorder="1" applyAlignment="1" applyProtection="1">
      <alignment horizontal="left" vertical="center"/>
    </xf>
    <xf numFmtId="3" fontId="8" fillId="0" borderId="5" xfId="0" applyNumberFormat="1" applyFont="1" applyFill="1" applyBorder="1" applyAlignment="1" applyProtection="1">
      <alignment horizontal="left" vertical="center" wrapText="1"/>
    </xf>
    <xf numFmtId="3" fontId="8" fillId="0" borderId="8" xfId="0" applyNumberFormat="1" applyFont="1" applyFill="1" applyBorder="1" applyAlignment="1" applyProtection="1">
      <alignment horizontal="left" vertical="center" wrapText="1"/>
    </xf>
    <xf numFmtId="3" fontId="8" fillId="0" borderId="12" xfId="0" applyNumberFormat="1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left" vertical="center"/>
    </xf>
    <xf numFmtId="3" fontId="8" fillId="0" borderId="15" xfId="0" applyNumberFormat="1" applyFont="1" applyFill="1" applyBorder="1" applyAlignment="1" applyProtection="1">
      <alignment horizontal="left" vertical="center" wrapText="1"/>
    </xf>
    <xf numFmtId="164" fontId="8" fillId="0" borderId="15" xfId="0" applyNumberFormat="1" applyFont="1" applyFill="1" applyBorder="1" applyAlignment="1" applyProtection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164" fontId="8" fillId="0" borderId="15" xfId="0" applyNumberFormat="1" applyFont="1" applyFill="1" applyBorder="1" applyAlignment="1">
      <alignment horizontal="left" vertical="center"/>
    </xf>
    <xf numFmtId="3" fontId="8" fillId="0" borderId="15" xfId="0" applyNumberFormat="1" applyFont="1" applyBorder="1" applyAlignment="1">
      <alignment horizontal="left" vertical="center"/>
    </xf>
    <xf numFmtId="0" fontId="8" fillId="0" borderId="15" xfId="0" applyNumberFormat="1" applyFont="1" applyBorder="1" applyAlignment="1">
      <alignment horizontal="left" vertical="center"/>
    </xf>
    <xf numFmtId="3" fontId="8" fillId="0" borderId="1" xfId="0" applyNumberFormat="1" applyFont="1" applyFill="1" applyBorder="1" applyAlignment="1" applyProtection="1">
      <alignment horizontal="left" vertical="center" wrapText="1"/>
    </xf>
    <xf numFmtId="3" fontId="8" fillId="0" borderId="2" xfId="0" applyNumberFormat="1" applyFont="1" applyFill="1" applyBorder="1" applyAlignment="1" applyProtection="1">
      <alignment horizontal="left" vertical="center" wrapText="1"/>
    </xf>
    <xf numFmtId="164" fontId="8" fillId="0" borderId="2" xfId="0" applyNumberFormat="1" applyFont="1" applyFill="1" applyBorder="1" applyAlignment="1" applyProtection="1">
      <alignment horizontal="left" vertical="center" wrapText="1"/>
    </xf>
    <xf numFmtId="3" fontId="8" fillId="0" borderId="2" xfId="0" applyNumberFormat="1" applyFont="1" applyFill="1" applyBorder="1" applyAlignment="1">
      <alignment horizontal="left" vertical="center"/>
    </xf>
    <xf numFmtId="3" fontId="8" fillId="0" borderId="4" xfId="0" applyNumberFormat="1" applyFont="1" applyFill="1" applyBorder="1" applyAlignment="1">
      <alignment horizontal="left" vertical="center"/>
    </xf>
    <xf numFmtId="164" fontId="8" fillId="0" borderId="2" xfId="0" applyNumberFormat="1" applyFont="1" applyFill="1" applyBorder="1" applyAlignment="1">
      <alignment horizontal="left" vertical="center"/>
    </xf>
    <xf numFmtId="3" fontId="8" fillId="0" borderId="3" xfId="0" applyNumberFormat="1" applyFont="1" applyFill="1" applyBorder="1" applyAlignment="1">
      <alignment horizontal="left" vertical="center"/>
    </xf>
    <xf numFmtId="164" fontId="8" fillId="0" borderId="5" xfId="0" applyNumberFormat="1" applyFont="1" applyFill="1" applyBorder="1" applyAlignment="1">
      <alignment horizontal="left" vertical="center"/>
    </xf>
    <xf numFmtId="3" fontId="8" fillId="0" borderId="6" xfId="0" applyNumberFormat="1" applyFont="1" applyFill="1" applyBorder="1" applyAlignment="1">
      <alignment horizontal="left" vertical="center"/>
    </xf>
    <xf numFmtId="3" fontId="8" fillId="0" borderId="7" xfId="0" applyNumberFormat="1" applyFont="1" applyFill="1" applyBorder="1" applyAlignment="1">
      <alignment horizontal="left" vertical="center"/>
    </xf>
    <xf numFmtId="164" fontId="8" fillId="0" borderId="6" xfId="0" applyNumberFormat="1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164" fontId="8" fillId="0" borderId="8" xfId="0" applyNumberFormat="1" applyFont="1" applyFill="1" applyBorder="1" applyAlignment="1">
      <alignment horizontal="left" vertical="center"/>
    </xf>
    <xf numFmtId="3" fontId="8" fillId="0" borderId="10" xfId="0" applyNumberFormat="1" applyFont="1" applyFill="1" applyBorder="1" applyAlignment="1">
      <alignment horizontal="left" vertical="center"/>
    </xf>
    <xf numFmtId="3" fontId="8" fillId="0" borderId="11" xfId="0" applyNumberFormat="1" applyFont="1" applyFill="1" applyBorder="1" applyAlignment="1">
      <alignment horizontal="left" vertical="center"/>
    </xf>
    <xf numFmtId="164" fontId="8" fillId="0" borderId="10" xfId="0" applyNumberFormat="1" applyFont="1" applyFill="1" applyBorder="1" applyAlignment="1">
      <alignment horizontal="left" vertical="center"/>
    </xf>
    <xf numFmtId="3" fontId="8" fillId="0" borderId="9" xfId="0" applyNumberFormat="1" applyFont="1" applyFill="1" applyBorder="1" applyAlignment="1">
      <alignment horizontal="left" vertical="center"/>
    </xf>
    <xf numFmtId="164" fontId="8" fillId="0" borderId="12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 wrapText="1"/>
    </xf>
    <xf numFmtId="3" fontId="8" fillId="0" borderId="6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3" fontId="8" fillId="0" borderId="6" xfId="0" applyNumberFormat="1" applyFont="1" applyBorder="1" applyAlignment="1" applyProtection="1">
      <alignment horizontal="left" vertical="center"/>
      <protection locked="0"/>
    </xf>
    <xf numFmtId="3" fontId="8" fillId="0" borderId="0" xfId="0" applyNumberFormat="1" applyFont="1" applyBorder="1" applyAlignment="1" applyProtection="1">
      <alignment horizontal="left" vertical="center"/>
      <protection locked="0"/>
    </xf>
    <xf numFmtId="164" fontId="8" fillId="0" borderId="6" xfId="0" applyNumberFormat="1" applyFont="1" applyBorder="1" applyAlignment="1" applyProtection="1">
      <alignment horizontal="left" vertical="center"/>
      <protection locked="0"/>
    </xf>
    <xf numFmtId="164" fontId="8" fillId="0" borderId="0" xfId="0" applyNumberFormat="1" applyFont="1" applyBorder="1" applyAlignment="1" applyProtection="1">
      <alignment horizontal="left" vertical="center"/>
      <protection locked="0"/>
    </xf>
    <xf numFmtId="164" fontId="8" fillId="0" borderId="8" xfId="0" applyNumberFormat="1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164" fontId="8" fillId="0" borderId="10" xfId="0" applyNumberFormat="1" applyFont="1" applyBorder="1" applyAlignment="1" applyProtection="1">
      <alignment horizontal="left" vertical="center"/>
      <protection locked="0"/>
    </xf>
    <xf numFmtId="164" fontId="8" fillId="0" borderId="9" xfId="0" applyNumberFormat="1" applyFont="1" applyBorder="1" applyAlignment="1" applyProtection="1">
      <alignment horizontal="left" vertical="center"/>
      <protection locked="0"/>
    </xf>
    <xf numFmtId="3" fontId="8" fillId="0" borderId="10" xfId="0" applyNumberFormat="1" applyFont="1" applyBorder="1" applyAlignment="1" applyProtection="1">
      <alignment horizontal="left" vertical="center"/>
      <protection locked="0"/>
    </xf>
    <xf numFmtId="3" fontId="8" fillId="0" borderId="9" xfId="0" applyNumberFormat="1" applyFont="1" applyBorder="1" applyAlignment="1" applyProtection="1">
      <alignment horizontal="left" vertical="center"/>
      <protection locked="0"/>
    </xf>
    <xf numFmtId="164" fontId="8" fillId="0" borderId="12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164" fontId="8" fillId="0" borderId="9" xfId="0" applyNumberFormat="1" applyFont="1" applyFill="1" applyBorder="1" applyAlignment="1">
      <alignment horizontal="left" vertical="center" wrapText="1"/>
    </xf>
    <xf numFmtId="164" fontId="8" fillId="0" borderId="10" xfId="0" applyNumberFormat="1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 applyProtection="1">
      <alignment horizontal="left" vertical="center" wrapText="1"/>
      <protection locked="0"/>
    </xf>
    <xf numFmtId="0" fontId="8" fillId="0" borderId="15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left" vertical="center"/>
    </xf>
    <xf numFmtId="3" fontId="8" fillId="0" borderId="10" xfId="0" applyNumberFormat="1" applyFont="1" applyFill="1" applyBorder="1" applyAlignment="1" applyProtection="1">
      <alignment horizontal="left" vertical="center"/>
    </xf>
    <xf numFmtId="3" fontId="8" fillId="0" borderId="10" xfId="0" applyNumberFormat="1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3" fontId="8" fillId="0" borderId="0" xfId="0" applyNumberFormat="1" applyFont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3" fontId="8" fillId="0" borderId="9" xfId="0" applyNumberFormat="1" applyFont="1" applyBorder="1" applyAlignment="1">
      <alignment horizontal="left" vertical="center"/>
    </xf>
    <xf numFmtId="164" fontId="8" fillId="0" borderId="12" xfId="0" applyNumberFormat="1" applyFont="1" applyBorder="1" applyAlignment="1">
      <alignment horizontal="left" vertical="center"/>
    </xf>
    <xf numFmtId="0" fontId="0" fillId="0" borderId="6" xfId="0" applyBorder="1"/>
    <xf numFmtId="0" fontId="11" fillId="0" borderId="0" xfId="0" applyFont="1" applyBorder="1"/>
    <xf numFmtId="3" fontId="11" fillId="0" borderId="0" xfId="0" applyNumberFormat="1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1" fillId="0" borderId="8" xfId="0" applyNumberFormat="1" applyFont="1" applyBorder="1" applyAlignment="1">
      <alignment horizontal="right"/>
    </xf>
    <xf numFmtId="0" fontId="11" fillId="0" borderId="9" xfId="0" applyFont="1" applyBorder="1"/>
    <xf numFmtId="3" fontId="11" fillId="0" borderId="9" xfId="0" applyNumberFormat="1" applyFont="1" applyBorder="1" applyAlignment="1">
      <alignment horizontal="right"/>
    </xf>
    <xf numFmtId="164" fontId="11" fillId="0" borderId="9" xfId="0" applyNumberFormat="1" applyFont="1" applyBorder="1" applyAlignment="1">
      <alignment horizontal="right"/>
    </xf>
    <xf numFmtId="164" fontId="11" fillId="0" borderId="12" xfId="0" applyNumberFormat="1" applyFont="1" applyBorder="1" applyAlignment="1">
      <alignment horizontal="right"/>
    </xf>
    <xf numFmtId="0" fontId="8" fillId="0" borderId="7" xfId="0" applyFont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0" fontId="8" fillId="0" borderId="11" xfId="0" applyFont="1" applyBorder="1" applyAlignment="1">
      <alignment horizontal="center" vertical="center"/>
    </xf>
    <xf numFmtId="164" fontId="8" fillId="0" borderId="9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 applyProtection="1">
      <alignment horizontal="left" wrapText="1"/>
    </xf>
    <xf numFmtId="3" fontId="8" fillId="0" borderId="6" xfId="0" applyNumberFormat="1" applyFont="1" applyFill="1" applyBorder="1" applyAlignment="1" applyProtection="1">
      <alignment horizontal="left" wrapText="1"/>
    </xf>
    <xf numFmtId="0" fontId="8" fillId="0" borderId="10" xfId="0" applyFont="1" applyBorder="1" applyAlignment="1">
      <alignment horizontal="center" vertical="center"/>
    </xf>
    <xf numFmtId="3" fontId="8" fillId="0" borderId="10" xfId="0" applyNumberFormat="1" applyFont="1" applyFill="1" applyBorder="1" applyAlignment="1" applyProtection="1">
      <alignment horizontal="left" wrapText="1"/>
    </xf>
    <xf numFmtId="164" fontId="8" fillId="0" borderId="0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right"/>
    </xf>
    <xf numFmtId="164" fontId="8" fillId="0" borderId="9" xfId="0" applyNumberFormat="1" applyFont="1" applyBorder="1" applyAlignment="1">
      <alignment horizontal="right"/>
    </xf>
    <xf numFmtId="3" fontId="14" fillId="0" borderId="2" xfId="0" applyNumberFormat="1" applyFont="1" applyFill="1" applyBorder="1" applyAlignment="1" applyProtection="1">
      <alignment wrapText="1"/>
    </xf>
    <xf numFmtId="3" fontId="14" fillId="0" borderId="2" xfId="0" applyNumberFormat="1" applyFont="1" applyFill="1" applyBorder="1" applyAlignment="1" applyProtection="1">
      <alignment horizontal="center" wrapText="1"/>
    </xf>
    <xf numFmtId="164" fontId="14" fillId="0" borderId="2" xfId="0" applyNumberFormat="1" applyFont="1" applyFill="1" applyBorder="1" applyAlignment="1" applyProtection="1">
      <alignment horizontal="center" wrapText="1"/>
    </xf>
    <xf numFmtId="3" fontId="14" fillId="0" borderId="4" xfId="0" applyNumberFormat="1" applyFont="1" applyFill="1" applyBorder="1" applyAlignment="1" applyProtection="1">
      <alignment horizontal="left" wrapText="1"/>
    </xf>
    <xf numFmtId="3" fontId="9" fillId="0" borderId="3" xfId="0" applyNumberFormat="1" applyFont="1" applyBorder="1"/>
    <xf numFmtId="3" fontId="14" fillId="0" borderId="7" xfId="0" applyNumberFormat="1" applyFont="1" applyFill="1" applyBorder="1" applyAlignment="1" applyProtection="1">
      <alignment horizontal="left" wrapText="1"/>
    </xf>
    <xf numFmtId="3" fontId="9" fillId="0" borderId="0" xfId="0" applyNumberFormat="1" applyFont="1" applyBorder="1"/>
    <xf numFmtId="3" fontId="14" fillId="0" borderId="11" xfId="0" applyNumberFormat="1" applyFont="1" applyFill="1" applyBorder="1" applyAlignment="1" applyProtection="1">
      <alignment horizontal="left" wrapText="1"/>
    </xf>
    <xf numFmtId="3" fontId="9" fillId="0" borderId="9" xfId="0" applyNumberFormat="1" applyFont="1" applyBorder="1"/>
    <xf numFmtId="3" fontId="14" fillId="0" borderId="15" xfId="0" applyNumberFormat="1" applyFont="1" applyFill="1" applyBorder="1" applyAlignment="1" applyProtection="1">
      <alignment wrapText="1"/>
    </xf>
    <xf numFmtId="0" fontId="10" fillId="0" borderId="0" xfId="0" applyFont="1" applyFill="1" applyBorder="1" applyAlignment="1">
      <alignment horizontal="left" indent="1"/>
    </xf>
    <xf numFmtId="0" fontId="10" fillId="0" borderId="9" xfId="0" applyFont="1" applyFill="1" applyBorder="1" applyAlignment="1">
      <alignment horizontal="left" indent="1"/>
    </xf>
    <xf numFmtId="0" fontId="1" fillId="0" borderId="0" xfId="0" applyFont="1"/>
    <xf numFmtId="0" fontId="17" fillId="0" borderId="14" xfId="0" applyFont="1" applyBorder="1" applyAlignment="1"/>
    <xf numFmtId="0" fontId="17" fillId="0" borderId="14" xfId="0" applyFont="1" applyBorder="1"/>
    <xf numFmtId="0" fontId="17" fillId="0" borderId="1" xfId="0" applyFont="1" applyBorder="1"/>
    <xf numFmtId="0" fontId="17" fillId="0" borderId="15" xfId="0" applyFont="1" applyBorder="1" applyAlignment="1"/>
    <xf numFmtId="0" fontId="17" fillId="0" borderId="6" xfId="0" applyFont="1" applyBorder="1" applyAlignment="1"/>
    <xf numFmtId="0" fontId="1" fillId="0" borderId="6" xfId="0" applyFont="1" applyBorder="1"/>
    <xf numFmtId="0" fontId="8" fillId="0" borderId="0" xfId="0" applyFont="1" applyBorder="1"/>
    <xf numFmtId="0" fontId="8" fillId="0" borderId="8" xfId="0" applyFont="1" applyBorder="1"/>
    <xf numFmtId="0" fontId="17" fillId="0" borderId="10" xfId="0" applyFont="1" applyBorder="1"/>
    <xf numFmtId="0" fontId="8" fillId="0" borderId="9" xfId="0" applyFont="1" applyBorder="1"/>
    <xf numFmtId="0" fontId="8" fillId="0" borderId="12" xfId="0" applyFont="1" applyBorder="1"/>
    <xf numFmtId="0" fontId="8" fillId="0" borderId="6" xfId="0" applyFont="1" applyBorder="1" applyAlignment="1"/>
    <xf numFmtId="0" fontId="8" fillId="0" borderId="10" xfId="0" applyFont="1" applyBorder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 indent="1"/>
    </xf>
    <xf numFmtId="0" fontId="23" fillId="0" borderId="0" xfId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23" fillId="0" borderId="0" xfId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11" fillId="0" borderId="14" xfId="0" applyNumberFormat="1" applyFont="1" applyFill="1" applyBorder="1" applyAlignment="1">
      <alignment horizontal="center"/>
    </xf>
    <xf numFmtId="0" fontId="8" fillId="0" borderId="2" xfId="0" applyFont="1" applyBorder="1" applyAlignment="1" applyProtection="1">
      <alignment horizontal="left"/>
      <protection locked="0"/>
    </xf>
    <xf numFmtId="0" fontId="11" fillId="0" borderId="10" xfId="0" applyFont="1" applyBorder="1" applyAlignment="1" applyProtection="1">
      <alignment horizontal="left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10" xfId="0" applyFont="1" applyBorder="1" applyAlignment="1" applyProtection="1">
      <alignment horizontal="center" wrapText="1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11" fillId="0" borderId="14" xfId="0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270towin.com/2016-polls-clinton-trump/illinois/" TargetMode="External"/><Relationship Id="rId21" Type="http://schemas.openxmlformats.org/officeDocument/2006/relationships/hyperlink" Target="http://www.realclearpolitics.com/epolls/2016/president/il/illinois_trump_vs_clinton-5583.html" TargetMode="External"/><Relationship Id="rId22" Type="http://schemas.openxmlformats.org/officeDocument/2006/relationships/hyperlink" Target="http://flash1r.apa.org/apastyle/basics/index.htm?_ga=1.142940853.12129087.1481385082" TargetMode="External"/><Relationship Id="rId23" Type="http://schemas.openxmlformats.org/officeDocument/2006/relationships/hyperlink" Target="https://www.bls.gov/web/laus/laumstch.htm" TargetMode="External"/><Relationship Id="rId24" Type="http://schemas.openxmlformats.org/officeDocument/2006/relationships/hyperlink" Target="http://www.statisticallysignificantconsulting.com/Statistical-Tests.htm" TargetMode="External"/><Relationship Id="rId25" Type="http://schemas.openxmlformats.org/officeDocument/2006/relationships/hyperlink" Target="http://www.palisade.com/risk/monte_carlo_simulation.asp" TargetMode="External"/><Relationship Id="rId26" Type="http://schemas.openxmlformats.org/officeDocument/2006/relationships/hyperlink" Target="https://en.wikipedia.org/wiki/Monte_Carlo_method" TargetMode="External"/><Relationship Id="rId27" Type="http://schemas.openxmlformats.org/officeDocument/2006/relationships/hyperlink" Target="http://t-redactyl.io/blog/2016/01/creating-plots-in-r-using-ggplot2-part-4-stacked-bar-plots.html" TargetMode="External"/><Relationship Id="rId28" Type="http://schemas.openxmlformats.org/officeDocument/2006/relationships/hyperlink" Target="http://www.sthda.com/english/wiki/ggplot2-barplots-quick-start-guide-r-software-and-data-visualization" TargetMode="External"/><Relationship Id="rId29" Type="http://schemas.openxmlformats.org/officeDocument/2006/relationships/hyperlink" Target="http://stackoverflow.com/questions/22894102/change-color-of-only-one-bar-in-ggplot" TargetMode="External"/><Relationship Id="rId1" Type="http://schemas.openxmlformats.org/officeDocument/2006/relationships/hyperlink" Target="http://elections.il.gov/Downloads/ElectionInformation/VoteTotals/GE2016Cty.xls" TargetMode="External"/><Relationship Id="rId2" Type="http://schemas.openxmlformats.org/officeDocument/2006/relationships/hyperlink" Target="http://www.census.gov/data/tables/time-series/demo/voting-and-registration/electorate-profiles-2016.html" TargetMode="External"/><Relationship Id="rId3" Type="http://schemas.openxmlformats.org/officeDocument/2006/relationships/hyperlink" Target="http://www.census.gov/data/tables/2012/demo/voting-and-registration/p20-568.html" TargetMode="External"/><Relationship Id="rId4" Type="http://schemas.openxmlformats.org/officeDocument/2006/relationships/hyperlink" Target="http://www.census.gov/data/tables/time-series/demo/voting-and-registration/voting-historical-time-series.html" TargetMode="External"/><Relationship Id="rId5" Type="http://schemas.openxmlformats.org/officeDocument/2006/relationships/hyperlink" Target="http://www.census.gov/data/tables/2008/demo/voting-and-registration/p20-562-rv.html" TargetMode="External"/><Relationship Id="rId30" Type="http://schemas.openxmlformats.org/officeDocument/2006/relationships/hyperlink" Target="http://www.statmethods.net/stats/correlations.html" TargetMode="External"/><Relationship Id="rId31" Type="http://schemas.openxmlformats.org/officeDocument/2006/relationships/hyperlink" Target="http://quantmleap.com/blog/2010/07/project-risk-management-and-the-application-of-monte-carlo-simulation/" TargetMode="External"/><Relationship Id="rId32" Type="http://schemas.openxmlformats.org/officeDocument/2006/relationships/hyperlink" Target="http://quantmleap.com/blog/2010/07/project-risk-management-and-the-application-of-monte-carlo-simulation/" TargetMode="External"/><Relationship Id="rId9" Type="http://schemas.openxmlformats.org/officeDocument/2006/relationships/hyperlink" Target="http://www.census.gov/data/tables/2000/demo/voting-and-registration/p20-542.html" TargetMode="External"/><Relationship Id="rId6" Type="http://schemas.openxmlformats.org/officeDocument/2006/relationships/hyperlink" Target="http://www.census.gov/data/tables/time-series/demo/voting-and-registration/voting-historical-time-series.html" TargetMode="External"/><Relationship Id="rId7" Type="http://schemas.openxmlformats.org/officeDocument/2006/relationships/hyperlink" Target="http://www.census.gov/data/tables/2004/demo/voting-and-registration/p20-556.html" TargetMode="External"/><Relationship Id="rId8" Type="http://schemas.openxmlformats.org/officeDocument/2006/relationships/hyperlink" Target="http://www.census.gov/data/tables/time-series/demo/voting-and-registration/voting-historical-time-series.html" TargetMode="External"/><Relationship Id="rId33" Type="http://schemas.openxmlformats.org/officeDocument/2006/relationships/hyperlink" Target="http://quantmleap.com/blog/2010/07/project-risk-management-and-the-application-of-monte-carlo-simulation/" TargetMode="External"/><Relationship Id="rId34" Type="http://schemas.openxmlformats.org/officeDocument/2006/relationships/hyperlink" Target="http://quantmleap.com/blog/2010/07/project-risk-management-and-the-application-of-monte-carlo-simulation/" TargetMode="External"/><Relationship Id="rId10" Type="http://schemas.openxmlformats.org/officeDocument/2006/relationships/hyperlink" Target="http://www.census.gov/data/tables/time-series/demo/voting-and-registration/voting-age-population-projections-2000.html" TargetMode="External"/><Relationship Id="rId11" Type="http://schemas.openxmlformats.org/officeDocument/2006/relationships/hyperlink" Target="https://www.bea.gov/regional/bearfacts/pdf.cfm?fips=17000&amp;areatype=STATE&amp;geotype=3" TargetMode="External"/><Relationship Id="rId12" Type="http://schemas.openxmlformats.org/officeDocument/2006/relationships/hyperlink" Target="https://fred.stlouisfed.org/series/ILNGSP" TargetMode="External"/><Relationship Id="rId13" Type="http://schemas.openxmlformats.org/officeDocument/2006/relationships/hyperlink" Target="http://www.nbcchicago.com/blogs/ward-room/Election-Contests-Hover-Over-Illinois-Top-Issues-for-2016--363952391.html" TargetMode="External"/><Relationship Id="rId14" Type="http://schemas.openxmlformats.org/officeDocument/2006/relationships/hyperlink" Target="https://www.brookings.edu/blog/fixgov/2016/10/26/race-for-the-senate-2016-illinois/" TargetMode="External"/><Relationship Id="rId15" Type="http://schemas.openxmlformats.org/officeDocument/2006/relationships/hyperlink" Target="https://ballotpedia.org/Illinois_2016_ballot_measures" TargetMode="External"/><Relationship Id="rId16" Type="http://schemas.openxmlformats.org/officeDocument/2006/relationships/hyperlink" Target="https://projects.fivethirtyeight.com/2016-election-forecast/illinois/" TargetMode="External"/><Relationship Id="rId17" Type="http://schemas.openxmlformats.org/officeDocument/2006/relationships/hyperlink" Target="http://big.assets.huffingtonpost.com/Victory.Research.Illinois.10.18.16.pdf" TargetMode="External"/><Relationship Id="rId18" Type="http://schemas.openxmlformats.org/officeDocument/2006/relationships/hyperlink" Target="http://www.reuters.com/statesofthenation/" TargetMode="External"/><Relationship Id="rId19" Type="http://schemas.openxmlformats.org/officeDocument/2006/relationships/hyperlink" Target="http://www.pewresearch.org/methodology/u-s-survey-research/election-poll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7" workbookViewId="0">
      <selection activeCell="B47" sqref="B47"/>
    </sheetView>
  </sheetViews>
  <sheetFormatPr baseColWidth="10" defaultRowHeight="16" x14ac:dyDescent="0.2"/>
  <cols>
    <col min="1" max="1" width="9.33203125" style="1" bestFit="1" customWidth="1"/>
    <col min="2" max="2" width="14.6640625" style="1" customWidth="1"/>
    <col min="3" max="3" width="20" style="1" bestFit="1" customWidth="1"/>
    <col min="4" max="4" width="20.5" style="1" bestFit="1" customWidth="1"/>
    <col min="5" max="5" width="16.33203125" style="1" bestFit="1" customWidth="1"/>
    <col min="6" max="6" width="23.33203125" style="1" bestFit="1" customWidth="1"/>
    <col min="7" max="7" width="14.1640625" style="1" bestFit="1" customWidth="1"/>
    <col min="8" max="8" width="24.6640625" style="1" bestFit="1" customWidth="1"/>
    <col min="9" max="9" width="16.83203125" style="1" bestFit="1" customWidth="1"/>
    <col min="10" max="10" width="10.33203125" style="1" bestFit="1" customWidth="1"/>
    <col min="11" max="11" width="20" style="1" bestFit="1" customWidth="1"/>
    <col min="12" max="12" width="16.83203125" style="1" bestFit="1" customWidth="1"/>
    <col min="13" max="13" width="21.33203125" style="1" bestFit="1" customWidth="1"/>
    <col min="14" max="14" width="13.6640625" style="1" bestFit="1" customWidth="1"/>
    <col min="15" max="16384" width="10.83203125" style="1"/>
  </cols>
  <sheetData>
    <row r="1" spans="1:14" s="75" customFormat="1" ht="17" x14ac:dyDescent="0.2">
      <c r="A1" s="72" t="s">
        <v>17</v>
      </c>
      <c r="B1" s="2" t="s">
        <v>0</v>
      </c>
      <c r="C1" s="73" t="s">
        <v>1</v>
      </c>
      <c r="D1" s="73" t="s">
        <v>2</v>
      </c>
      <c r="E1" s="73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3" t="s">
        <v>8</v>
      </c>
      <c r="K1" s="74" t="s">
        <v>9</v>
      </c>
      <c r="L1" s="74" t="s">
        <v>7</v>
      </c>
      <c r="M1" s="74" t="s">
        <v>10</v>
      </c>
      <c r="N1" s="74" t="s">
        <v>7</v>
      </c>
    </row>
    <row r="2" spans="1:14" x14ac:dyDescent="0.2">
      <c r="A2" s="55">
        <v>2016</v>
      </c>
      <c r="B2" s="3" t="s">
        <v>11</v>
      </c>
      <c r="C2" s="69">
        <v>9701453</v>
      </c>
      <c r="D2" s="4">
        <v>8871000</v>
      </c>
      <c r="E2" s="5">
        <v>6455000</v>
      </c>
      <c r="F2" s="6">
        <v>66.599999999999994</v>
      </c>
      <c r="G2" s="6">
        <v>1.4</v>
      </c>
      <c r="H2" s="6">
        <v>72.7</v>
      </c>
      <c r="I2" s="7">
        <v>1.4</v>
      </c>
      <c r="J2" s="62">
        <v>5571945</v>
      </c>
      <c r="K2" s="6">
        <v>56.2</v>
      </c>
      <c r="L2" s="6">
        <v>1.5</v>
      </c>
      <c r="M2" s="6">
        <v>61.5</v>
      </c>
      <c r="N2" s="7">
        <v>1.6</v>
      </c>
    </row>
    <row r="3" spans="1:14" x14ac:dyDescent="0.2">
      <c r="A3" s="55">
        <v>2016</v>
      </c>
      <c r="B3" s="3" t="s">
        <v>12</v>
      </c>
      <c r="C3" s="69">
        <v>1246307</v>
      </c>
      <c r="D3" s="4">
        <v>1132000</v>
      </c>
      <c r="E3" s="5">
        <v>615000</v>
      </c>
      <c r="F3" s="6">
        <v>49.5</v>
      </c>
      <c r="G3" s="6">
        <v>4.3</v>
      </c>
      <c r="H3" s="6">
        <v>54.2</v>
      </c>
      <c r="I3" s="7">
        <v>4.5</v>
      </c>
      <c r="J3" s="5">
        <v>543360</v>
      </c>
      <c r="K3" s="6">
        <v>32.200000000000003</v>
      </c>
      <c r="L3" s="6">
        <v>4</v>
      </c>
      <c r="M3" s="6">
        <v>35.299999999999997</v>
      </c>
      <c r="N3" s="7">
        <v>4.3</v>
      </c>
    </row>
    <row r="4" spans="1:14" x14ac:dyDescent="0.2">
      <c r="A4" s="55">
        <v>2016</v>
      </c>
      <c r="B4" s="3" t="s">
        <v>13</v>
      </c>
      <c r="C4" s="70">
        <v>1775957</v>
      </c>
      <c r="D4" s="4">
        <v>1491000</v>
      </c>
      <c r="E4" s="5">
        <v>1031000</v>
      </c>
      <c r="F4" s="6">
        <v>59.7</v>
      </c>
      <c r="G4" s="6">
        <v>3.6</v>
      </c>
      <c r="H4" s="6">
        <v>68.900000000000006</v>
      </c>
      <c r="I4" s="7">
        <v>3.6</v>
      </c>
      <c r="J4" s="5">
        <v>900230</v>
      </c>
      <c r="K4" s="6">
        <v>49.6</v>
      </c>
      <c r="L4" s="6">
        <v>3.6</v>
      </c>
      <c r="M4" s="6">
        <v>57.2</v>
      </c>
      <c r="N4" s="7">
        <v>3.9</v>
      </c>
    </row>
    <row r="5" spans="1:14" x14ac:dyDescent="0.2">
      <c r="A5" s="55">
        <v>2016</v>
      </c>
      <c r="B5" s="3" t="s">
        <v>14</v>
      </c>
      <c r="C5" s="70">
        <v>1725890</v>
      </c>
      <c r="D5" s="4">
        <v>1486000</v>
      </c>
      <c r="E5" s="5">
        <v>1068000</v>
      </c>
      <c r="F5" s="6">
        <v>63.2</v>
      </c>
      <c r="G5" s="6">
        <v>3.5</v>
      </c>
      <c r="H5" s="6">
        <v>72</v>
      </c>
      <c r="I5" s="7">
        <v>3.5</v>
      </c>
      <c r="J5" s="5">
        <v>991713</v>
      </c>
      <c r="K5" s="6">
        <v>51.7</v>
      </c>
      <c r="L5" s="6">
        <v>3.6</v>
      </c>
      <c r="M5" s="6">
        <v>58.9</v>
      </c>
      <c r="N5" s="7">
        <v>3.8</v>
      </c>
    </row>
    <row r="6" spans="1:14" x14ac:dyDescent="0.2">
      <c r="A6" s="55">
        <v>2016</v>
      </c>
      <c r="B6" s="3" t="s">
        <v>15</v>
      </c>
      <c r="C6" s="69">
        <v>3344086</v>
      </c>
      <c r="D6" s="4">
        <v>3194000</v>
      </c>
      <c r="E6" s="5">
        <v>2482000</v>
      </c>
      <c r="F6" s="6">
        <v>72.5</v>
      </c>
      <c r="G6" s="6">
        <v>2.2999999999999998</v>
      </c>
      <c r="H6" s="6">
        <v>77.7</v>
      </c>
      <c r="I6" s="7">
        <v>2.2000000000000002</v>
      </c>
      <c r="J6" s="5">
        <v>2164034</v>
      </c>
      <c r="K6" s="6">
        <v>64.7</v>
      </c>
      <c r="L6" s="6">
        <v>2.5</v>
      </c>
      <c r="M6" s="6">
        <v>69.3</v>
      </c>
      <c r="N6" s="7">
        <v>2.5</v>
      </c>
    </row>
    <row r="7" spans="1:14" x14ac:dyDescent="0.2">
      <c r="A7" s="57">
        <v>2016</v>
      </c>
      <c r="B7" s="8" t="s">
        <v>16</v>
      </c>
      <c r="C7" s="71">
        <v>1609213</v>
      </c>
      <c r="D7" s="9">
        <v>1568000</v>
      </c>
      <c r="E7" s="10">
        <v>1259000</v>
      </c>
      <c r="F7" s="11">
        <v>77.7</v>
      </c>
      <c r="G7" s="11">
        <v>3.1</v>
      </c>
      <c r="H7" s="11">
        <v>80.400000000000006</v>
      </c>
      <c r="I7" s="12">
        <v>3</v>
      </c>
      <c r="J7" s="10">
        <v>972608</v>
      </c>
      <c r="K7" s="11">
        <v>68.400000000000006</v>
      </c>
      <c r="L7" s="11">
        <v>3.5</v>
      </c>
      <c r="M7" s="11">
        <v>70.7</v>
      </c>
      <c r="N7" s="12">
        <v>3.4</v>
      </c>
    </row>
    <row r="9" spans="1:14" s="75" customFormat="1" x14ac:dyDescent="0.2">
      <c r="A9" s="72" t="s">
        <v>17</v>
      </c>
      <c r="B9" s="13" t="s">
        <v>0</v>
      </c>
      <c r="C9" s="76" t="s">
        <v>1</v>
      </c>
      <c r="D9" s="76" t="s">
        <v>2</v>
      </c>
      <c r="E9" s="76" t="s">
        <v>3</v>
      </c>
      <c r="F9" s="77" t="s">
        <v>4</v>
      </c>
      <c r="G9" s="77" t="s">
        <v>7</v>
      </c>
      <c r="H9" s="77" t="s">
        <v>6</v>
      </c>
      <c r="I9" s="77" t="s">
        <v>7</v>
      </c>
      <c r="J9" s="76" t="s">
        <v>8</v>
      </c>
      <c r="K9" s="77" t="s">
        <v>9</v>
      </c>
      <c r="L9" s="77" t="s">
        <v>7</v>
      </c>
      <c r="M9" s="77" t="s">
        <v>10</v>
      </c>
      <c r="N9" s="77" t="s">
        <v>7</v>
      </c>
    </row>
    <row r="10" spans="1:14" x14ac:dyDescent="0.2">
      <c r="A10" s="55">
        <v>2012</v>
      </c>
      <c r="B10" s="3" t="s">
        <v>11</v>
      </c>
      <c r="C10" s="4">
        <v>9651000</v>
      </c>
      <c r="D10" s="4">
        <v>8831000</v>
      </c>
      <c r="E10" s="5">
        <v>6425000</v>
      </c>
      <c r="F10" s="6">
        <v>66.599999999999994</v>
      </c>
      <c r="G10" s="6">
        <v>1.4</v>
      </c>
      <c r="H10" s="6">
        <v>72.7</v>
      </c>
      <c r="I10" s="7">
        <v>1.4</v>
      </c>
      <c r="J10" s="5">
        <v>5428000</v>
      </c>
      <c r="K10" s="6">
        <v>56.2</v>
      </c>
      <c r="L10" s="6">
        <v>1.5</v>
      </c>
      <c r="M10" s="6">
        <v>61.5</v>
      </c>
      <c r="N10" s="7">
        <v>1.6</v>
      </c>
    </row>
    <row r="11" spans="1:14" x14ac:dyDescent="0.2">
      <c r="A11" s="55">
        <v>2012</v>
      </c>
      <c r="B11" s="3" t="s">
        <v>12</v>
      </c>
      <c r="C11" s="4">
        <v>1228000</v>
      </c>
      <c r="D11" s="4">
        <v>1122000</v>
      </c>
      <c r="E11" s="5">
        <v>608000</v>
      </c>
      <c r="F11" s="6">
        <v>49.5</v>
      </c>
      <c r="G11" s="6">
        <v>4.3</v>
      </c>
      <c r="H11" s="6">
        <v>54.2</v>
      </c>
      <c r="I11" s="7">
        <v>4.5</v>
      </c>
      <c r="J11" s="5">
        <v>396000</v>
      </c>
      <c r="K11" s="6">
        <v>32.200000000000003</v>
      </c>
      <c r="L11" s="6">
        <v>4</v>
      </c>
      <c r="M11" s="6">
        <v>35.299999999999997</v>
      </c>
      <c r="N11" s="7">
        <v>4.3</v>
      </c>
    </row>
    <row r="12" spans="1:14" x14ac:dyDescent="0.2">
      <c r="A12" s="55">
        <v>2012</v>
      </c>
      <c r="B12" s="3" t="s">
        <v>13</v>
      </c>
      <c r="C12" s="4">
        <v>1707000</v>
      </c>
      <c r="D12" s="4">
        <v>1480000</v>
      </c>
      <c r="E12" s="5">
        <v>1020000</v>
      </c>
      <c r="F12" s="6">
        <v>59.7</v>
      </c>
      <c r="G12" s="6">
        <v>3.6</v>
      </c>
      <c r="H12" s="6">
        <v>68.900000000000006</v>
      </c>
      <c r="I12" s="7">
        <v>3.6</v>
      </c>
      <c r="J12" s="5">
        <v>846000</v>
      </c>
      <c r="K12" s="6">
        <v>49.6</v>
      </c>
      <c r="L12" s="6">
        <v>3.6</v>
      </c>
      <c r="M12" s="6">
        <v>57.2</v>
      </c>
      <c r="N12" s="7">
        <v>3.9</v>
      </c>
    </row>
    <row r="13" spans="1:14" x14ac:dyDescent="0.2">
      <c r="A13" s="55">
        <v>2012</v>
      </c>
      <c r="B13" s="3" t="s">
        <v>14</v>
      </c>
      <c r="C13" s="4">
        <v>1688000</v>
      </c>
      <c r="D13" s="4">
        <v>1481000</v>
      </c>
      <c r="E13" s="5">
        <v>1066000</v>
      </c>
      <c r="F13" s="6">
        <v>63.2</v>
      </c>
      <c r="G13" s="6">
        <v>3.5</v>
      </c>
      <c r="H13" s="6">
        <v>72</v>
      </c>
      <c r="I13" s="7">
        <v>3.5</v>
      </c>
      <c r="J13" s="5">
        <v>872000</v>
      </c>
      <c r="K13" s="6">
        <v>51.7</v>
      </c>
      <c r="L13" s="6">
        <v>3.6</v>
      </c>
      <c r="M13" s="6">
        <v>58.9</v>
      </c>
      <c r="N13" s="7">
        <v>3.8</v>
      </c>
    </row>
    <row r="14" spans="1:14" x14ac:dyDescent="0.2">
      <c r="A14" s="55">
        <v>2012</v>
      </c>
      <c r="B14" s="3" t="s">
        <v>15</v>
      </c>
      <c r="C14" s="4">
        <v>3407000</v>
      </c>
      <c r="D14" s="4">
        <v>3182000</v>
      </c>
      <c r="E14" s="5">
        <v>2471000</v>
      </c>
      <c r="F14" s="6">
        <v>72.5</v>
      </c>
      <c r="G14" s="6">
        <v>2.2999999999999998</v>
      </c>
      <c r="H14" s="6">
        <v>77.7</v>
      </c>
      <c r="I14" s="7">
        <v>2.2000000000000002</v>
      </c>
      <c r="J14" s="5">
        <v>2206000</v>
      </c>
      <c r="K14" s="6">
        <v>64.7</v>
      </c>
      <c r="L14" s="6">
        <v>2.5</v>
      </c>
      <c r="M14" s="6">
        <v>69.3</v>
      </c>
      <c r="N14" s="7">
        <v>2.5</v>
      </c>
    </row>
    <row r="15" spans="1:14" x14ac:dyDescent="0.2">
      <c r="A15" s="57">
        <v>2012</v>
      </c>
      <c r="B15" s="8" t="s">
        <v>16</v>
      </c>
      <c r="C15" s="9">
        <v>1620000</v>
      </c>
      <c r="D15" s="9">
        <v>1566000</v>
      </c>
      <c r="E15" s="10">
        <v>1259000</v>
      </c>
      <c r="F15" s="11">
        <v>77.7</v>
      </c>
      <c r="G15" s="11">
        <v>3.1</v>
      </c>
      <c r="H15" s="11">
        <v>80.400000000000006</v>
      </c>
      <c r="I15" s="12">
        <v>3</v>
      </c>
      <c r="J15" s="10">
        <v>1108000</v>
      </c>
      <c r="K15" s="11">
        <v>68.400000000000006</v>
      </c>
      <c r="L15" s="11">
        <v>3.5</v>
      </c>
      <c r="M15" s="11">
        <v>70.7</v>
      </c>
      <c r="N15" s="12">
        <v>3.4</v>
      </c>
    </row>
    <row r="17" spans="1:14" x14ac:dyDescent="0.2">
      <c r="B17" s="14" t="s">
        <v>18</v>
      </c>
      <c r="C17" s="15"/>
      <c r="D17" s="15"/>
      <c r="E17" s="15"/>
      <c r="F17" s="16"/>
      <c r="G17" s="16"/>
      <c r="H17" s="16"/>
      <c r="I17" s="17"/>
      <c r="J17" s="15"/>
      <c r="K17" s="16"/>
      <c r="L17" s="16"/>
      <c r="M17" s="16"/>
      <c r="N17" s="17"/>
    </row>
    <row r="18" spans="1:14" x14ac:dyDescent="0.2">
      <c r="A18" s="257" t="s">
        <v>17</v>
      </c>
      <c r="B18" s="265" t="s">
        <v>0</v>
      </c>
      <c r="C18" s="267" t="s">
        <v>1</v>
      </c>
      <c r="D18" s="267" t="s">
        <v>2</v>
      </c>
      <c r="E18" s="259" t="s">
        <v>19</v>
      </c>
      <c r="F18" s="260"/>
      <c r="G18" s="260"/>
      <c r="H18" s="260"/>
      <c r="I18" s="261"/>
      <c r="J18" s="259" t="s">
        <v>20</v>
      </c>
      <c r="K18" s="260"/>
      <c r="L18" s="260"/>
      <c r="M18" s="260"/>
      <c r="N18" s="261"/>
    </row>
    <row r="19" spans="1:14" x14ac:dyDescent="0.2">
      <c r="A19" s="258"/>
      <c r="B19" s="266"/>
      <c r="C19" s="268"/>
      <c r="D19" s="268"/>
      <c r="E19" s="18" t="s">
        <v>21</v>
      </c>
      <c r="F19" s="19" t="s">
        <v>22</v>
      </c>
      <c r="G19" s="20" t="s">
        <v>23</v>
      </c>
      <c r="H19" s="19" t="s">
        <v>24</v>
      </c>
      <c r="I19" s="20" t="s">
        <v>23</v>
      </c>
      <c r="J19" s="21" t="s">
        <v>20</v>
      </c>
      <c r="K19" s="20" t="s">
        <v>25</v>
      </c>
      <c r="L19" s="20" t="s">
        <v>23</v>
      </c>
      <c r="M19" s="22" t="s">
        <v>26</v>
      </c>
      <c r="N19" s="22" t="s">
        <v>23</v>
      </c>
    </row>
    <row r="20" spans="1:14" x14ac:dyDescent="0.2">
      <c r="A20" s="55">
        <v>2008</v>
      </c>
      <c r="B20" s="61" t="s">
        <v>27</v>
      </c>
      <c r="C20" s="23">
        <v>9521000</v>
      </c>
      <c r="D20" s="23">
        <v>8681000</v>
      </c>
      <c r="E20" s="23">
        <v>6151000</v>
      </c>
      <c r="F20" s="24">
        <v>64.599999999999994</v>
      </c>
      <c r="G20" s="25">
        <v>1.5</v>
      </c>
      <c r="H20" s="24">
        <v>70.900000000000006</v>
      </c>
      <c r="I20" s="26">
        <v>1.4</v>
      </c>
      <c r="J20" s="23">
        <v>5436000</v>
      </c>
      <c r="K20" s="24">
        <v>57.1</v>
      </c>
      <c r="L20" s="25">
        <v>1.5</v>
      </c>
      <c r="M20" s="62">
        <v>62.6</v>
      </c>
      <c r="N20" s="26">
        <v>1.5</v>
      </c>
    </row>
    <row r="21" spans="1:14" x14ac:dyDescent="0.2">
      <c r="A21" s="55">
        <v>2008</v>
      </c>
      <c r="B21" s="61" t="s">
        <v>28</v>
      </c>
      <c r="C21" s="23">
        <v>1267000</v>
      </c>
      <c r="D21" s="23">
        <v>1162000</v>
      </c>
      <c r="E21" s="27">
        <v>694000</v>
      </c>
      <c r="F21" s="24">
        <v>54.8</v>
      </c>
      <c r="G21" s="25">
        <v>4.2</v>
      </c>
      <c r="H21" s="24">
        <v>59.7</v>
      </c>
      <c r="I21" s="26">
        <v>4.0999999999999996</v>
      </c>
      <c r="J21" s="27">
        <v>585000</v>
      </c>
      <c r="K21" s="24">
        <v>46.1</v>
      </c>
      <c r="L21" s="25">
        <v>4.2</v>
      </c>
      <c r="M21" s="62">
        <v>50.3</v>
      </c>
      <c r="N21" s="26">
        <v>4.2</v>
      </c>
    </row>
    <row r="22" spans="1:14" x14ac:dyDescent="0.2">
      <c r="A22" s="55">
        <v>2008</v>
      </c>
      <c r="B22" s="61" t="s">
        <v>29</v>
      </c>
      <c r="C22" s="23">
        <v>3502000</v>
      </c>
      <c r="D22" s="23">
        <v>3020000</v>
      </c>
      <c r="E22" s="23">
        <v>2091000</v>
      </c>
      <c r="F22" s="24">
        <v>59.7</v>
      </c>
      <c r="G22" s="25">
        <v>2.5</v>
      </c>
      <c r="H22" s="24">
        <v>69.2</v>
      </c>
      <c r="I22" s="26">
        <v>2.2999999999999998</v>
      </c>
      <c r="J22" s="23">
        <v>1852000</v>
      </c>
      <c r="K22" s="24">
        <v>52.9</v>
      </c>
      <c r="L22" s="25">
        <v>2.5</v>
      </c>
      <c r="M22" s="62">
        <v>61.3</v>
      </c>
      <c r="N22" s="26">
        <v>2.5</v>
      </c>
    </row>
    <row r="23" spans="1:14" x14ac:dyDescent="0.2">
      <c r="A23" s="55">
        <v>2008</v>
      </c>
      <c r="B23" s="61" t="s">
        <v>30</v>
      </c>
      <c r="C23" s="23">
        <v>3227000</v>
      </c>
      <c r="D23" s="23">
        <v>3026000</v>
      </c>
      <c r="E23" s="23">
        <v>2274000</v>
      </c>
      <c r="F23" s="24">
        <v>70.5</v>
      </c>
      <c r="G23" s="25">
        <v>2.4</v>
      </c>
      <c r="H23" s="24">
        <v>75.099999999999994</v>
      </c>
      <c r="I23" s="26">
        <v>2.2999999999999998</v>
      </c>
      <c r="J23" s="23">
        <v>2036000</v>
      </c>
      <c r="K23" s="24">
        <v>63.1</v>
      </c>
      <c r="L23" s="25">
        <v>2.5</v>
      </c>
      <c r="M23" s="62">
        <v>67.3</v>
      </c>
      <c r="N23" s="26">
        <v>2.5</v>
      </c>
    </row>
    <row r="24" spans="1:14" x14ac:dyDescent="0.2">
      <c r="A24" s="55">
        <v>2008</v>
      </c>
      <c r="B24" s="61" t="s">
        <v>31</v>
      </c>
      <c r="C24" s="27">
        <v>748000</v>
      </c>
      <c r="D24" s="27">
        <v>720000</v>
      </c>
      <c r="E24" s="27">
        <v>540000</v>
      </c>
      <c r="F24" s="24">
        <v>72.099999999999994</v>
      </c>
      <c r="G24" s="25">
        <v>4.9000000000000004</v>
      </c>
      <c r="H24" s="24">
        <v>75</v>
      </c>
      <c r="I24" s="26">
        <v>4.7</v>
      </c>
      <c r="J24" s="27">
        <v>494000</v>
      </c>
      <c r="K24" s="24">
        <v>66</v>
      </c>
      <c r="L24" s="25">
        <v>5.2</v>
      </c>
      <c r="M24" s="62">
        <v>68.7</v>
      </c>
      <c r="N24" s="26">
        <v>5.0999999999999996</v>
      </c>
    </row>
    <row r="25" spans="1:14" x14ac:dyDescent="0.2">
      <c r="A25" s="57">
        <v>2008</v>
      </c>
      <c r="B25" s="63" t="s">
        <v>32</v>
      </c>
      <c r="C25" s="64">
        <v>777000</v>
      </c>
      <c r="D25" s="64">
        <v>752000</v>
      </c>
      <c r="E25" s="64">
        <v>553000</v>
      </c>
      <c r="F25" s="65">
        <v>71.2</v>
      </c>
      <c r="G25" s="66">
        <v>4.9000000000000004</v>
      </c>
      <c r="H25" s="65">
        <v>73.5</v>
      </c>
      <c r="I25" s="67">
        <v>4.7</v>
      </c>
      <c r="J25" s="64">
        <v>469000</v>
      </c>
      <c r="K25" s="65">
        <v>60.4</v>
      </c>
      <c r="L25" s="66">
        <v>5.3</v>
      </c>
      <c r="M25" s="68">
        <v>62.3</v>
      </c>
      <c r="N25" s="67">
        <v>5.2</v>
      </c>
    </row>
    <row r="27" spans="1:14" x14ac:dyDescent="0.2">
      <c r="A27" s="257" t="s">
        <v>17</v>
      </c>
      <c r="B27" s="269" t="s">
        <v>0</v>
      </c>
      <c r="C27" s="271" t="s">
        <v>33</v>
      </c>
      <c r="D27" s="262" t="s">
        <v>34</v>
      </c>
      <c r="E27" s="263"/>
      <c r="F27" s="264"/>
      <c r="G27" s="262" t="s">
        <v>3</v>
      </c>
      <c r="H27" s="263"/>
      <c r="I27" s="264"/>
      <c r="J27" s="262" t="s">
        <v>8</v>
      </c>
      <c r="K27" s="263"/>
      <c r="L27" s="264"/>
    </row>
    <row r="28" spans="1:14" x14ac:dyDescent="0.2">
      <c r="A28" s="258"/>
      <c r="B28" s="270"/>
      <c r="C28" s="272"/>
      <c r="D28" s="28" t="s">
        <v>35</v>
      </c>
      <c r="E28" s="29" t="s">
        <v>36</v>
      </c>
      <c r="F28" s="28" t="s">
        <v>23</v>
      </c>
      <c r="G28" s="29" t="s">
        <v>35</v>
      </c>
      <c r="H28" s="28" t="s">
        <v>37</v>
      </c>
      <c r="I28" s="29" t="s">
        <v>23</v>
      </c>
      <c r="J28" s="28" t="s">
        <v>35</v>
      </c>
      <c r="K28" s="29" t="s">
        <v>38</v>
      </c>
      <c r="L28" s="29" t="s">
        <v>23</v>
      </c>
    </row>
    <row r="29" spans="1:14" x14ac:dyDescent="0.2">
      <c r="A29" s="55">
        <v>2004</v>
      </c>
      <c r="B29" s="30" t="s">
        <v>27</v>
      </c>
      <c r="C29" s="31">
        <v>9303000</v>
      </c>
      <c r="D29" s="32">
        <v>8640000</v>
      </c>
      <c r="E29" s="33">
        <v>92.9</v>
      </c>
      <c r="F29" s="34">
        <v>0.8</v>
      </c>
      <c r="G29" s="31">
        <v>6437000</v>
      </c>
      <c r="H29" s="34">
        <v>69.2</v>
      </c>
      <c r="I29" s="33">
        <v>1.4</v>
      </c>
      <c r="J29" s="32">
        <v>5672000</v>
      </c>
      <c r="K29" s="33">
        <v>61</v>
      </c>
      <c r="L29" s="35">
        <v>1.5</v>
      </c>
    </row>
    <row r="30" spans="1:14" x14ac:dyDescent="0.2">
      <c r="A30" s="55">
        <v>2004</v>
      </c>
      <c r="B30" s="30" t="s">
        <v>28</v>
      </c>
      <c r="C30" s="31">
        <v>1140000</v>
      </c>
      <c r="D30" s="32">
        <v>1024000</v>
      </c>
      <c r="E30" s="33">
        <v>89.9</v>
      </c>
      <c r="F30" s="34">
        <v>2.6</v>
      </c>
      <c r="G30" s="36">
        <v>565000</v>
      </c>
      <c r="H30" s="34">
        <v>49.6</v>
      </c>
      <c r="I30" s="33">
        <v>4.3</v>
      </c>
      <c r="J30" s="37">
        <v>421000</v>
      </c>
      <c r="K30" s="33">
        <v>36.9</v>
      </c>
      <c r="L30" s="35">
        <v>4.2</v>
      </c>
    </row>
    <row r="31" spans="1:14" x14ac:dyDescent="0.2">
      <c r="A31" s="55">
        <v>2004</v>
      </c>
      <c r="B31" s="30" t="s">
        <v>29</v>
      </c>
      <c r="C31" s="31">
        <v>3723000</v>
      </c>
      <c r="D31" s="32">
        <v>3352000</v>
      </c>
      <c r="E31" s="33">
        <v>90</v>
      </c>
      <c r="F31" s="34">
        <v>1.4</v>
      </c>
      <c r="G31" s="31">
        <v>2490000</v>
      </c>
      <c r="H31" s="34">
        <v>66.900000000000006</v>
      </c>
      <c r="I31" s="33">
        <v>2.2999999999999998</v>
      </c>
      <c r="J31" s="32">
        <v>2194000</v>
      </c>
      <c r="K31" s="33">
        <v>58.9</v>
      </c>
      <c r="L31" s="35">
        <v>2.4</v>
      </c>
    </row>
    <row r="32" spans="1:14" x14ac:dyDescent="0.2">
      <c r="A32" s="55">
        <v>2004</v>
      </c>
      <c r="B32" s="30" t="s">
        <v>30</v>
      </c>
      <c r="C32" s="31">
        <v>2934000</v>
      </c>
      <c r="D32" s="32">
        <v>2793000</v>
      </c>
      <c r="E32" s="33">
        <v>95.2</v>
      </c>
      <c r="F32" s="34">
        <v>1.2</v>
      </c>
      <c r="G32" s="31">
        <v>2219000</v>
      </c>
      <c r="H32" s="34">
        <v>75.599999999999994</v>
      </c>
      <c r="I32" s="33">
        <v>2.2999999999999998</v>
      </c>
      <c r="J32" s="32">
        <v>2056000</v>
      </c>
      <c r="K32" s="33">
        <v>70.099999999999994</v>
      </c>
      <c r="L32" s="35">
        <v>2.5</v>
      </c>
    </row>
    <row r="33" spans="1:12" x14ac:dyDescent="0.2">
      <c r="A33" s="55">
        <v>2004</v>
      </c>
      <c r="B33" s="30" t="s">
        <v>31</v>
      </c>
      <c r="C33" s="36">
        <v>718000</v>
      </c>
      <c r="D33" s="37">
        <v>699000</v>
      </c>
      <c r="E33" s="33">
        <v>97.3</v>
      </c>
      <c r="F33" s="34">
        <v>1.8</v>
      </c>
      <c r="G33" s="36">
        <v>571000</v>
      </c>
      <c r="H33" s="34">
        <v>79.5</v>
      </c>
      <c r="I33" s="33">
        <v>4.4000000000000004</v>
      </c>
      <c r="J33" s="37">
        <v>510000</v>
      </c>
      <c r="K33" s="33">
        <v>71</v>
      </c>
      <c r="L33" s="35">
        <v>5</v>
      </c>
    </row>
    <row r="34" spans="1:12" x14ac:dyDescent="0.2">
      <c r="A34" s="57">
        <v>2004</v>
      </c>
      <c r="B34" s="38" t="s">
        <v>32</v>
      </c>
      <c r="C34" s="39">
        <v>788000</v>
      </c>
      <c r="D34" s="40">
        <v>772000</v>
      </c>
      <c r="E34" s="41">
        <v>98</v>
      </c>
      <c r="F34" s="42">
        <v>1.5</v>
      </c>
      <c r="G34" s="39">
        <v>592000</v>
      </c>
      <c r="H34" s="42">
        <v>75.2</v>
      </c>
      <c r="I34" s="41">
        <v>4.5</v>
      </c>
      <c r="J34" s="40">
        <v>491000</v>
      </c>
      <c r="K34" s="41">
        <v>62.3</v>
      </c>
      <c r="L34" s="43">
        <v>5.0999999999999996</v>
      </c>
    </row>
    <row r="36" spans="1:12" x14ac:dyDescent="0.2">
      <c r="A36" s="273" t="s">
        <v>17</v>
      </c>
      <c r="B36" s="269" t="s">
        <v>39</v>
      </c>
      <c r="C36" s="269" t="s">
        <v>33</v>
      </c>
      <c r="D36" s="254" t="s">
        <v>40</v>
      </c>
      <c r="E36" s="255"/>
      <c r="F36" s="256"/>
      <c r="G36" s="254" t="s">
        <v>3</v>
      </c>
      <c r="H36" s="255"/>
      <c r="I36" s="256"/>
      <c r="J36" s="254" t="s">
        <v>8</v>
      </c>
      <c r="K36" s="255"/>
      <c r="L36" s="256"/>
    </row>
    <row r="37" spans="1:12" x14ac:dyDescent="0.2">
      <c r="A37" s="274"/>
      <c r="B37" s="270"/>
      <c r="C37" s="270"/>
      <c r="D37" s="44" t="s">
        <v>11</v>
      </c>
      <c r="E37" s="45" t="s">
        <v>41</v>
      </c>
      <c r="F37" s="45" t="s">
        <v>42</v>
      </c>
      <c r="G37" s="44" t="s">
        <v>11</v>
      </c>
      <c r="H37" s="46" t="s">
        <v>37</v>
      </c>
      <c r="I37" s="45" t="s">
        <v>42</v>
      </c>
      <c r="J37" s="44" t="s">
        <v>11</v>
      </c>
      <c r="K37" s="45" t="s">
        <v>38</v>
      </c>
      <c r="L37" s="45" t="s">
        <v>42</v>
      </c>
    </row>
    <row r="38" spans="1:12" x14ac:dyDescent="0.2">
      <c r="A38" s="55">
        <v>2000</v>
      </c>
      <c r="B38" s="47" t="s">
        <v>27</v>
      </c>
      <c r="C38" s="48">
        <v>8859000</v>
      </c>
      <c r="D38" s="48">
        <v>8118000</v>
      </c>
      <c r="E38" s="49">
        <v>91.6</v>
      </c>
      <c r="F38" s="49">
        <v>0.9</v>
      </c>
      <c r="G38" s="48">
        <v>5911000</v>
      </c>
      <c r="H38" s="50">
        <v>66.7</v>
      </c>
      <c r="I38" s="50">
        <v>1.5</v>
      </c>
      <c r="J38" s="51">
        <v>5030000</v>
      </c>
      <c r="K38" s="50">
        <v>56.8</v>
      </c>
      <c r="L38" s="56">
        <v>1.6</v>
      </c>
    </row>
    <row r="39" spans="1:12" x14ac:dyDescent="0.2">
      <c r="A39" s="55">
        <v>2000</v>
      </c>
      <c r="B39" s="47" t="s">
        <v>28</v>
      </c>
      <c r="C39" s="48">
        <v>1199000</v>
      </c>
      <c r="D39" s="48">
        <v>1059000</v>
      </c>
      <c r="E39" s="49">
        <v>88.4</v>
      </c>
      <c r="F39" s="49">
        <v>2.8</v>
      </c>
      <c r="G39" s="48">
        <v>584000</v>
      </c>
      <c r="H39" s="50">
        <v>48.8</v>
      </c>
      <c r="I39" s="50">
        <v>4.3</v>
      </c>
      <c r="J39" s="51">
        <v>427000</v>
      </c>
      <c r="K39" s="50">
        <v>35.6</v>
      </c>
      <c r="L39" s="56">
        <v>4.0999999999999996</v>
      </c>
    </row>
    <row r="40" spans="1:12" x14ac:dyDescent="0.2">
      <c r="A40" s="55">
        <v>2000</v>
      </c>
      <c r="B40" s="47" t="s">
        <v>29</v>
      </c>
      <c r="C40" s="48">
        <v>3663000</v>
      </c>
      <c r="D40" s="48">
        <v>3252000</v>
      </c>
      <c r="E40" s="49">
        <v>88.8</v>
      </c>
      <c r="F40" s="49">
        <v>1.5</v>
      </c>
      <c r="G40" s="48">
        <v>2315000</v>
      </c>
      <c r="H40" s="50">
        <v>63.2</v>
      </c>
      <c r="I40" s="50">
        <v>2.4</v>
      </c>
      <c r="J40" s="51">
        <v>1966000</v>
      </c>
      <c r="K40" s="50">
        <v>53.7</v>
      </c>
      <c r="L40" s="56">
        <v>2.4</v>
      </c>
    </row>
    <row r="41" spans="1:12" x14ac:dyDescent="0.2">
      <c r="A41" s="55">
        <v>2000</v>
      </c>
      <c r="B41" s="47" t="s">
        <v>30</v>
      </c>
      <c r="C41" s="48">
        <v>2616000</v>
      </c>
      <c r="D41" s="48">
        <v>2450000</v>
      </c>
      <c r="E41" s="49">
        <v>93.6</v>
      </c>
      <c r="F41" s="49">
        <v>1.4</v>
      </c>
      <c r="G41" s="48">
        <v>1887000</v>
      </c>
      <c r="H41" s="50">
        <v>72.099999999999994</v>
      </c>
      <c r="I41" s="50">
        <v>2.6</v>
      </c>
      <c r="J41" s="51">
        <v>1692000</v>
      </c>
      <c r="K41" s="50">
        <v>64.7</v>
      </c>
      <c r="L41" s="56">
        <v>2.8</v>
      </c>
    </row>
    <row r="42" spans="1:12" x14ac:dyDescent="0.2">
      <c r="A42" s="55">
        <v>2000</v>
      </c>
      <c r="B42" s="47" t="s">
        <v>31</v>
      </c>
      <c r="C42" s="48">
        <v>698000</v>
      </c>
      <c r="D42" s="48">
        <v>680000</v>
      </c>
      <c r="E42" s="49">
        <v>97.4</v>
      </c>
      <c r="F42" s="49">
        <v>1.8</v>
      </c>
      <c r="G42" s="48">
        <v>575000</v>
      </c>
      <c r="H42" s="50">
        <v>82.3</v>
      </c>
      <c r="I42" s="50">
        <v>4.3</v>
      </c>
      <c r="J42" s="51">
        <v>519000</v>
      </c>
      <c r="K42" s="50">
        <v>74.3</v>
      </c>
      <c r="L42" s="56">
        <v>4.9000000000000004</v>
      </c>
    </row>
    <row r="43" spans="1:12" x14ac:dyDescent="0.2">
      <c r="A43" s="57">
        <v>2000</v>
      </c>
      <c r="B43" s="52" t="s">
        <v>32</v>
      </c>
      <c r="C43" s="53">
        <v>684000</v>
      </c>
      <c r="D43" s="53">
        <v>677000</v>
      </c>
      <c r="E43" s="54">
        <v>99</v>
      </c>
      <c r="F43" s="54">
        <v>1.1000000000000001</v>
      </c>
      <c r="G43" s="53">
        <v>551000</v>
      </c>
      <c r="H43" s="58">
        <v>80.5</v>
      </c>
      <c r="I43" s="58">
        <v>4.5</v>
      </c>
      <c r="J43" s="59">
        <v>426000</v>
      </c>
      <c r="K43" s="58">
        <v>62.3</v>
      </c>
      <c r="L43" s="60">
        <v>5.5</v>
      </c>
    </row>
    <row r="47" spans="1:12" x14ac:dyDescent="0.2">
      <c r="A47" s="1" t="s">
        <v>43</v>
      </c>
    </row>
  </sheetData>
  <mergeCells count="18">
    <mergeCell ref="B36:B37"/>
    <mergeCell ref="C36:C37"/>
    <mergeCell ref="D36:F36"/>
    <mergeCell ref="G36:I36"/>
    <mergeCell ref="J36:L36"/>
    <mergeCell ref="A18:A19"/>
    <mergeCell ref="J18:N18"/>
    <mergeCell ref="J27:L27"/>
    <mergeCell ref="G27:I27"/>
    <mergeCell ref="D27:F27"/>
    <mergeCell ref="B18:B19"/>
    <mergeCell ref="C18:C19"/>
    <mergeCell ref="D18:D19"/>
    <mergeCell ref="E18:I18"/>
    <mergeCell ref="A27:A28"/>
    <mergeCell ref="B27:B28"/>
    <mergeCell ref="C27:C28"/>
    <mergeCell ref="A36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9" workbookViewId="0">
      <selection activeCell="J37" sqref="J37:L37"/>
    </sheetView>
  </sheetViews>
  <sheetFormatPr baseColWidth="10" defaultRowHeight="16" x14ac:dyDescent="0.2"/>
  <cols>
    <col min="1" max="1" width="10.83203125" style="124"/>
    <col min="2" max="2" width="69.5" style="124" bestFit="1" customWidth="1"/>
    <col min="3" max="3" width="21.6640625" style="124" bestFit="1" customWidth="1"/>
    <col min="4" max="16384" width="10.83203125" style="124"/>
  </cols>
  <sheetData>
    <row r="1" spans="1:14" s="185" customFormat="1" ht="48" x14ac:dyDescent="0.2">
      <c r="A1" s="184" t="s">
        <v>17</v>
      </c>
      <c r="B1" s="125" t="s">
        <v>44</v>
      </c>
      <c r="C1" s="125" t="s">
        <v>33</v>
      </c>
      <c r="D1" s="125" t="s">
        <v>2</v>
      </c>
      <c r="E1" s="125" t="s">
        <v>3</v>
      </c>
      <c r="F1" s="126" t="s">
        <v>4</v>
      </c>
      <c r="G1" s="126" t="s">
        <v>70</v>
      </c>
      <c r="H1" s="125" t="s">
        <v>8</v>
      </c>
      <c r="I1" s="126" t="s">
        <v>9</v>
      </c>
      <c r="J1" s="126" t="s">
        <v>7</v>
      </c>
      <c r="K1" s="126" t="s">
        <v>10</v>
      </c>
      <c r="L1" s="126" t="s">
        <v>7</v>
      </c>
    </row>
    <row r="2" spans="1:14" x14ac:dyDescent="0.2">
      <c r="A2" s="186">
        <v>2016</v>
      </c>
      <c r="B2" s="182" t="s">
        <v>11</v>
      </c>
      <c r="C2" s="183">
        <v>9701453</v>
      </c>
      <c r="D2" s="183">
        <v>8877166</v>
      </c>
      <c r="E2" s="183">
        <v>6480571</v>
      </c>
      <c r="F2" s="180">
        <v>66.8</v>
      </c>
      <c r="G2" s="146">
        <v>1.2</v>
      </c>
      <c r="H2" s="183">
        <v>5636544</v>
      </c>
      <c r="I2" s="180">
        <v>58.1</v>
      </c>
      <c r="J2" s="180">
        <v>1.5</v>
      </c>
      <c r="K2" s="180">
        <v>61.7</v>
      </c>
      <c r="L2" s="180">
        <v>1.5</v>
      </c>
    </row>
    <row r="3" spans="1:14" x14ac:dyDescent="0.2">
      <c r="A3" s="186">
        <v>2016</v>
      </c>
      <c r="B3" s="120" t="s">
        <v>45</v>
      </c>
      <c r="C3" s="129">
        <v>7717720</v>
      </c>
      <c r="D3" s="129">
        <v>7156468</v>
      </c>
      <c r="E3" s="129">
        <v>5248050</v>
      </c>
      <c r="F3" s="127">
        <v>68</v>
      </c>
      <c r="G3" s="128">
        <v>1.4</v>
      </c>
      <c r="H3" s="129">
        <v>4514866</v>
      </c>
      <c r="I3" s="127">
        <v>58.5</v>
      </c>
      <c r="J3" s="127">
        <v>1.6</v>
      </c>
      <c r="K3" s="127">
        <v>61.7</v>
      </c>
      <c r="L3" s="127">
        <v>1.6</v>
      </c>
    </row>
    <row r="4" spans="1:14" x14ac:dyDescent="0.2">
      <c r="A4" s="186">
        <v>2016</v>
      </c>
      <c r="B4" s="120" t="s">
        <v>71</v>
      </c>
      <c r="C4" s="130">
        <v>6590933</v>
      </c>
      <c r="D4" s="127">
        <v>6445093</v>
      </c>
      <c r="E4" s="129">
        <v>4785017</v>
      </c>
      <c r="F4" s="127">
        <v>72.599999999999994</v>
      </c>
      <c r="G4" s="128">
        <v>1.3</v>
      </c>
      <c r="H4" s="129">
        <v>4172060</v>
      </c>
      <c r="I4" s="127">
        <v>63.3</v>
      </c>
      <c r="J4" s="127">
        <v>1.7</v>
      </c>
      <c r="K4" s="127">
        <v>64.5</v>
      </c>
      <c r="L4" s="127">
        <v>1.7</v>
      </c>
    </row>
    <row r="5" spans="1:14" x14ac:dyDescent="0.2">
      <c r="A5" s="186">
        <v>2016</v>
      </c>
      <c r="B5" s="120" t="s">
        <v>46</v>
      </c>
      <c r="C5" s="129">
        <v>1358177</v>
      </c>
      <c r="D5" s="127">
        <v>1312972</v>
      </c>
      <c r="E5" s="129">
        <v>967022</v>
      </c>
      <c r="F5" s="127">
        <v>71.2</v>
      </c>
      <c r="G5" s="128">
        <v>3.3</v>
      </c>
      <c r="H5" s="129">
        <v>890964</v>
      </c>
      <c r="I5" s="127">
        <v>65.599999999999994</v>
      </c>
      <c r="J5" s="127">
        <v>4.7</v>
      </c>
      <c r="K5" s="127">
        <v>67</v>
      </c>
      <c r="L5" s="127">
        <v>4.7</v>
      </c>
    </row>
    <row r="6" spans="1:14" x14ac:dyDescent="0.2">
      <c r="A6" s="186">
        <v>2016</v>
      </c>
      <c r="B6" s="120" t="s">
        <v>47</v>
      </c>
      <c r="C6" s="129">
        <v>467302</v>
      </c>
      <c r="D6" s="129">
        <v>298671</v>
      </c>
      <c r="E6" s="129">
        <v>153275</v>
      </c>
      <c r="F6" s="127">
        <v>32.799999999999997</v>
      </c>
      <c r="G6" s="128">
        <v>9</v>
      </c>
      <c r="H6" s="129">
        <v>131311</v>
      </c>
      <c r="I6" s="127">
        <v>28.1</v>
      </c>
      <c r="J6" s="127">
        <v>8.9</v>
      </c>
      <c r="K6" s="127">
        <v>39.700000000000003</v>
      </c>
      <c r="L6" s="127">
        <v>9.8000000000000007</v>
      </c>
    </row>
    <row r="7" spans="1:14" x14ac:dyDescent="0.2">
      <c r="A7" s="186">
        <v>2016</v>
      </c>
      <c r="B7" s="120" t="s">
        <v>48</v>
      </c>
      <c r="C7" s="129">
        <v>1206274</v>
      </c>
      <c r="D7" s="127">
        <v>774026</v>
      </c>
      <c r="E7" s="129">
        <v>414958</v>
      </c>
      <c r="F7" s="127">
        <v>34.4</v>
      </c>
      <c r="G7" s="128">
        <v>6.8</v>
      </c>
      <c r="H7" s="129">
        <v>330519</v>
      </c>
      <c r="I7" s="127">
        <v>27.4</v>
      </c>
      <c r="J7" s="127">
        <v>6.4</v>
      </c>
      <c r="K7" s="127">
        <v>37.9</v>
      </c>
      <c r="L7" s="127">
        <v>7.3</v>
      </c>
    </row>
    <row r="8" spans="1:14" x14ac:dyDescent="0.2">
      <c r="A8" s="186">
        <v>2016</v>
      </c>
      <c r="B8" s="120" t="s">
        <v>49</v>
      </c>
      <c r="C8" s="129">
        <v>7794897</v>
      </c>
      <c r="D8" s="127">
        <v>7216640</v>
      </c>
      <c r="E8" s="129">
        <v>5277145</v>
      </c>
      <c r="F8" s="127">
        <v>67.7</v>
      </c>
      <c r="G8" s="128">
        <v>1.4</v>
      </c>
      <c r="H8" s="129">
        <v>4560014</v>
      </c>
      <c r="I8" s="127">
        <v>58.5</v>
      </c>
      <c r="J8" s="127">
        <v>1.6</v>
      </c>
      <c r="K8" s="127">
        <v>61.6</v>
      </c>
      <c r="L8" s="127">
        <v>1.6</v>
      </c>
    </row>
    <row r="9" spans="1:14" x14ac:dyDescent="0.2">
      <c r="A9" s="186">
        <v>2016</v>
      </c>
      <c r="B9" s="120" t="s">
        <v>50</v>
      </c>
      <c r="C9" s="129">
        <v>1408430</v>
      </c>
      <c r="D9" s="127">
        <v>1346836</v>
      </c>
      <c r="E9" s="129">
        <v>1011253</v>
      </c>
      <c r="F9" s="127">
        <v>71.8</v>
      </c>
      <c r="G9" s="128">
        <v>3.2</v>
      </c>
      <c r="H9" s="129">
        <v>914071</v>
      </c>
      <c r="I9" s="127">
        <v>64.900000000000006</v>
      </c>
      <c r="J9" s="127">
        <v>3.7</v>
      </c>
      <c r="K9" s="127">
        <v>66.5</v>
      </c>
      <c r="L9" s="127">
        <v>4.7</v>
      </c>
    </row>
    <row r="10" spans="1:14" x14ac:dyDescent="0.2">
      <c r="A10" s="187">
        <v>2016</v>
      </c>
      <c r="B10" s="120" t="s">
        <v>51</v>
      </c>
      <c r="C10" s="129">
        <v>485994</v>
      </c>
      <c r="D10" s="127">
        <v>317281</v>
      </c>
      <c r="E10" s="129">
        <v>233763</v>
      </c>
      <c r="F10" s="127">
        <v>48.1</v>
      </c>
      <c r="G10" s="128">
        <v>8</v>
      </c>
      <c r="H10" s="129">
        <v>138022</v>
      </c>
      <c r="I10" s="127">
        <v>28.4</v>
      </c>
      <c r="J10" s="127">
        <v>8.8000000000000007</v>
      </c>
      <c r="K10" s="127">
        <v>39.5</v>
      </c>
      <c r="L10" s="127">
        <v>9.6999999999999993</v>
      </c>
    </row>
    <row r="12" spans="1:14" ht="48" x14ac:dyDescent="0.2">
      <c r="A12" s="127" t="s">
        <v>17</v>
      </c>
      <c r="B12" s="131" t="s">
        <v>44</v>
      </c>
      <c r="C12" s="132" t="s">
        <v>1</v>
      </c>
      <c r="D12" s="132" t="s">
        <v>2</v>
      </c>
      <c r="E12" s="132" t="s">
        <v>3</v>
      </c>
      <c r="F12" s="133" t="s">
        <v>4</v>
      </c>
      <c r="G12" s="133" t="s">
        <v>70</v>
      </c>
      <c r="H12" s="133" t="s">
        <v>6</v>
      </c>
      <c r="I12" s="133" t="s">
        <v>7</v>
      </c>
      <c r="J12" s="132" t="s">
        <v>8</v>
      </c>
      <c r="K12" s="133" t="s">
        <v>9</v>
      </c>
      <c r="L12" s="133" t="s">
        <v>7</v>
      </c>
      <c r="M12" s="133" t="s">
        <v>10</v>
      </c>
      <c r="N12" s="133" t="s">
        <v>7</v>
      </c>
    </row>
    <row r="13" spans="1:14" x14ac:dyDescent="0.2">
      <c r="A13" s="152">
        <v>2012</v>
      </c>
      <c r="B13" s="121" t="s">
        <v>11</v>
      </c>
      <c r="C13" s="134">
        <v>9651000</v>
      </c>
      <c r="D13" s="134">
        <v>8831000</v>
      </c>
      <c r="E13" s="135">
        <v>6425000</v>
      </c>
      <c r="F13" s="136">
        <v>66.599999999999994</v>
      </c>
      <c r="G13" s="136">
        <v>1.4</v>
      </c>
      <c r="H13" s="136">
        <v>72.7</v>
      </c>
      <c r="I13" s="136">
        <v>1.4</v>
      </c>
      <c r="J13" s="137">
        <v>5428000</v>
      </c>
      <c r="K13" s="136">
        <v>56.2</v>
      </c>
      <c r="L13" s="136">
        <v>1.5</v>
      </c>
      <c r="M13" s="136">
        <v>61.5</v>
      </c>
      <c r="N13" s="138">
        <v>1.6</v>
      </c>
    </row>
    <row r="14" spans="1:14" x14ac:dyDescent="0.2">
      <c r="A14" s="152">
        <v>2012</v>
      </c>
      <c r="B14" s="122" t="s">
        <v>45</v>
      </c>
      <c r="C14" s="139">
        <v>7673000</v>
      </c>
      <c r="D14" s="139">
        <v>7115000</v>
      </c>
      <c r="E14" s="140">
        <v>5150000</v>
      </c>
      <c r="F14" s="141">
        <v>67.099999999999994</v>
      </c>
      <c r="G14" s="141">
        <v>1.6</v>
      </c>
      <c r="H14" s="141">
        <v>72.400000000000006</v>
      </c>
      <c r="I14" s="141">
        <v>1.6</v>
      </c>
      <c r="J14" s="142">
        <v>4275000</v>
      </c>
      <c r="K14" s="141">
        <v>55.7</v>
      </c>
      <c r="L14" s="141">
        <v>1.7</v>
      </c>
      <c r="M14" s="141">
        <v>60.1</v>
      </c>
      <c r="N14" s="143">
        <v>1.7</v>
      </c>
    </row>
    <row r="15" spans="1:14" x14ac:dyDescent="0.2">
      <c r="A15" s="152">
        <v>2012</v>
      </c>
      <c r="B15" s="122" t="s">
        <v>71</v>
      </c>
      <c r="C15" s="139">
        <v>6553000</v>
      </c>
      <c r="D15" s="139">
        <v>6408000</v>
      </c>
      <c r="E15" s="140">
        <v>4762000</v>
      </c>
      <c r="F15" s="141">
        <v>72.7</v>
      </c>
      <c r="G15" s="141">
        <v>1.7</v>
      </c>
      <c r="H15" s="141">
        <v>74.3</v>
      </c>
      <c r="I15" s="141">
        <v>1.6</v>
      </c>
      <c r="J15" s="142">
        <v>3986000</v>
      </c>
      <c r="K15" s="141">
        <v>60.8</v>
      </c>
      <c r="L15" s="141">
        <v>1.8</v>
      </c>
      <c r="M15" s="141">
        <v>62.2</v>
      </c>
      <c r="N15" s="143">
        <v>1.8</v>
      </c>
    </row>
    <row r="16" spans="1:14" x14ac:dyDescent="0.2">
      <c r="A16" s="152">
        <v>2012</v>
      </c>
      <c r="B16" s="122" t="s">
        <v>46</v>
      </c>
      <c r="C16" s="139">
        <v>1322000</v>
      </c>
      <c r="D16" s="139">
        <v>1278000</v>
      </c>
      <c r="E16" s="140">
        <v>987000</v>
      </c>
      <c r="F16" s="141">
        <v>74.7</v>
      </c>
      <c r="G16" s="141">
        <v>4.3</v>
      </c>
      <c r="H16" s="141">
        <v>77.2</v>
      </c>
      <c r="I16" s="141">
        <v>4.3</v>
      </c>
      <c r="J16" s="142">
        <v>918000</v>
      </c>
      <c r="K16" s="141">
        <v>69.5</v>
      </c>
      <c r="L16" s="141">
        <v>4.5999999999999996</v>
      </c>
      <c r="M16" s="141">
        <v>71.8</v>
      </c>
      <c r="N16" s="143">
        <v>4.5999999999999996</v>
      </c>
    </row>
    <row r="17" spans="1:14" x14ac:dyDescent="0.2">
      <c r="A17" s="152">
        <v>2012</v>
      </c>
      <c r="B17" s="122" t="s">
        <v>47</v>
      </c>
      <c r="C17" s="139">
        <v>557000</v>
      </c>
      <c r="D17" s="139">
        <v>356000</v>
      </c>
      <c r="E17" s="140">
        <v>228000</v>
      </c>
      <c r="F17" s="141">
        <v>40.9</v>
      </c>
      <c r="G17" s="141">
        <v>7.9</v>
      </c>
      <c r="H17" s="141">
        <v>64</v>
      </c>
      <c r="I17" s="141">
        <v>9.6</v>
      </c>
      <c r="J17" s="142">
        <v>198000</v>
      </c>
      <c r="K17" s="141">
        <v>35.5</v>
      </c>
      <c r="L17" s="141">
        <v>7.7</v>
      </c>
      <c r="M17" s="141">
        <v>55.4</v>
      </c>
      <c r="N17" s="143">
        <v>10</v>
      </c>
    </row>
    <row r="18" spans="1:14" x14ac:dyDescent="0.2">
      <c r="A18" s="152">
        <v>2012</v>
      </c>
      <c r="B18" s="122" t="s">
        <v>48</v>
      </c>
      <c r="C18" s="139">
        <v>1200000</v>
      </c>
      <c r="D18" s="139">
        <v>770000</v>
      </c>
      <c r="E18" s="140">
        <v>415000</v>
      </c>
      <c r="F18" s="141">
        <v>34.6</v>
      </c>
      <c r="G18" s="141">
        <v>6.5</v>
      </c>
      <c r="H18" s="141">
        <v>53.9</v>
      </c>
      <c r="I18" s="141">
        <v>8.5</v>
      </c>
      <c r="J18" s="142">
        <v>295000</v>
      </c>
      <c r="K18" s="141">
        <v>24.6</v>
      </c>
      <c r="L18" s="141">
        <v>5.9</v>
      </c>
      <c r="M18" s="141">
        <v>38.299999999999997</v>
      </c>
      <c r="N18" s="143">
        <v>8.3000000000000007</v>
      </c>
    </row>
    <row r="19" spans="1:14" x14ac:dyDescent="0.2">
      <c r="A19" s="152">
        <v>2012</v>
      </c>
      <c r="B19" s="122" t="s">
        <v>49</v>
      </c>
      <c r="C19" s="139">
        <v>7751000</v>
      </c>
      <c r="D19" s="139">
        <v>7176000</v>
      </c>
      <c r="E19" s="140">
        <v>5189000</v>
      </c>
      <c r="F19" s="141">
        <v>66.900000000000006</v>
      </c>
      <c r="G19" s="141">
        <v>1.6</v>
      </c>
      <c r="H19" s="141">
        <v>72.3</v>
      </c>
      <c r="I19" s="141">
        <v>1.6</v>
      </c>
      <c r="J19" s="142">
        <v>4299000</v>
      </c>
      <c r="K19" s="141">
        <v>55.5</v>
      </c>
      <c r="L19" s="141">
        <v>1.7</v>
      </c>
      <c r="M19" s="141">
        <v>59.9</v>
      </c>
      <c r="N19" s="143">
        <v>1.7</v>
      </c>
    </row>
    <row r="20" spans="1:14" x14ac:dyDescent="0.2">
      <c r="A20" s="152">
        <v>2012</v>
      </c>
      <c r="B20" s="122" t="s">
        <v>50</v>
      </c>
      <c r="C20" s="139">
        <v>1372000</v>
      </c>
      <c r="D20" s="139">
        <v>1312000</v>
      </c>
      <c r="E20" s="140">
        <v>1009000</v>
      </c>
      <c r="F20" s="141">
        <v>73.5</v>
      </c>
      <c r="G20" s="141">
        <v>4.3</v>
      </c>
      <c r="H20" s="141">
        <v>76.900000000000006</v>
      </c>
      <c r="I20" s="141">
        <v>4.2</v>
      </c>
      <c r="J20" s="142">
        <v>934000</v>
      </c>
      <c r="K20" s="141">
        <v>68</v>
      </c>
      <c r="L20" s="141">
        <v>4.5999999999999996</v>
      </c>
      <c r="M20" s="141">
        <v>71.099999999999994</v>
      </c>
      <c r="N20" s="143">
        <v>4.5</v>
      </c>
    </row>
    <row r="21" spans="1:14" x14ac:dyDescent="0.2">
      <c r="A21" s="180">
        <v>2012</v>
      </c>
      <c r="B21" s="123" t="s">
        <v>51</v>
      </c>
      <c r="C21" s="144">
        <v>579000</v>
      </c>
      <c r="D21" s="144">
        <v>378000</v>
      </c>
      <c r="E21" s="145">
        <v>243000</v>
      </c>
      <c r="F21" s="146">
        <v>41.9</v>
      </c>
      <c r="G21" s="146">
        <v>7.8</v>
      </c>
      <c r="H21" s="146">
        <v>64.099999999999994</v>
      </c>
      <c r="I21" s="146">
        <v>9.3000000000000007</v>
      </c>
      <c r="J21" s="147">
        <v>204000</v>
      </c>
      <c r="K21" s="146">
        <v>35.299999999999997</v>
      </c>
      <c r="L21" s="146">
        <v>7.5</v>
      </c>
      <c r="M21" s="146">
        <v>54.1</v>
      </c>
      <c r="N21" s="148">
        <v>9.6999999999999993</v>
      </c>
    </row>
    <row r="24" spans="1:14" x14ac:dyDescent="0.2">
      <c r="A24" s="294" t="s">
        <v>17</v>
      </c>
      <c r="B24" s="296" t="s">
        <v>52</v>
      </c>
      <c r="C24" s="275" t="s">
        <v>1</v>
      </c>
      <c r="D24" s="275" t="s">
        <v>2</v>
      </c>
      <c r="E24" s="277" t="s">
        <v>19</v>
      </c>
      <c r="F24" s="278"/>
      <c r="G24" s="278"/>
      <c r="H24" s="278"/>
      <c r="I24" s="279"/>
      <c r="J24" s="277" t="s">
        <v>20</v>
      </c>
      <c r="K24" s="280"/>
      <c r="L24" s="280"/>
      <c r="M24" s="280"/>
      <c r="N24" s="279"/>
    </row>
    <row r="25" spans="1:14" ht="64" x14ac:dyDescent="0.2">
      <c r="A25" s="295"/>
      <c r="B25" s="297"/>
      <c r="C25" s="276"/>
      <c r="D25" s="276"/>
      <c r="E25" s="149" t="s">
        <v>21</v>
      </c>
      <c r="F25" s="171" t="s">
        <v>22</v>
      </c>
      <c r="G25" s="172" t="s">
        <v>72</v>
      </c>
      <c r="H25" s="171" t="s">
        <v>24</v>
      </c>
      <c r="I25" s="172" t="s">
        <v>72</v>
      </c>
      <c r="J25" s="173" t="s">
        <v>20</v>
      </c>
      <c r="K25" s="172" t="s">
        <v>25</v>
      </c>
      <c r="L25" s="172" t="s">
        <v>72</v>
      </c>
      <c r="M25" s="172" t="s">
        <v>26</v>
      </c>
      <c r="N25" s="172" t="s">
        <v>72</v>
      </c>
    </row>
    <row r="26" spans="1:14" x14ac:dyDescent="0.2">
      <c r="A26" s="152">
        <v>2008</v>
      </c>
      <c r="B26" s="188" t="s">
        <v>73</v>
      </c>
      <c r="C26" s="150">
        <v>9521000</v>
      </c>
      <c r="D26" s="150">
        <v>8681000</v>
      </c>
      <c r="E26" s="150">
        <v>6151000</v>
      </c>
      <c r="F26" s="151">
        <v>64.599999999999994</v>
      </c>
      <c r="G26" s="189">
        <v>1.5</v>
      </c>
      <c r="H26" s="151">
        <v>70.900000000000006</v>
      </c>
      <c r="I26" s="189">
        <v>1.4</v>
      </c>
      <c r="J26" s="150">
        <v>5436000</v>
      </c>
      <c r="K26" s="151">
        <v>57.1</v>
      </c>
      <c r="L26" s="189">
        <v>1.5</v>
      </c>
      <c r="M26" s="151">
        <v>62.6</v>
      </c>
      <c r="N26" s="151">
        <v>1.5</v>
      </c>
    </row>
    <row r="27" spans="1:14" x14ac:dyDescent="0.2">
      <c r="A27" s="152">
        <v>2008</v>
      </c>
      <c r="B27" s="188" t="s">
        <v>74</v>
      </c>
      <c r="C27" s="150">
        <v>7750000</v>
      </c>
      <c r="D27" s="150">
        <v>7128000</v>
      </c>
      <c r="E27" s="150">
        <v>5160000</v>
      </c>
      <c r="F27" s="151">
        <v>66.599999999999994</v>
      </c>
      <c r="G27" s="189">
        <v>1.6</v>
      </c>
      <c r="H27" s="151">
        <v>72.400000000000006</v>
      </c>
      <c r="I27" s="189">
        <v>1.5</v>
      </c>
      <c r="J27" s="150">
        <v>4520000</v>
      </c>
      <c r="K27" s="151">
        <v>58.3</v>
      </c>
      <c r="L27" s="189">
        <v>1.7</v>
      </c>
      <c r="M27" s="151">
        <v>63.4</v>
      </c>
      <c r="N27" s="151">
        <v>1.6</v>
      </c>
    </row>
    <row r="28" spans="1:14" x14ac:dyDescent="0.2">
      <c r="A28" s="152">
        <v>2008</v>
      </c>
      <c r="B28" s="188" t="s">
        <v>75</v>
      </c>
      <c r="C28" s="150">
        <v>6700000</v>
      </c>
      <c r="D28" s="150">
        <v>6468000</v>
      </c>
      <c r="E28" s="150">
        <v>4783000</v>
      </c>
      <c r="F28" s="151">
        <v>71.400000000000006</v>
      </c>
      <c r="G28" s="189">
        <v>1.7</v>
      </c>
      <c r="H28" s="151">
        <v>73.900000000000006</v>
      </c>
      <c r="I28" s="189">
        <v>1.6</v>
      </c>
      <c r="J28" s="150">
        <v>4214000</v>
      </c>
      <c r="K28" s="151">
        <v>62.9</v>
      </c>
      <c r="L28" s="189">
        <v>1.8</v>
      </c>
      <c r="M28" s="151">
        <v>65.2</v>
      </c>
      <c r="N28" s="151">
        <v>1.7</v>
      </c>
    </row>
    <row r="29" spans="1:14" x14ac:dyDescent="0.2">
      <c r="A29" s="152">
        <v>2008</v>
      </c>
      <c r="B29" s="188" t="s">
        <v>76</v>
      </c>
      <c r="C29" s="150">
        <v>1298000</v>
      </c>
      <c r="D29" s="150">
        <v>1260000</v>
      </c>
      <c r="E29" s="152">
        <v>826000</v>
      </c>
      <c r="F29" s="151">
        <v>63.6</v>
      </c>
      <c r="G29" s="189">
        <v>4.8</v>
      </c>
      <c r="H29" s="151">
        <v>65.5</v>
      </c>
      <c r="I29" s="189">
        <v>4.8</v>
      </c>
      <c r="J29" s="152">
        <v>784000</v>
      </c>
      <c r="K29" s="151">
        <v>60.4</v>
      </c>
      <c r="L29" s="189">
        <v>4.9000000000000004</v>
      </c>
      <c r="M29" s="151">
        <v>62.2</v>
      </c>
      <c r="N29" s="151">
        <v>4.9000000000000004</v>
      </c>
    </row>
    <row r="30" spans="1:14" x14ac:dyDescent="0.2">
      <c r="A30" s="152">
        <v>2008</v>
      </c>
      <c r="B30" s="188" t="s">
        <v>77</v>
      </c>
      <c r="C30" s="152">
        <v>360000</v>
      </c>
      <c r="D30" s="152">
        <v>213000</v>
      </c>
      <c r="E30" s="152">
        <v>109000</v>
      </c>
      <c r="F30" s="151">
        <v>30.2</v>
      </c>
      <c r="G30" s="189">
        <v>9.1999999999999993</v>
      </c>
      <c r="H30" s="151">
        <v>51.2</v>
      </c>
      <c r="I30" s="189">
        <v>10</v>
      </c>
      <c r="J30" s="152">
        <v>78000</v>
      </c>
      <c r="K30" s="151">
        <v>21.7</v>
      </c>
      <c r="L30" s="189">
        <v>8.1999999999999993</v>
      </c>
      <c r="M30" s="151">
        <v>36.700000000000003</v>
      </c>
      <c r="N30" s="151">
        <v>9.6</v>
      </c>
    </row>
    <row r="31" spans="1:14" x14ac:dyDescent="0.2">
      <c r="A31" s="152">
        <v>2008</v>
      </c>
      <c r="B31" s="188" t="s">
        <v>78</v>
      </c>
      <c r="C31" s="150">
        <v>1081000</v>
      </c>
      <c r="D31" s="152">
        <v>671000</v>
      </c>
      <c r="E31" s="152">
        <v>385000</v>
      </c>
      <c r="F31" s="151">
        <v>35.6</v>
      </c>
      <c r="G31" s="189">
        <v>6.9</v>
      </c>
      <c r="H31" s="151">
        <v>57.4</v>
      </c>
      <c r="I31" s="189">
        <v>7.1</v>
      </c>
      <c r="J31" s="152">
        <v>314000</v>
      </c>
      <c r="K31" s="151">
        <v>29</v>
      </c>
      <c r="L31" s="189">
        <v>6.5</v>
      </c>
      <c r="M31" s="151">
        <v>46.8</v>
      </c>
      <c r="N31" s="151">
        <v>7.2</v>
      </c>
    </row>
    <row r="32" spans="1:14" x14ac:dyDescent="0.2">
      <c r="A32" s="152">
        <v>2008</v>
      </c>
      <c r="B32" s="188" t="s">
        <v>79</v>
      </c>
      <c r="C32" s="150">
        <v>7805000</v>
      </c>
      <c r="D32" s="150">
        <v>7178000</v>
      </c>
      <c r="E32" s="150">
        <v>5190000</v>
      </c>
      <c r="F32" s="151">
        <v>66.5</v>
      </c>
      <c r="G32" s="189">
        <v>1.6</v>
      </c>
      <c r="H32" s="151">
        <v>72.3</v>
      </c>
      <c r="I32" s="189">
        <v>1.5</v>
      </c>
      <c r="J32" s="150">
        <v>4547000</v>
      </c>
      <c r="K32" s="151">
        <v>58.3</v>
      </c>
      <c r="L32" s="189">
        <v>1.7</v>
      </c>
      <c r="M32" s="151">
        <v>63.3</v>
      </c>
      <c r="N32" s="151">
        <v>1.6</v>
      </c>
    </row>
    <row r="33" spans="1:14" x14ac:dyDescent="0.2">
      <c r="A33" s="152">
        <v>2008</v>
      </c>
      <c r="B33" s="188" t="s">
        <v>80</v>
      </c>
      <c r="C33" s="150">
        <v>1318000</v>
      </c>
      <c r="D33" s="150">
        <v>1280000</v>
      </c>
      <c r="E33" s="152">
        <v>843000</v>
      </c>
      <c r="F33" s="151">
        <v>64</v>
      </c>
      <c r="G33" s="189">
        <v>4.8</v>
      </c>
      <c r="H33" s="151">
        <v>65.900000000000006</v>
      </c>
      <c r="I33" s="189">
        <v>4.7</v>
      </c>
      <c r="J33" s="152">
        <v>798000</v>
      </c>
      <c r="K33" s="151">
        <v>60.5</v>
      </c>
      <c r="L33" s="189">
        <v>4.9000000000000004</v>
      </c>
      <c r="M33" s="151">
        <v>62.3</v>
      </c>
      <c r="N33" s="151">
        <v>4.8</v>
      </c>
    </row>
    <row r="34" spans="1:14" x14ac:dyDescent="0.2">
      <c r="A34" s="180">
        <v>2008</v>
      </c>
      <c r="B34" s="170" t="s">
        <v>81</v>
      </c>
      <c r="C34" s="180">
        <v>375000</v>
      </c>
      <c r="D34" s="180">
        <v>228000</v>
      </c>
      <c r="E34" s="180">
        <v>115000</v>
      </c>
      <c r="F34" s="181">
        <v>30.6</v>
      </c>
      <c r="G34" s="190">
        <v>9</v>
      </c>
      <c r="H34" s="181">
        <v>50.4</v>
      </c>
      <c r="I34" s="190">
        <v>9.8000000000000007</v>
      </c>
      <c r="J34" s="180">
        <v>84000</v>
      </c>
      <c r="K34" s="181">
        <v>22.4</v>
      </c>
      <c r="L34" s="190">
        <v>8.1999999999999993</v>
      </c>
      <c r="M34" s="181">
        <v>36.9</v>
      </c>
      <c r="N34" s="181">
        <v>9.4</v>
      </c>
    </row>
    <row r="37" spans="1:14" x14ac:dyDescent="0.2">
      <c r="A37" s="294" t="s">
        <v>17</v>
      </c>
      <c r="B37" s="281" t="s">
        <v>52</v>
      </c>
      <c r="C37" s="283" t="s">
        <v>33</v>
      </c>
      <c r="D37" s="285" t="s">
        <v>34</v>
      </c>
      <c r="E37" s="286"/>
      <c r="F37" s="287"/>
      <c r="G37" s="285" t="s">
        <v>3</v>
      </c>
      <c r="H37" s="286"/>
      <c r="I37" s="287"/>
      <c r="J37" s="285" t="s">
        <v>8</v>
      </c>
      <c r="K37" s="286"/>
      <c r="L37" s="287"/>
    </row>
    <row r="38" spans="1:14" ht="48" x14ac:dyDescent="0.2">
      <c r="A38" s="295"/>
      <c r="B38" s="282"/>
      <c r="C38" s="284"/>
      <c r="D38" s="174" t="s">
        <v>35</v>
      </c>
      <c r="E38" s="175" t="s">
        <v>36</v>
      </c>
      <c r="F38" s="174" t="s">
        <v>72</v>
      </c>
      <c r="G38" s="175" t="s">
        <v>35</v>
      </c>
      <c r="H38" s="174" t="s">
        <v>37</v>
      </c>
      <c r="I38" s="175" t="s">
        <v>72</v>
      </c>
      <c r="J38" s="174" t="s">
        <v>35</v>
      </c>
      <c r="K38" s="175" t="s">
        <v>38</v>
      </c>
      <c r="L38" s="175" t="s">
        <v>72</v>
      </c>
    </row>
    <row r="39" spans="1:14" x14ac:dyDescent="0.2">
      <c r="A39" s="152">
        <v>2004</v>
      </c>
      <c r="B39" s="176" t="s">
        <v>73</v>
      </c>
      <c r="C39" s="153">
        <v>9303000</v>
      </c>
      <c r="D39" s="154">
        <v>8640000</v>
      </c>
      <c r="E39" s="155">
        <v>92.9</v>
      </c>
      <c r="F39" s="156">
        <v>0.8</v>
      </c>
      <c r="G39" s="153">
        <v>6437000</v>
      </c>
      <c r="H39" s="156">
        <v>69.2</v>
      </c>
      <c r="I39" s="155">
        <v>1.4</v>
      </c>
      <c r="J39" s="154">
        <v>5672000</v>
      </c>
      <c r="K39" s="155">
        <v>61</v>
      </c>
      <c r="L39" s="157">
        <v>1.5</v>
      </c>
    </row>
    <row r="40" spans="1:14" x14ac:dyDescent="0.2">
      <c r="A40" s="152">
        <v>2004</v>
      </c>
      <c r="B40" s="176" t="s">
        <v>74</v>
      </c>
      <c r="C40" s="153">
        <v>7648000</v>
      </c>
      <c r="D40" s="154">
        <v>7112000</v>
      </c>
      <c r="E40" s="155">
        <v>93</v>
      </c>
      <c r="F40" s="156">
        <v>0.9</v>
      </c>
      <c r="G40" s="153">
        <v>5376000</v>
      </c>
      <c r="H40" s="156">
        <v>70.3</v>
      </c>
      <c r="I40" s="155">
        <v>1.5</v>
      </c>
      <c r="J40" s="154">
        <v>4708000</v>
      </c>
      <c r="K40" s="155">
        <v>61.6</v>
      </c>
      <c r="L40" s="157">
        <v>1.6</v>
      </c>
    </row>
    <row r="41" spans="1:14" x14ac:dyDescent="0.2">
      <c r="A41" s="152">
        <v>2004</v>
      </c>
      <c r="B41" s="176" t="s">
        <v>75</v>
      </c>
      <c r="C41" s="153">
        <v>6676000</v>
      </c>
      <c r="D41" s="154">
        <v>6524000</v>
      </c>
      <c r="E41" s="155">
        <v>97.7</v>
      </c>
      <c r="F41" s="156">
        <v>0.5</v>
      </c>
      <c r="G41" s="153">
        <v>5037000</v>
      </c>
      <c r="H41" s="156">
        <v>75.400000000000006</v>
      </c>
      <c r="I41" s="155">
        <v>1.5</v>
      </c>
      <c r="J41" s="154">
        <v>4418000</v>
      </c>
      <c r="K41" s="155">
        <v>66.2</v>
      </c>
      <c r="L41" s="157">
        <v>1.7</v>
      </c>
    </row>
    <row r="42" spans="1:14" x14ac:dyDescent="0.2">
      <c r="A42" s="152">
        <v>2004</v>
      </c>
      <c r="B42" s="176" t="s">
        <v>76</v>
      </c>
      <c r="C42" s="153">
        <v>1277000</v>
      </c>
      <c r="D42" s="154">
        <v>1268000</v>
      </c>
      <c r="E42" s="155">
        <v>99.3</v>
      </c>
      <c r="F42" s="156">
        <v>0.8</v>
      </c>
      <c r="G42" s="153">
        <v>919000</v>
      </c>
      <c r="H42" s="156">
        <v>72</v>
      </c>
      <c r="I42" s="155">
        <v>4.5</v>
      </c>
      <c r="J42" s="154">
        <v>855000</v>
      </c>
      <c r="K42" s="155">
        <v>66.900000000000006</v>
      </c>
      <c r="L42" s="157">
        <v>4.7</v>
      </c>
    </row>
    <row r="43" spans="1:14" x14ac:dyDescent="0.2">
      <c r="A43" s="152">
        <v>2004</v>
      </c>
      <c r="B43" s="176" t="s">
        <v>77</v>
      </c>
      <c r="C43" s="158">
        <v>277000</v>
      </c>
      <c r="D43" s="154">
        <v>201000</v>
      </c>
      <c r="E43" s="155">
        <v>72.5</v>
      </c>
      <c r="F43" s="156">
        <v>9.9</v>
      </c>
      <c r="G43" s="153">
        <v>99000</v>
      </c>
      <c r="H43" s="156">
        <v>35.6</v>
      </c>
      <c r="I43" s="155">
        <v>10.7</v>
      </c>
      <c r="J43" s="154">
        <v>75000</v>
      </c>
      <c r="K43" s="155">
        <v>27.1</v>
      </c>
      <c r="L43" s="157">
        <v>9.9</v>
      </c>
    </row>
    <row r="44" spans="1:14" x14ac:dyDescent="0.2">
      <c r="A44" s="152">
        <v>2004</v>
      </c>
      <c r="B44" s="176" t="s">
        <v>78</v>
      </c>
      <c r="C44" s="153">
        <v>1031000</v>
      </c>
      <c r="D44" s="159">
        <v>608000</v>
      </c>
      <c r="E44" s="155">
        <v>59</v>
      </c>
      <c r="F44" s="156">
        <v>7.1</v>
      </c>
      <c r="G44" s="153">
        <v>343000</v>
      </c>
      <c r="H44" s="156">
        <v>33.200000000000003</v>
      </c>
      <c r="I44" s="155">
        <v>6.8</v>
      </c>
      <c r="J44" s="154">
        <v>294000</v>
      </c>
      <c r="K44" s="155">
        <v>28.5</v>
      </c>
      <c r="L44" s="157">
        <v>6.5</v>
      </c>
    </row>
    <row r="45" spans="1:14" x14ac:dyDescent="0.2">
      <c r="A45" s="152">
        <v>2004</v>
      </c>
      <c r="B45" s="176" t="s">
        <v>79</v>
      </c>
      <c r="C45" s="153">
        <v>7685000</v>
      </c>
      <c r="D45" s="154">
        <v>7147000</v>
      </c>
      <c r="E45" s="155">
        <v>93</v>
      </c>
      <c r="F45" s="156">
        <v>0.9</v>
      </c>
      <c r="G45" s="153">
        <v>5404000</v>
      </c>
      <c r="H45" s="156">
        <v>70.3</v>
      </c>
      <c r="I45" s="155">
        <v>1.5</v>
      </c>
      <c r="J45" s="154">
        <v>4733000</v>
      </c>
      <c r="K45" s="155">
        <v>61.6</v>
      </c>
      <c r="L45" s="157">
        <v>1.6</v>
      </c>
    </row>
    <row r="46" spans="1:14" x14ac:dyDescent="0.2">
      <c r="A46" s="152">
        <v>2004</v>
      </c>
      <c r="B46" s="176" t="s">
        <v>82</v>
      </c>
      <c r="C46" s="153">
        <v>6714000</v>
      </c>
      <c r="D46" s="154">
        <v>6558000</v>
      </c>
      <c r="E46" s="155">
        <v>97.7</v>
      </c>
      <c r="F46" s="156">
        <v>0.5</v>
      </c>
      <c r="G46" s="153">
        <v>5064000</v>
      </c>
      <c r="H46" s="156">
        <v>75.400000000000006</v>
      </c>
      <c r="I46" s="155">
        <v>1.5</v>
      </c>
      <c r="J46" s="154">
        <v>4443000</v>
      </c>
      <c r="K46" s="155">
        <v>66.2</v>
      </c>
      <c r="L46" s="157">
        <v>1.7</v>
      </c>
    </row>
    <row r="47" spans="1:14" x14ac:dyDescent="0.2">
      <c r="A47" s="152">
        <v>2004</v>
      </c>
      <c r="B47" s="176" t="s">
        <v>80</v>
      </c>
      <c r="C47" s="153">
        <v>1289000</v>
      </c>
      <c r="D47" s="154">
        <v>1280000</v>
      </c>
      <c r="E47" s="155">
        <v>99.3</v>
      </c>
      <c r="F47" s="156">
        <v>0.8</v>
      </c>
      <c r="G47" s="153">
        <v>926000</v>
      </c>
      <c r="H47" s="156">
        <v>71.8</v>
      </c>
      <c r="I47" s="155">
        <v>4.4000000000000004</v>
      </c>
      <c r="J47" s="154">
        <v>860000</v>
      </c>
      <c r="K47" s="155">
        <v>66.7</v>
      </c>
      <c r="L47" s="157">
        <v>4.7</v>
      </c>
    </row>
    <row r="48" spans="1:14" x14ac:dyDescent="0.2">
      <c r="A48" s="180">
        <v>2004</v>
      </c>
      <c r="B48" s="177" t="s">
        <v>81</v>
      </c>
      <c r="C48" s="160">
        <v>283000</v>
      </c>
      <c r="D48" s="161">
        <v>204000</v>
      </c>
      <c r="E48" s="162">
        <v>72.099999999999994</v>
      </c>
      <c r="F48" s="163">
        <v>9.9</v>
      </c>
      <c r="G48" s="164">
        <v>102000</v>
      </c>
      <c r="H48" s="163">
        <v>36</v>
      </c>
      <c r="I48" s="162">
        <v>10.6</v>
      </c>
      <c r="J48" s="165">
        <v>78000</v>
      </c>
      <c r="K48" s="162">
        <v>27.6</v>
      </c>
      <c r="L48" s="166">
        <v>9.9</v>
      </c>
    </row>
    <row r="51" spans="1:12" x14ac:dyDescent="0.2">
      <c r="A51" s="288" t="s">
        <v>17</v>
      </c>
      <c r="B51" s="291" t="s">
        <v>52</v>
      </c>
      <c r="C51" s="178"/>
      <c r="D51" s="178"/>
      <c r="E51" s="179"/>
      <c r="F51" s="179"/>
      <c r="G51" s="178"/>
      <c r="H51" s="179" t="s">
        <v>53</v>
      </c>
      <c r="I51" s="179"/>
      <c r="J51" s="178"/>
      <c r="K51" s="179" t="s">
        <v>53</v>
      </c>
      <c r="L51" s="179"/>
    </row>
    <row r="52" spans="1:12" x14ac:dyDescent="0.2">
      <c r="A52" s="289"/>
      <c r="B52" s="292"/>
      <c r="C52" s="152" t="s">
        <v>54</v>
      </c>
      <c r="D52" s="152" t="s">
        <v>11</v>
      </c>
      <c r="E52" s="151" t="s">
        <v>53</v>
      </c>
      <c r="F52" s="151" t="s">
        <v>55</v>
      </c>
      <c r="G52" s="152" t="s">
        <v>11</v>
      </c>
      <c r="H52" s="151" t="s">
        <v>56</v>
      </c>
      <c r="I52" s="151" t="s">
        <v>55</v>
      </c>
      <c r="J52" s="152" t="s">
        <v>11</v>
      </c>
      <c r="K52" s="151" t="s">
        <v>57</v>
      </c>
      <c r="L52" s="151" t="s">
        <v>55</v>
      </c>
    </row>
    <row r="53" spans="1:12" x14ac:dyDescent="0.2">
      <c r="A53" s="290"/>
      <c r="B53" s="293"/>
      <c r="C53" s="180" t="s">
        <v>58</v>
      </c>
      <c r="D53" s="180" t="s">
        <v>59</v>
      </c>
      <c r="E53" s="181" t="s">
        <v>59</v>
      </c>
      <c r="F53" s="181" t="s">
        <v>60</v>
      </c>
      <c r="G53" s="180" t="s">
        <v>56</v>
      </c>
      <c r="H53" s="181" t="s">
        <v>61</v>
      </c>
      <c r="I53" s="181" t="s">
        <v>60</v>
      </c>
      <c r="J53" s="180" t="s">
        <v>57</v>
      </c>
      <c r="K53" s="181" t="s">
        <v>61</v>
      </c>
      <c r="L53" s="181" t="s">
        <v>60</v>
      </c>
    </row>
    <row r="54" spans="1:12" x14ac:dyDescent="0.2">
      <c r="A54" s="152">
        <v>2000</v>
      </c>
      <c r="B54" s="191" t="s">
        <v>11</v>
      </c>
      <c r="C54" s="192">
        <v>8859000</v>
      </c>
      <c r="D54" s="192">
        <v>8118000</v>
      </c>
      <c r="E54" s="189">
        <v>91.6</v>
      </c>
      <c r="F54" s="189">
        <v>0.9</v>
      </c>
      <c r="G54" s="192">
        <v>5911000</v>
      </c>
      <c r="H54" s="189">
        <v>66.7</v>
      </c>
      <c r="I54" s="189">
        <v>1.5</v>
      </c>
      <c r="J54" s="192">
        <v>5030000</v>
      </c>
      <c r="K54" s="189">
        <v>56.8</v>
      </c>
      <c r="L54" s="193">
        <v>1.6</v>
      </c>
    </row>
    <row r="55" spans="1:12" x14ac:dyDescent="0.2">
      <c r="A55" s="152">
        <v>2000</v>
      </c>
      <c r="B55" s="191" t="s">
        <v>62</v>
      </c>
      <c r="C55" s="192">
        <v>6434000</v>
      </c>
      <c r="D55" s="192">
        <v>6228000</v>
      </c>
      <c r="E55" s="189">
        <v>96.8</v>
      </c>
      <c r="F55" s="189">
        <v>0.7</v>
      </c>
      <c r="G55" s="192">
        <v>4564000</v>
      </c>
      <c r="H55" s="189">
        <v>70.900000000000006</v>
      </c>
      <c r="I55" s="189">
        <v>1.7</v>
      </c>
      <c r="J55" s="192">
        <v>3842000</v>
      </c>
      <c r="K55" s="189">
        <v>59.7</v>
      </c>
      <c r="L55" s="193">
        <v>1.8</v>
      </c>
    </row>
    <row r="56" spans="1:12" x14ac:dyDescent="0.2">
      <c r="A56" s="152">
        <v>2000</v>
      </c>
      <c r="B56" s="191" t="s">
        <v>63</v>
      </c>
      <c r="C56" s="192">
        <v>1334000</v>
      </c>
      <c r="D56" s="192">
        <v>1305000</v>
      </c>
      <c r="E56" s="189">
        <v>97.8</v>
      </c>
      <c r="F56" s="189">
        <v>1.4</v>
      </c>
      <c r="G56" s="191">
        <v>995000</v>
      </c>
      <c r="H56" s="189">
        <v>74.599999999999994</v>
      </c>
      <c r="I56" s="189">
        <v>4.3</v>
      </c>
      <c r="J56" s="191">
        <v>894000</v>
      </c>
      <c r="K56" s="189">
        <v>67</v>
      </c>
      <c r="L56" s="193">
        <v>4.5999999999999996</v>
      </c>
    </row>
    <row r="57" spans="1:12" x14ac:dyDescent="0.2">
      <c r="A57" s="152">
        <v>2000</v>
      </c>
      <c r="B57" s="191" t="s">
        <v>64</v>
      </c>
      <c r="C57" s="191">
        <v>306000</v>
      </c>
      <c r="D57" s="191">
        <v>170000</v>
      </c>
      <c r="E57" s="189">
        <v>55.8</v>
      </c>
      <c r="F57" s="189">
        <v>10.7</v>
      </c>
      <c r="G57" s="191">
        <v>75000</v>
      </c>
      <c r="H57" s="189">
        <v>24.4</v>
      </c>
      <c r="I57" s="189">
        <v>9.1999999999999993</v>
      </c>
      <c r="J57" s="191">
        <v>65000</v>
      </c>
      <c r="K57" s="189">
        <v>21.1</v>
      </c>
      <c r="L57" s="193">
        <v>8.8000000000000007</v>
      </c>
    </row>
    <row r="58" spans="1:12" x14ac:dyDescent="0.2">
      <c r="A58" s="152">
        <v>2000</v>
      </c>
      <c r="B58" s="191" t="s">
        <v>65</v>
      </c>
      <c r="C58" s="191">
        <v>771000</v>
      </c>
      <c r="D58" s="191">
        <v>400000</v>
      </c>
      <c r="E58" s="189">
        <v>51.9</v>
      </c>
      <c r="F58" s="189">
        <v>8.4</v>
      </c>
      <c r="G58" s="191">
        <v>262000</v>
      </c>
      <c r="H58" s="189">
        <v>34</v>
      </c>
      <c r="I58" s="189">
        <v>8</v>
      </c>
      <c r="J58" s="191">
        <v>218000</v>
      </c>
      <c r="K58" s="189">
        <v>28.3</v>
      </c>
      <c r="L58" s="193">
        <v>7.6</v>
      </c>
    </row>
    <row r="59" spans="1:12" x14ac:dyDescent="0.2">
      <c r="A59" s="152">
        <v>2000</v>
      </c>
      <c r="B59" s="191" t="s">
        <v>66</v>
      </c>
      <c r="C59" s="192">
        <v>7174000</v>
      </c>
      <c r="D59" s="192">
        <v>6603000</v>
      </c>
      <c r="E59" s="189">
        <v>92</v>
      </c>
      <c r="F59" s="189">
        <v>0.9</v>
      </c>
      <c r="G59" s="192">
        <v>4810000</v>
      </c>
      <c r="H59" s="189">
        <v>67</v>
      </c>
      <c r="I59" s="189">
        <v>1.6</v>
      </c>
      <c r="J59" s="192">
        <v>4043000</v>
      </c>
      <c r="K59" s="189">
        <v>56.4</v>
      </c>
      <c r="L59" s="193">
        <v>1.7</v>
      </c>
    </row>
    <row r="60" spans="1:12" x14ac:dyDescent="0.2">
      <c r="A60" s="180">
        <v>2000</v>
      </c>
      <c r="B60" s="194" t="s">
        <v>67</v>
      </c>
      <c r="C60" s="195">
        <v>1342000</v>
      </c>
      <c r="D60" s="195">
        <v>1313000</v>
      </c>
      <c r="E60" s="190">
        <v>97.8</v>
      </c>
      <c r="F60" s="190">
        <v>1.4</v>
      </c>
      <c r="G60" s="194">
        <v>998000</v>
      </c>
      <c r="H60" s="190">
        <v>74.400000000000006</v>
      </c>
      <c r="I60" s="190">
        <v>4.3</v>
      </c>
      <c r="J60" s="194">
        <v>897000</v>
      </c>
      <c r="K60" s="190">
        <v>66.900000000000006</v>
      </c>
      <c r="L60" s="196">
        <v>4.5999999999999996</v>
      </c>
    </row>
  </sheetData>
  <mergeCells count="14">
    <mergeCell ref="A51:A53"/>
    <mergeCell ref="B51:B53"/>
    <mergeCell ref="A37:A38"/>
    <mergeCell ref="A24:A25"/>
    <mergeCell ref="B24:B25"/>
    <mergeCell ref="C24:C25"/>
    <mergeCell ref="D24:D25"/>
    <mergeCell ref="E24:I24"/>
    <mergeCell ref="J24:N24"/>
    <mergeCell ref="B37:B38"/>
    <mergeCell ref="C37:C38"/>
    <mergeCell ref="D37:F37"/>
    <mergeCell ref="G37:I37"/>
    <mergeCell ref="J37:L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0" workbookViewId="0">
      <selection activeCell="D15" sqref="A1:XFD1048576"/>
    </sheetView>
  </sheetViews>
  <sheetFormatPr baseColWidth="10" defaultRowHeight="16" x14ac:dyDescent="0.2"/>
  <cols>
    <col min="1" max="1" width="10.83203125" style="167"/>
    <col min="2" max="16384" width="10.83203125" style="78"/>
  </cols>
  <sheetData>
    <row r="1" spans="1:14" ht="64" x14ac:dyDescent="0.2">
      <c r="A1" s="168" t="s">
        <v>17</v>
      </c>
      <c r="B1" s="220" t="s">
        <v>44</v>
      </c>
      <c r="C1" s="221" t="s">
        <v>1</v>
      </c>
      <c r="D1" s="221" t="s">
        <v>2</v>
      </c>
      <c r="E1" s="221" t="s">
        <v>3</v>
      </c>
      <c r="F1" s="222" t="s">
        <v>4</v>
      </c>
      <c r="G1" s="222" t="s">
        <v>87</v>
      </c>
      <c r="H1" s="222" t="s">
        <v>6</v>
      </c>
      <c r="I1" s="222" t="s">
        <v>7</v>
      </c>
      <c r="J1" s="221" t="s">
        <v>8</v>
      </c>
      <c r="K1" s="222" t="s">
        <v>9</v>
      </c>
      <c r="L1" s="222" t="s">
        <v>7</v>
      </c>
      <c r="M1" s="222" t="s">
        <v>10</v>
      </c>
      <c r="N1" s="222" t="s">
        <v>7</v>
      </c>
    </row>
    <row r="2" spans="1:14" x14ac:dyDescent="0.2">
      <c r="A2" s="206">
        <v>2016</v>
      </c>
      <c r="B2" s="223" t="s">
        <v>11</v>
      </c>
      <c r="C2" s="224">
        <v>9901322</v>
      </c>
      <c r="D2" s="82">
        <v>8831000</v>
      </c>
      <c r="E2" s="82">
        <v>6594280</v>
      </c>
      <c r="F2" s="207">
        <v>66.8</v>
      </c>
      <c r="G2" s="207">
        <v>1.4</v>
      </c>
      <c r="H2" s="207">
        <v>71.8</v>
      </c>
      <c r="I2" s="207">
        <v>1.4</v>
      </c>
      <c r="J2" s="82">
        <v>5571945</v>
      </c>
      <c r="K2" s="208">
        <v>56.27</v>
      </c>
      <c r="L2" s="207">
        <v>1.5</v>
      </c>
      <c r="M2" s="207"/>
      <c r="N2" s="83">
        <v>1.6</v>
      </c>
    </row>
    <row r="3" spans="1:14" x14ac:dyDescent="0.2">
      <c r="A3" s="206">
        <v>2016</v>
      </c>
      <c r="B3" s="225" t="s">
        <v>83</v>
      </c>
      <c r="C3" s="226">
        <v>4805720</v>
      </c>
      <c r="D3" s="87">
        <v>4244000</v>
      </c>
      <c r="E3" s="87">
        <v>3118912</v>
      </c>
      <c r="F3" s="209">
        <v>65.3</v>
      </c>
      <c r="G3" s="209">
        <v>2.1</v>
      </c>
      <c r="H3" s="209">
        <v>0</v>
      </c>
      <c r="I3" s="209">
        <v>2.1</v>
      </c>
      <c r="J3" s="87">
        <v>2623923</v>
      </c>
      <c r="K3" s="209">
        <v>54.6</v>
      </c>
      <c r="L3" s="209">
        <v>2.2000000000000002</v>
      </c>
      <c r="M3" s="209"/>
      <c r="N3" s="88">
        <v>2.2999999999999998</v>
      </c>
    </row>
    <row r="4" spans="1:14" x14ac:dyDescent="0.2">
      <c r="A4" s="210">
        <v>2016</v>
      </c>
      <c r="B4" s="227" t="s">
        <v>84</v>
      </c>
      <c r="C4" s="228">
        <v>5095602</v>
      </c>
      <c r="D4" s="92">
        <v>4588000</v>
      </c>
      <c r="E4" s="92">
        <v>3470105</v>
      </c>
      <c r="F4" s="211">
        <v>68.2</v>
      </c>
      <c r="G4" s="211">
        <v>2</v>
      </c>
      <c r="H4" s="211">
        <v>73.5</v>
      </c>
      <c r="I4" s="211">
        <v>1.9</v>
      </c>
      <c r="J4" s="92">
        <v>2948022</v>
      </c>
      <c r="K4" s="211">
        <v>57.85</v>
      </c>
      <c r="L4" s="211">
        <v>2.1</v>
      </c>
      <c r="M4" s="211"/>
      <c r="N4" s="93">
        <v>2.1</v>
      </c>
    </row>
    <row r="6" spans="1:14" ht="64" x14ac:dyDescent="0.2">
      <c r="A6" s="168" t="s">
        <v>17</v>
      </c>
      <c r="B6" s="229" t="s">
        <v>0</v>
      </c>
      <c r="C6" s="221" t="s">
        <v>1</v>
      </c>
      <c r="D6" s="221" t="s">
        <v>2</v>
      </c>
      <c r="E6" s="221" t="s">
        <v>3</v>
      </c>
      <c r="F6" s="222" t="s">
        <v>4</v>
      </c>
      <c r="G6" s="222" t="s">
        <v>87</v>
      </c>
      <c r="H6" s="222" t="s">
        <v>6</v>
      </c>
      <c r="I6" s="222" t="s">
        <v>7</v>
      </c>
      <c r="J6" s="221" t="s">
        <v>8</v>
      </c>
      <c r="K6" s="222" t="s">
        <v>9</v>
      </c>
      <c r="L6" s="222" t="s">
        <v>7</v>
      </c>
      <c r="M6" s="222" t="s">
        <v>10</v>
      </c>
      <c r="N6" s="222" t="s">
        <v>7</v>
      </c>
    </row>
    <row r="7" spans="1:14" x14ac:dyDescent="0.2">
      <c r="A7" s="169">
        <v>2012</v>
      </c>
      <c r="B7" s="212" t="s">
        <v>11</v>
      </c>
      <c r="C7" s="79">
        <v>9651000</v>
      </c>
      <c r="D7" s="79">
        <v>8831000</v>
      </c>
      <c r="E7" s="80">
        <v>6425000</v>
      </c>
      <c r="F7" s="81">
        <v>66.599999999999994</v>
      </c>
      <c r="G7" s="81">
        <v>1.4</v>
      </c>
      <c r="H7" s="81">
        <v>72.7</v>
      </c>
      <c r="I7" s="81">
        <v>1.4</v>
      </c>
      <c r="J7" s="82">
        <v>5428000</v>
      </c>
      <c r="K7" s="81">
        <v>56.2</v>
      </c>
      <c r="L7" s="81">
        <v>1.5</v>
      </c>
      <c r="M7" s="81">
        <v>61.5</v>
      </c>
      <c r="N7" s="83">
        <v>1.6</v>
      </c>
    </row>
    <row r="8" spans="1:14" x14ac:dyDescent="0.2">
      <c r="A8" s="169">
        <v>2012</v>
      </c>
      <c r="B8" s="213" t="s">
        <v>83</v>
      </c>
      <c r="C8" s="84">
        <v>4638000</v>
      </c>
      <c r="D8" s="84">
        <v>4244000</v>
      </c>
      <c r="E8" s="85">
        <v>3010000</v>
      </c>
      <c r="F8" s="86">
        <v>64.900000000000006</v>
      </c>
      <c r="G8" s="86">
        <v>2.1</v>
      </c>
      <c r="H8" s="86">
        <v>70.900000000000006</v>
      </c>
      <c r="I8" s="86">
        <v>2.1</v>
      </c>
      <c r="J8" s="87">
        <v>2517000</v>
      </c>
      <c r="K8" s="86">
        <v>54.3</v>
      </c>
      <c r="L8" s="86">
        <v>2.2000000000000002</v>
      </c>
      <c r="M8" s="86">
        <v>59.3</v>
      </c>
      <c r="N8" s="88">
        <v>2.2999999999999998</v>
      </c>
    </row>
    <row r="9" spans="1:14" x14ac:dyDescent="0.2">
      <c r="A9" s="214">
        <v>2012</v>
      </c>
      <c r="B9" s="215" t="s">
        <v>84</v>
      </c>
      <c r="C9" s="89">
        <v>5013000</v>
      </c>
      <c r="D9" s="89">
        <v>4588000</v>
      </c>
      <c r="E9" s="90">
        <v>3415000</v>
      </c>
      <c r="F9" s="91">
        <v>68.099999999999994</v>
      </c>
      <c r="G9" s="91">
        <v>2</v>
      </c>
      <c r="H9" s="91">
        <v>74.400000000000006</v>
      </c>
      <c r="I9" s="91">
        <v>1.9</v>
      </c>
      <c r="J9" s="92">
        <v>2911000</v>
      </c>
      <c r="K9" s="91">
        <v>58.1</v>
      </c>
      <c r="L9" s="91">
        <v>2.1</v>
      </c>
      <c r="M9" s="91">
        <v>63.5</v>
      </c>
      <c r="N9" s="93">
        <v>2.1</v>
      </c>
    </row>
    <row r="11" spans="1:14" x14ac:dyDescent="0.2">
      <c r="A11" s="294" t="s">
        <v>17</v>
      </c>
      <c r="B11" s="315" t="s">
        <v>52</v>
      </c>
      <c r="C11" s="298" t="s">
        <v>1</v>
      </c>
      <c r="D11" s="298" t="s">
        <v>2</v>
      </c>
      <c r="E11" s="300" t="s">
        <v>19</v>
      </c>
      <c r="F11" s="301"/>
      <c r="G11" s="301"/>
      <c r="H11" s="301"/>
      <c r="I11" s="302"/>
      <c r="J11" s="300" t="s">
        <v>20</v>
      </c>
      <c r="K11" s="303"/>
      <c r="L11" s="303"/>
      <c r="M11" s="303"/>
      <c r="N11" s="302"/>
    </row>
    <row r="12" spans="1:14" ht="64" x14ac:dyDescent="0.2">
      <c r="A12" s="295"/>
      <c r="B12" s="316"/>
      <c r="C12" s="299"/>
      <c r="D12" s="299"/>
      <c r="E12" s="94" t="s">
        <v>21</v>
      </c>
      <c r="F12" s="95" t="s">
        <v>22</v>
      </c>
      <c r="G12" s="96" t="s">
        <v>68</v>
      </c>
      <c r="H12" s="95" t="s">
        <v>24</v>
      </c>
      <c r="I12" s="96" t="s">
        <v>68</v>
      </c>
      <c r="J12" s="97" t="s">
        <v>20</v>
      </c>
      <c r="K12" s="96" t="s">
        <v>25</v>
      </c>
      <c r="L12" s="96" t="s">
        <v>68</v>
      </c>
      <c r="M12" s="96" t="s">
        <v>26</v>
      </c>
      <c r="N12" s="96" t="s">
        <v>68</v>
      </c>
    </row>
    <row r="13" spans="1:14" x14ac:dyDescent="0.2">
      <c r="A13" s="169">
        <v>2008</v>
      </c>
      <c r="B13" s="230" t="s">
        <v>69</v>
      </c>
      <c r="C13" s="98">
        <v>9521000</v>
      </c>
      <c r="D13" s="98">
        <v>8681000</v>
      </c>
      <c r="E13" s="98">
        <v>6151000</v>
      </c>
      <c r="F13" s="99">
        <v>64.599999999999994</v>
      </c>
      <c r="G13" s="216">
        <v>1.5</v>
      </c>
      <c r="H13" s="99">
        <v>70.900000000000006</v>
      </c>
      <c r="I13" s="216">
        <v>1.4</v>
      </c>
      <c r="J13" s="98">
        <v>5436000</v>
      </c>
      <c r="K13" s="99">
        <v>57.1</v>
      </c>
      <c r="L13" s="216">
        <v>1.5</v>
      </c>
      <c r="M13" s="99">
        <v>62.6</v>
      </c>
      <c r="N13" s="99">
        <v>1.5</v>
      </c>
    </row>
    <row r="14" spans="1:14" x14ac:dyDescent="0.2">
      <c r="A14" s="169">
        <v>2008</v>
      </c>
      <c r="B14" s="230" t="s">
        <v>88</v>
      </c>
      <c r="C14" s="98">
        <v>4623000</v>
      </c>
      <c r="D14" s="98">
        <v>4204000</v>
      </c>
      <c r="E14" s="98">
        <v>2900000</v>
      </c>
      <c r="F14" s="99">
        <v>62.7</v>
      </c>
      <c r="G14" s="216">
        <v>2.1</v>
      </c>
      <c r="H14" s="99">
        <v>69</v>
      </c>
      <c r="I14" s="216">
        <v>2</v>
      </c>
      <c r="J14" s="98">
        <v>2521000</v>
      </c>
      <c r="K14" s="99">
        <v>54.5</v>
      </c>
      <c r="L14" s="216">
        <v>2.2000000000000002</v>
      </c>
      <c r="M14" s="99">
        <v>60</v>
      </c>
      <c r="N14" s="99">
        <v>2.2000000000000002</v>
      </c>
    </row>
    <row r="15" spans="1:14" x14ac:dyDescent="0.2">
      <c r="A15" s="214">
        <v>2008</v>
      </c>
      <c r="B15" s="231" t="s">
        <v>89</v>
      </c>
      <c r="C15" s="217">
        <v>4897000</v>
      </c>
      <c r="D15" s="217">
        <v>4477000</v>
      </c>
      <c r="E15" s="217">
        <v>3252000</v>
      </c>
      <c r="F15" s="218">
        <v>66.400000000000006</v>
      </c>
      <c r="G15" s="219">
        <v>2</v>
      </c>
      <c r="H15" s="218">
        <v>72.599999999999994</v>
      </c>
      <c r="I15" s="219">
        <v>1.9</v>
      </c>
      <c r="J15" s="217">
        <v>2914000</v>
      </c>
      <c r="K15" s="218">
        <v>59.5</v>
      </c>
      <c r="L15" s="219">
        <v>2.1</v>
      </c>
      <c r="M15" s="218">
        <v>65.099999999999994</v>
      </c>
      <c r="N15" s="218">
        <v>2</v>
      </c>
    </row>
    <row r="17" spans="1:12" x14ac:dyDescent="0.2">
      <c r="A17" s="294" t="s">
        <v>17</v>
      </c>
      <c r="B17" s="304" t="s">
        <v>85</v>
      </c>
      <c r="C17" s="306" t="s">
        <v>33</v>
      </c>
      <c r="D17" s="308" t="s">
        <v>34</v>
      </c>
      <c r="E17" s="309"/>
      <c r="F17" s="310"/>
      <c r="G17" s="308" t="s">
        <v>3</v>
      </c>
      <c r="H17" s="309"/>
      <c r="I17" s="310"/>
      <c r="J17" s="308" t="s">
        <v>8</v>
      </c>
      <c r="K17" s="309"/>
      <c r="L17" s="310"/>
    </row>
    <row r="18" spans="1:12" ht="48" x14ac:dyDescent="0.2">
      <c r="A18" s="295"/>
      <c r="B18" s="305"/>
      <c r="C18" s="307"/>
      <c r="D18" s="100" t="s">
        <v>35</v>
      </c>
      <c r="E18" s="101" t="s">
        <v>36</v>
      </c>
      <c r="F18" s="100" t="s">
        <v>68</v>
      </c>
      <c r="G18" s="101" t="s">
        <v>35</v>
      </c>
      <c r="H18" s="100" t="s">
        <v>37</v>
      </c>
      <c r="I18" s="101" t="s">
        <v>68</v>
      </c>
      <c r="J18" s="100" t="s">
        <v>35</v>
      </c>
      <c r="K18" s="101" t="s">
        <v>38</v>
      </c>
      <c r="L18" s="101" t="s">
        <v>68</v>
      </c>
    </row>
    <row r="19" spans="1:12" x14ac:dyDescent="0.2">
      <c r="A19" s="169">
        <v>2004</v>
      </c>
      <c r="B19" s="102" t="s">
        <v>69</v>
      </c>
      <c r="C19" s="103">
        <v>9303000</v>
      </c>
      <c r="D19" s="104">
        <v>8640000</v>
      </c>
      <c r="E19" s="105">
        <v>92.9</v>
      </c>
      <c r="F19" s="106">
        <v>0.8</v>
      </c>
      <c r="G19" s="103">
        <v>6437000</v>
      </c>
      <c r="H19" s="106">
        <v>69.2</v>
      </c>
      <c r="I19" s="105">
        <v>1.4</v>
      </c>
      <c r="J19" s="104">
        <v>5672000</v>
      </c>
      <c r="K19" s="105">
        <v>61</v>
      </c>
      <c r="L19" s="107">
        <v>1.5</v>
      </c>
    </row>
    <row r="20" spans="1:12" x14ac:dyDescent="0.2">
      <c r="A20" s="169">
        <v>2004</v>
      </c>
      <c r="B20" s="102" t="s">
        <v>88</v>
      </c>
      <c r="C20" s="103">
        <v>4469000</v>
      </c>
      <c r="D20" s="104">
        <v>4143000</v>
      </c>
      <c r="E20" s="105">
        <v>92.7</v>
      </c>
      <c r="F20" s="106">
        <v>1.1000000000000001</v>
      </c>
      <c r="G20" s="103">
        <v>3049000</v>
      </c>
      <c r="H20" s="106">
        <v>68.2</v>
      </c>
      <c r="I20" s="105">
        <v>2</v>
      </c>
      <c r="J20" s="104">
        <v>2640000</v>
      </c>
      <c r="K20" s="105">
        <v>59.1</v>
      </c>
      <c r="L20" s="107">
        <v>2.2000000000000002</v>
      </c>
    </row>
    <row r="21" spans="1:12" x14ac:dyDescent="0.2">
      <c r="A21" s="214">
        <v>2004</v>
      </c>
      <c r="B21" s="108" t="s">
        <v>89</v>
      </c>
      <c r="C21" s="111">
        <v>4835000</v>
      </c>
      <c r="D21" s="112">
        <v>4497000</v>
      </c>
      <c r="E21" s="109">
        <v>93</v>
      </c>
      <c r="F21" s="110">
        <v>1.1000000000000001</v>
      </c>
      <c r="G21" s="111">
        <v>3388000</v>
      </c>
      <c r="H21" s="110">
        <v>70.099999999999994</v>
      </c>
      <c r="I21" s="109">
        <v>1.9</v>
      </c>
      <c r="J21" s="112">
        <v>3032000</v>
      </c>
      <c r="K21" s="109">
        <v>62.7</v>
      </c>
      <c r="L21" s="113">
        <v>2</v>
      </c>
    </row>
    <row r="23" spans="1:12" x14ac:dyDescent="0.2">
      <c r="A23" s="294" t="s">
        <v>17</v>
      </c>
      <c r="B23" s="312" t="s">
        <v>86</v>
      </c>
      <c r="C23" s="114"/>
      <c r="D23" s="114"/>
      <c r="E23" s="115"/>
      <c r="F23" s="115"/>
      <c r="G23" s="114"/>
      <c r="H23" s="115" t="s">
        <v>53</v>
      </c>
      <c r="I23" s="115"/>
      <c r="J23" s="114"/>
      <c r="K23" s="115" t="s">
        <v>53</v>
      </c>
      <c r="L23" s="115"/>
    </row>
    <row r="24" spans="1:12" x14ac:dyDescent="0.2">
      <c r="A24" s="311"/>
      <c r="B24" s="313"/>
      <c r="C24" s="116" t="s">
        <v>54</v>
      </c>
      <c r="D24" s="116" t="s">
        <v>11</v>
      </c>
      <c r="E24" s="117" t="s">
        <v>53</v>
      </c>
      <c r="F24" s="117" t="s">
        <v>55</v>
      </c>
      <c r="G24" s="116" t="s">
        <v>11</v>
      </c>
      <c r="H24" s="117" t="s">
        <v>56</v>
      </c>
      <c r="I24" s="117" t="s">
        <v>55</v>
      </c>
      <c r="J24" s="116" t="s">
        <v>11</v>
      </c>
      <c r="K24" s="117" t="s">
        <v>57</v>
      </c>
      <c r="L24" s="117" t="s">
        <v>55</v>
      </c>
    </row>
    <row r="25" spans="1:12" x14ac:dyDescent="0.2">
      <c r="A25" s="295"/>
      <c r="B25" s="314"/>
      <c r="C25" s="118" t="s">
        <v>58</v>
      </c>
      <c r="D25" s="118" t="s">
        <v>59</v>
      </c>
      <c r="E25" s="119" t="s">
        <v>59</v>
      </c>
      <c r="F25" s="119" t="s">
        <v>60</v>
      </c>
      <c r="G25" s="118" t="s">
        <v>56</v>
      </c>
      <c r="H25" s="119" t="s">
        <v>61</v>
      </c>
      <c r="I25" s="119" t="s">
        <v>60</v>
      </c>
      <c r="J25" s="118" t="s">
        <v>57</v>
      </c>
      <c r="K25" s="119" t="s">
        <v>61</v>
      </c>
      <c r="L25" s="119" t="s">
        <v>60</v>
      </c>
    </row>
    <row r="26" spans="1:12" x14ac:dyDescent="0.2">
      <c r="A26" s="169">
        <v>2000</v>
      </c>
      <c r="B26" s="198" t="s">
        <v>11</v>
      </c>
      <c r="C26" s="199">
        <v>8859000</v>
      </c>
      <c r="D26" s="199">
        <v>8118000</v>
      </c>
      <c r="E26" s="200">
        <v>91.6</v>
      </c>
      <c r="F26" s="200">
        <v>0.9</v>
      </c>
      <c r="G26" s="199">
        <v>5911000</v>
      </c>
      <c r="H26" s="200">
        <v>66.7</v>
      </c>
      <c r="I26" s="200">
        <v>1.5</v>
      </c>
      <c r="J26" s="199">
        <v>5030000</v>
      </c>
      <c r="K26" s="200">
        <v>56.8</v>
      </c>
      <c r="L26" s="201">
        <v>1.6</v>
      </c>
    </row>
    <row r="27" spans="1:12" x14ac:dyDescent="0.2">
      <c r="A27" s="169">
        <v>2000</v>
      </c>
      <c r="B27" s="198" t="s">
        <v>83</v>
      </c>
      <c r="C27" s="199">
        <v>4207000</v>
      </c>
      <c r="D27" s="199">
        <v>3812000</v>
      </c>
      <c r="E27" s="200">
        <v>90.6</v>
      </c>
      <c r="F27" s="200">
        <v>1.3</v>
      </c>
      <c r="G27" s="199">
        <v>2726000</v>
      </c>
      <c r="H27" s="200">
        <v>64.8</v>
      </c>
      <c r="I27" s="200">
        <v>2.2000000000000002</v>
      </c>
      <c r="J27" s="199">
        <v>2310000</v>
      </c>
      <c r="K27" s="200">
        <v>54.9</v>
      </c>
      <c r="L27" s="201">
        <v>2.2999999999999998</v>
      </c>
    </row>
    <row r="28" spans="1:12" x14ac:dyDescent="0.2">
      <c r="A28" s="214">
        <v>2000</v>
      </c>
      <c r="B28" s="202" t="s">
        <v>84</v>
      </c>
      <c r="C28" s="203">
        <v>4652000</v>
      </c>
      <c r="D28" s="203">
        <v>4306000</v>
      </c>
      <c r="E28" s="204">
        <v>92.6</v>
      </c>
      <c r="F28" s="204">
        <v>1.1000000000000001</v>
      </c>
      <c r="G28" s="203">
        <v>3185000</v>
      </c>
      <c r="H28" s="204">
        <v>68.5</v>
      </c>
      <c r="I28" s="204">
        <v>2</v>
      </c>
      <c r="J28" s="203">
        <v>2720000</v>
      </c>
      <c r="K28" s="204">
        <v>58.5</v>
      </c>
      <c r="L28" s="205">
        <v>2.1</v>
      </c>
    </row>
  </sheetData>
  <mergeCells count="14">
    <mergeCell ref="A23:A25"/>
    <mergeCell ref="A17:A18"/>
    <mergeCell ref="A11:A12"/>
    <mergeCell ref="B23:B25"/>
    <mergeCell ref="B11:B12"/>
    <mergeCell ref="C11:C12"/>
    <mergeCell ref="D11:D12"/>
    <mergeCell ref="E11:I11"/>
    <mergeCell ref="J11:N11"/>
    <mergeCell ref="B17:B18"/>
    <mergeCell ref="C17:C18"/>
    <mergeCell ref="D17:F17"/>
    <mergeCell ref="G17:I17"/>
    <mergeCell ref="J17:L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L1" workbookViewId="0">
      <selection activeCell="T8" sqref="T8"/>
    </sheetView>
  </sheetViews>
  <sheetFormatPr baseColWidth="10" defaultRowHeight="16" x14ac:dyDescent="0.2"/>
  <cols>
    <col min="1" max="1" width="13.6640625" style="238" bestFit="1" customWidth="1"/>
    <col min="2" max="2" width="16.33203125" style="197" bestFit="1" customWidth="1"/>
    <col min="3" max="3" width="16.5" style="197" bestFit="1" customWidth="1"/>
    <col min="4" max="4" width="11.6640625" style="197" bestFit="1" customWidth="1"/>
    <col min="5" max="5" width="16.83203125" style="197" bestFit="1" customWidth="1"/>
    <col min="7" max="7" width="16.33203125" bestFit="1" customWidth="1"/>
    <col min="8" max="8" width="16.5" bestFit="1" customWidth="1"/>
    <col min="9" max="9" width="11.6640625" bestFit="1" customWidth="1"/>
    <col min="10" max="10" width="16.83203125" bestFit="1" customWidth="1"/>
    <col min="11" max="11" width="16.33203125" bestFit="1" customWidth="1"/>
    <col min="12" max="12" width="16.5" bestFit="1" customWidth="1"/>
    <col min="13" max="13" width="11.6640625" bestFit="1" customWidth="1"/>
    <col min="14" max="14" width="16.83203125" bestFit="1" customWidth="1"/>
    <col min="15" max="15" width="16.33203125" bestFit="1" customWidth="1"/>
    <col min="16" max="16" width="16.5" bestFit="1" customWidth="1"/>
    <col min="17" max="17" width="16.83203125" bestFit="1" customWidth="1"/>
    <col min="18" max="18" width="16.33203125" bestFit="1" customWidth="1"/>
    <col min="19" max="19" width="16.5" bestFit="1" customWidth="1"/>
    <col min="20" max="20" width="20.1640625" bestFit="1" customWidth="1"/>
    <col min="21" max="21" width="13.83203125" bestFit="1" customWidth="1"/>
  </cols>
  <sheetData>
    <row r="1" spans="1:21" s="232" customFormat="1" x14ac:dyDescent="0.2">
      <c r="A1" s="236" t="s">
        <v>90</v>
      </c>
      <c r="B1" s="236" t="s">
        <v>91</v>
      </c>
      <c r="C1" s="236" t="s">
        <v>92</v>
      </c>
      <c r="D1" s="236" t="s">
        <v>93</v>
      </c>
      <c r="E1" s="236" t="s">
        <v>94</v>
      </c>
      <c r="F1" s="233" t="s">
        <v>197</v>
      </c>
      <c r="G1" s="233" t="s">
        <v>198</v>
      </c>
      <c r="H1" s="233" t="s">
        <v>202</v>
      </c>
      <c r="I1" s="234" t="s">
        <v>213</v>
      </c>
      <c r="J1" s="234" t="s">
        <v>214</v>
      </c>
      <c r="K1" s="233" t="s">
        <v>199</v>
      </c>
      <c r="L1" s="233" t="s">
        <v>203</v>
      </c>
      <c r="M1" s="234" t="s">
        <v>215</v>
      </c>
      <c r="N1" s="234" t="s">
        <v>216</v>
      </c>
      <c r="O1" s="233" t="s">
        <v>200</v>
      </c>
      <c r="P1" s="233" t="s">
        <v>204</v>
      </c>
      <c r="Q1" s="234" t="s">
        <v>217</v>
      </c>
      <c r="R1" s="233" t="s">
        <v>201</v>
      </c>
      <c r="S1" s="233" t="s">
        <v>205</v>
      </c>
      <c r="T1" s="234" t="s">
        <v>218</v>
      </c>
      <c r="U1" s="235" t="s">
        <v>219</v>
      </c>
    </row>
    <row r="2" spans="1:21" x14ac:dyDescent="0.2">
      <c r="A2" s="237" t="s">
        <v>95</v>
      </c>
      <c r="B2" s="244">
        <v>7676</v>
      </c>
      <c r="C2" s="244">
        <v>22790</v>
      </c>
      <c r="D2" s="244">
        <v>249</v>
      </c>
      <c r="E2" s="244">
        <v>1168</v>
      </c>
      <c r="F2" s="239">
        <f t="shared" ref="F2:F33" si="0">SUM(B2:E2)</f>
        <v>31883</v>
      </c>
      <c r="G2" s="239">
        <v>9648</v>
      </c>
      <c r="H2" s="239">
        <v>20416</v>
      </c>
      <c r="I2" s="239">
        <v>165</v>
      </c>
      <c r="J2" s="239">
        <v>377</v>
      </c>
      <c r="K2" s="239">
        <v>11794</v>
      </c>
      <c r="L2" s="239">
        <v>18711</v>
      </c>
      <c r="M2" s="239">
        <v>40</v>
      </c>
      <c r="N2" s="239">
        <v>76</v>
      </c>
      <c r="O2" s="239">
        <v>10511</v>
      </c>
      <c r="P2" s="239">
        <v>20834</v>
      </c>
      <c r="Q2" s="239">
        <v>127</v>
      </c>
      <c r="R2" s="239">
        <v>12197</v>
      </c>
      <c r="S2" s="239">
        <v>17331</v>
      </c>
      <c r="T2" s="239">
        <v>63</v>
      </c>
      <c r="U2" s="240">
        <v>371</v>
      </c>
    </row>
    <row r="3" spans="1:21" x14ac:dyDescent="0.2">
      <c r="A3" s="237" t="s">
        <v>96</v>
      </c>
      <c r="B3" s="244">
        <v>1262</v>
      </c>
      <c r="C3" s="244">
        <v>1496</v>
      </c>
      <c r="D3" s="244">
        <v>14</v>
      </c>
      <c r="E3" s="244">
        <v>48</v>
      </c>
      <c r="F3" s="239">
        <f t="shared" si="0"/>
        <v>2820</v>
      </c>
      <c r="G3" s="239">
        <v>1965</v>
      </c>
      <c r="H3" s="239">
        <v>1487</v>
      </c>
      <c r="I3" s="239">
        <v>20</v>
      </c>
      <c r="J3" s="239">
        <v>29</v>
      </c>
      <c r="K3" s="239">
        <v>2189</v>
      </c>
      <c r="L3" s="239">
        <v>1692</v>
      </c>
      <c r="M3" s="239">
        <v>14</v>
      </c>
      <c r="N3" s="239">
        <v>13</v>
      </c>
      <c r="O3" s="239">
        <v>2016</v>
      </c>
      <c r="P3" s="239">
        <v>1831</v>
      </c>
      <c r="Q3" s="239">
        <v>24</v>
      </c>
      <c r="R3" s="239">
        <v>2357</v>
      </c>
      <c r="S3" s="239">
        <v>1588</v>
      </c>
      <c r="T3" s="239">
        <v>19</v>
      </c>
      <c r="U3" s="240">
        <v>28</v>
      </c>
    </row>
    <row r="4" spans="1:21" x14ac:dyDescent="0.2">
      <c r="A4" s="237" t="s">
        <v>97</v>
      </c>
      <c r="B4" s="244">
        <v>2068</v>
      </c>
      <c r="C4" s="244">
        <v>4888</v>
      </c>
      <c r="D4" s="244">
        <v>67</v>
      </c>
      <c r="E4" s="244">
        <v>447</v>
      </c>
      <c r="F4" s="239">
        <f t="shared" si="0"/>
        <v>7470</v>
      </c>
      <c r="G4" s="239">
        <v>3020</v>
      </c>
      <c r="H4" s="239">
        <v>4095</v>
      </c>
      <c r="I4" s="239">
        <v>60</v>
      </c>
      <c r="J4" s="239">
        <v>150</v>
      </c>
      <c r="K4" s="239">
        <v>3843</v>
      </c>
      <c r="L4" s="239">
        <v>3947</v>
      </c>
      <c r="M4" s="239">
        <v>7</v>
      </c>
      <c r="N4" s="239">
        <v>36</v>
      </c>
      <c r="O4" s="239">
        <v>3228</v>
      </c>
      <c r="P4" s="239">
        <v>4068</v>
      </c>
      <c r="Q4" s="239">
        <v>69</v>
      </c>
      <c r="R4" s="239">
        <v>3060</v>
      </c>
      <c r="S4" s="239">
        <v>3804</v>
      </c>
      <c r="T4" s="239">
        <v>28</v>
      </c>
      <c r="U4" s="240">
        <v>113</v>
      </c>
    </row>
    <row r="5" spans="1:21" x14ac:dyDescent="0.2">
      <c r="A5" s="237" t="s">
        <v>98</v>
      </c>
      <c r="B5" s="244">
        <v>8986</v>
      </c>
      <c r="C5" s="244">
        <v>12282</v>
      </c>
      <c r="D5" s="244">
        <v>330</v>
      </c>
      <c r="E5" s="244">
        <v>1068</v>
      </c>
      <c r="F5" s="239">
        <f t="shared" si="0"/>
        <v>22666</v>
      </c>
      <c r="G5" s="239">
        <v>9883</v>
      </c>
      <c r="H5" s="239">
        <v>11096</v>
      </c>
      <c r="I5" s="239">
        <v>98</v>
      </c>
      <c r="J5" s="239">
        <v>283</v>
      </c>
      <c r="K5" s="239">
        <v>11333</v>
      </c>
      <c r="L5" s="239">
        <v>10403</v>
      </c>
      <c r="M5" s="239">
        <v>60</v>
      </c>
      <c r="N5" s="239">
        <v>123</v>
      </c>
      <c r="O5" s="239">
        <v>8286</v>
      </c>
      <c r="P5" s="239">
        <v>11132</v>
      </c>
      <c r="Q5" s="239">
        <v>105</v>
      </c>
      <c r="R5" s="239">
        <v>6481</v>
      </c>
      <c r="S5" s="239">
        <v>8617</v>
      </c>
      <c r="T5" s="239">
        <v>42</v>
      </c>
      <c r="U5" s="240">
        <v>325</v>
      </c>
    </row>
    <row r="6" spans="1:21" x14ac:dyDescent="0.2">
      <c r="A6" s="237" t="s">
        <v>99</v>
      </c>
      <c r="B6" s="244">
        <v>476</v>
      </c>
      <c r="C6" s="244">
        <v>1796</v>
      </c>
      <c r="D6" s="244">
        <v>10</v>
      </c>
      <c r="E6" s="244">
        <v>77</v>
      </c>
      <c r="F6" s="239">
        <f t="shared" si="0"/>
        <v>2359</v>
      </c>
      <c r="G6" s="239">
        <v>787</v>
      </c>
      <c r="H6" s="239">
        <v>1513</v>
      </c>
      <c r="I6" s="239">
        <v>24</v>
      </c>
      <c r="J6" s="239">
        <v>40</v>
      </c>
      <c r="K6" s="239">
        <v>986</v>
      </c>
      <c r="L6" s="239">
        <v>1544</v>
      </c>
      <c r="M6" s="239">
        <v>8</v>
      </c>
      <c r="N6" s="239">
        <v>8</v>
      </c>
      <c r="O6" s="239">
        <v>895</v>
      </c>
      <c r="P6" s="239">
        <v>1679</v>
      </c>
      <c r="Q6" s="239">
        <v>10</v>
      </c>
      <c r="R6" s="239">
        <v>1077</v>
      </c>
      <c r="S6" s="239">
        <v>1529</v>
      </c>
      <c r="T6" s="239">
        <v>5</v>
      </c>
      <c r="U6" s="240">
        <v>29</v>
      </c>
    </row>
    <row r="7" spans="1:21" x14ac:dyDescent="0.2">
      <c r="A7" s="237" t="s">
        <v>100</v>
      </c>
      <c r="B7" s="244">
        <v>6029</v>
      </c>
      <c r="C7" s="244">
        <v>9281</v>
      </c>
      <c r="D7" s="244">
        <v>197</v>
      </c>
      <c r="E7" s="244">
        <v>842</v>
      </c>
      <c r="F7" s="239">
        <f t="shared" si="0"/>
        <v>16349</v>
      </c>
      <c r="G7" s="239">
        <v>8134</v>
      </c>
      <c r="H7" s="239">
        <v>8164</v>
      </c>
      <c r="I7" s="239">
        <v>106</v>
      </c>
      <c r="J7" s="239">
        <v>226</v>
      </c>
      <c r="K7" s="239">
        <v>8889</v>
      </c>
      <c r="L7" s="239">
        <v>7911</v>
      </c>
      <c r="M7" s="239">
        <v>50</v>
      </c>
      <c r="N7" s="239">
        <v>59</v>
      </c>
      <c r="O7" s="239">
        <v>7961</v>
      </c>
      <c r="P7" s="239">
        <v>9822</v>
      </c>
      <c r="Q7" s="239">
        <v>98</v>
      </c>
      <c r="R7" s="239">
        <v>7754</v>
      </c>
      <c r="S7" s="239">
        <v>8526</v>
      </c>
      <c r="T7" s="239">
        <v>49</v>
      </c>
      <c r="U7" s="240">
        <v>363</v>
      </c>
    </row>
    <row r="8" spans="1:21" x14ac:dyDescent="0.2">
      <c r="A8" s="237" t="s">
        <v>101</v>
      </c>
      <c r="B8" s="244">
        <v>739</v>
      </c>
      <c r="C8" s="244">
        <v>1721</v>
      </c>
      <c r="D8" s="244">
        <v>26</v>
      </c>
      <c r="E8" s="244">
        <v>72</v>
      </c>
      <c r="F8" s="239">
        <f t="shared" si="0"/>
        <v>2558</v>
      </c>
      <c r="G8" s="239">
        <v>1080</v>
      </c>
      <c r="H8" s="239">
        <v>1440</v>
      </c>
      <c r="I8" s="239">
        <v>27</v>
      </c>
      <c r="J8" s="239">
        <v>29</v>
      </c>
      <c r="K8" s="239">
        <v>1423</v>
      </c>
      <c r="L8" s="239">
        <v>1221</v>
      </c>
      <c r="M8" s="239">
        <v>8</v>
      </c>
      <c r="N8" s="239">
        <v>12</v>
      </c>
      <c r="O8" s="239">
        <v>1367</v>
      </c>
      <c r="P8" s="239">
        <v>1317</v>
      </c>
      <c r="Q8" s="239">
        <v>22</v>
      </c>
      <c r="R8" s="239">
        <v>1310</v>
      </c>
      <c r="S8" s="239">
        <v>1229</v>
      </c>
      <c r="T8" s="239">
        <v>2</v>
      </c>
      <c r="U8" s="240">
        <v>42</v>
      </c>
    </row>
    <row r="9" spans="1:21" x14ac:dyDescent="0.2">
      <c r="A9" s="237" t="s">
        <v>102</v>
      </c>
      <c r="B9" s="244">
        <v>2447</v>
      </c>
      <c r="C9" s="244">
        <v>4434</v>
      </c>
      <c r="D9" s="244">
        <v>98</v>
      </c>
      <c r="E9" s="244">
        <v>395</v>
      </c>
      <c r="F9" s="239">
        <f t="shared" si="0"/>
        <v>7374</v>
      </c>
      <c r="G9" s="239">
        <v>3665</v>
      </c>
      <c r="H9" s="239">
        <v>3555</v>
      </c>
      <c r="I9" s="239">
        <v>45</v>
      </c>
      <c r="J9" s="239">
        <v>117</v>
      </c>
      <c r="K9" s="239">
        <v>3965</v>
      </c>
      <c r="L9" s="239">
        <v>3596</v>
      </c>
      <c r="M9" s="239">
        <v>22</v>
      </c>
      <c r="N9" s="239">
        <v>27</v>
      </c>
      <c r="O9" s="239">
        <v>3537</v>
      </c>
      <c r="P9" s="239">
        <v>4534</v>
      </c>
      <c r="Q9" s="239">
        <v>57</v>
      </c>
      <c r="R9" s="239">
        <v>3113</v>
      </c>
      <c r="S9" s="239">
        <v>3835</v>
      </c>
      <c r="T9" s="239">
        <v>21</v>
      </c>
      <c r="U9" s="240">
        <v>154</v>
      </c>
    </row>
    <row r="10" spans="1:21" x14ac:dyDescent="0.2">
      <c r="A10" s="237" t="s">
        <v>103</v>
      </c>
      <c r="B10" s="244">
        <v>1621</v>
      </c>
      <c r="C10" s="244">
        <v>3216</v>
      </c>
      <c r="D10" s="244">
        <v>51</v>
      </c>
      <c r="E10" s="244">
        <v>172</v>
      </c>
      <c r="F10" s="239">
        <f t="shared" si="0"/>
        <v>5060</v>
      </c>
      <c r="G10" s="239">
        <v>2053</v>
      </c>
      <c r="H10" s="239">
        <v>2707</v>
      </c>
      <c r="I10" s="239">
        <v>46</v>
      </c>
      <c r="J10" s="239">
        <v>55</v>
      </c>
      <c r="K10" s="239">
        <v>2690</v>
      </c>
      <c r="L10" s="239">
        <v>2617</v>
      </c>
      <c r="M10" s="239">
        <v>28</v>
      </c>
      <c r="N10" s="239">
        <v>20</v>
      </c>
      <c r="O10" s="239">
        <v>2492</v>
      </c>
      <c r="P10" s="239">
        <v>3163</v>
      </c>
      <c r="Q10" s="239">
        <v>43</v>
      </c>
      <c r="R10" s="239">
        <v>2789</v>
      </c>
      <c r="S10" s="239">
        <v>2968</v>
      </c>
      <c r="T10" s="239">
        <v>10</v>
      </c>
      <c r="U10" s="240">
        <v>94</v>
      </c>
    </row>
    <row r="11" spans="1:21" x14ac:dyDescent="0.2">
      <c r="A11" s="237" t="s">
        <v>104</v>
      </c>
      <c r="B11" s="244">
        <v>50137</v>
      </c>
      <c r="C11" s="244">
        <v>33368</v>
      </c>
      <c r="D11" s="244">
        <v>1797</v>
      </c>
      <c r="E11" s="244">
        <v>4547</v>
      </c>
      <c r="F11" s="239">
        <f t="shared" si="0"/>
        <v>89849</v>
      </c>
      <c r="G11" s="239">
        <v>40831</v>
      </c>
      <c r="H11" s="239">
        <v>35312</v>
      </c>
      <c r="I11" s="239">
        <v>897</v>
      </c>
      <c r="J11" s="239">
        <v>1293</v>
      </c>
      <c r="K11" s="239">
        <v>48597</v>
      </c>
      <c r="L11" s="239">
        <v>33871</v>
      </c>
      <c r="M11" s="239">
        <v>313</v>
      </c>
      <c r="N11" s="239">
        <v>560</v>
      </c>
      <c r="O11" s="239">
        <v>41524</v>
      </c>
      <c r="P11" s="239">
        <v>39896</v>
      </c>
      <c r="Q11" s="239">
        <v>816</v>
      </c>
      <c r="R11" s="239">
        <v>35515</v>
      </c>
      <c r="S11" s="239">
        <v>34645</v>
      </c>
      <c r="T11" s="239">
        <v>273</v>
      </c>
      <c r="U11" s="240">
        <v>3543</v>
      </c>
    </row>
    <row r="12" spans="1:21" x14ac:dyDescent="0.2">
      <c r="A12" s="237" t="s">
        <v>105</v>
      </c>
      <c r="B12" s="244">
        <v>3992</v>
      </c>
      <c r="C12" s="244">
        <v>10543</v>
      </c>
      <c r="D12" s="244">
        <v>149</v>
      </c>
      <c r="E12" s="244">
        <v>662</v>
      </c>
      <c r="F12" s="239">
        <f t="shared" si="0"/>
        <v>15346</v>
      </c>
      <c r="G12" s="239">
        <v>5494</v>
      </c>
      <c r="H12" s="239">
        <v>8885</v>
      </c>
      <c r="I12" s="239">
        <v>117</v>
      </c>
      <c r="J12" s="239">
        <v>205</v>
      </c>
      <c r="K12" s="239">
        <v>6918</v>
      </c>
      <c r="L12" s="239">
        <v>7872</v>
      </c>
      <c r="M12" s="239">
        <v>59</v>
      </c>
      <c r="N12" s="239">
        <v>60</v>
      </c>
      <c r="O12" s="239">
        <v>6112</v>
      </c>
      <c r="P12" s="239">
        <v>9044</v>
      </c>
      <c r="Q12" s="239">
        <v>105</v>
      </c>
      <c r="R12" s="239">
        <v>6799</v>
      </c>
      <c r="S12" s="239">
        <v>7537</v>
      </c>
      <c r="T12" s="239">
        <v>22</v>
      </c>
      <c r="U12" s="240">
        <v>269</v>
      </c>
    </row>
    <row r="13" spans="1:21" x14ac:dyDescent="0.2">
      <c r="A13" s="237" t="s">
        <v>106</v>
      </c>
      <c r="B13" s="244">
        <v>1877</v>
      </c>
      <c r="C13" s="244">
        <v>5622</v>
      </c>
      <c r="D13" s="244">
        <v>49</v>
      </c>
      <c r="E13" s="244">
        <v>277</v>
      </c>
      <c r="F13" s="239">
        <f t="shared" si="0"/>
        <v>7825</v>
      </c>
      <c r="G13" s="239">
        <v>2591</v>
      </c>
      <c r="H13" s="239">
        <v>5144</v>
      </c>
      <c r="I13" s="239">
        <v>32</v>
      </c>
      <c r="J13" s="239">
        <v>88</v>
      </c>
      <c r="K13" s="239">
        <v>3742</v>
      </c>
      <c r="L13" s="239">
        <v>4409</v>
      </c>
      <c r="M13" s="239">
        <v>17</v>
      </c>
      <c r="N13" s="239">
        <v>16</v>
      </c>
      <c r="O13" s="239">
        <v>2877</v>
      </c>
      <c r="P13" s="239">
        <v>5082</v>
      </c>
      <c r="Q13" s="239">
        <v>39</v>
      </c>
      <c r="R13" s="239">
        <v>2932</v>
      </c>
      <c r="S13" s="239">
        <v>4398</v>
      </c>
      <c r="T13" s="239">
        <v>20</v>
      </c>
      <c r="U13" s="240">
        <v>126</v>
      </c>
    </row>
    <row r="14" spans="1:21" x14ac:dyDescent="0.2">
      <c r="A14" s="237" t="s">
        <v>107</v>
      </c>
      <c r="B14" s="244">
        <v>1020</v>
      </c>
      <c r="C14" s="244">
        <v>5021</v>
      </c>
      <c r="D14" s="244">
        <v>48</v>
      </c>
      <c r="E14" s="244">
        <v>209</v>
      </c>
      <c r="F14" s="239">
        <f t="shared" si="0"/>
        <v>6298</v>
      </c>
      <c r="G14" s="239">
        <v>1584</v>
      </c>
      <c r="H14" s="239">
        <v>4190</v>
      </c>
      <c r="I14" s="239">
        <v>38</v>
      </c>
      <c r="J14" s="239">
        <v>96</v>
      </c>
      <c r="K14" s="239">
        <v>2425</v>
      </c>
      <c r="L14" s="239">
        <v>3926</v>
      </c>
      <c r="M14" s="239">
        <v>11</v>
      </c>
      <c r="N14" s="239">
        <v>27</v>
      </c>
      <c r="O14" s="239">
        <v>2101</v>
      </c>
      <c r="P14" s="239">
        <v>4416</v>
      </c>
      <c r="Q14" s="239">
        <v>35</v>
      </c>
      <c r="R14" s="239">
        <v>2212</v>
      </c>
      <c r="S14" s="239">
        <v>3789</v>
      </c>
      <c r="T14" s="239">
        <v>16</v>
      </c>
      <c r="U14" s="240">
        <v>78</v>
      </c>
    </row>
    <row r="15" spans="1:21" x14ac:dyDescent="0.2">
      <c r="A15" s="237" t="s">
        <v>108</v>
      </c>
      <c r="B15" s="244">
        <v>3945</v>
      </c>
      <c r="C15" s="244">
        <v>12412</v>
      </c>
      <c r="D15" s="244">
        <v>125</v>
      </c>
      <c r="E15" s="244">
        <v>813</v>
      </c>
      <c r="F15" s="239">
        <f t="shared" si="0"/>
        <v>17295</v>
      </c>
      <c r="G15" s="239">
        <v>5596</v>
      </c>
      <c r="H15" s="239">
        <v>10524</v>
      </c>
      <c r="I15" s="239">
        <v>100</v>
      </c>
      <c r="J15" s="239">
        <v>225</v>
      </c>
      <c r="K15" s="239">
        <v>7657</v>
      </c>
      <c r="L15" s="239">
        <v>9357</v>
      </c>
      <c r="M15" s="239">
        <v>54</v>
      </c>
      <c r="N15" s="239">
        <v>72</v>
      </c>
      <c r="O15" s="239">
        <v>6797</v>
      </c>
      <c r="P15" s="239">
        <v>10219</v>
      </c>
      <c r="Q15" s="239">
        <v>99</v>
      </c>
      <c r="R15" s="239">
        <v>6436</v>
      </c>
      <c r="S15" s="239">
        <v>8588</v>
      </c>
      <c r="T15" s="239">
        <v>35</v>
      </c>
      <c r="U15" s="240">
        <v>295</v>
      </c>
    </row>
    <row r="16" spans="1:21" x14ac:dyDescent="0.2">
      <c r="A16" s="237" t="s">
        <v>109</v>
      </c>
      <c r="B16" s="244">
        <v>7309</v>
      </c>
      <c r="C16" s="244">
        <v>13003</v>
      </c>
      <c r="D16" s="244">
        <v>287</v>
      </c>
      <c r="E16" s="244">
        <v>1025</v>
      </c>
      <c r="F16" s="239">
        <f t="shared" si="0"/>
        <v>21624</v>
      </c>
      <c r="G16" s="239">
        <v>9262</v>
      </c>
      <c r="H16" s="239">
        <v>11631</v>
      </c>
      <c r="I16" s="239">
        <v>159</v>
      </c>
      <c r="J16" s="239">
        <v>306</v>
      </c>
      <c r="K16" s="239">
        <v>11716</v>
      </c>
      <c r="L16" s="239">
        <v>10978</v>
      </c>
      <c r="M16" s="239">
        <v>75</v>
      </c>
      <c r="N16" s="239">
        <v>84</v>
      </c>
      <c r="O16" s="239">
        <v>9566</v>
      </c>
      <c r="P16" s="239">
        <v>13015</v>
      </c>
      <c r="Q16" s="239">
        <v>155</v>
      </c>
      <c r="R16" s="239">
        <v>8904</v>
      </c>
      <c r="S16" s="239">
        <v>10495</v>
      </c>
      <c r="T16" s="239">
        <v>56</v>
      </c>
      <c r="U16" s="240">
        <v>507</v>
      </c>
    </row>
    <row r="17" spans="1:21" x14ac:dyDescent="0.2">
      <c r="A17" s="237" t="s">
        <v>110</v>
      </c>
      <c r="B17" s="244">
        <v>1611946</v>
      </c>
      <c r="C17" s="244">
        <v>453287</v>
      </c>
      <c r="D17" s="244">
        <v>32484</v>
      </c>
      <c r="E17" s="244">
        <v>58678</v>
      </c>
      <c r="F17" s="239">
        <f t="shared" si="0"/>
        <v>2156395</v>
      </c>
      <c r="G17" s="239">
        <v>1488537</v>
      </c>
      <c r="H17" s="239">
        <v>495542</v>
      </c>
      <c r="I17" s="239">
        <v>11332</v>
      </c>
      <c r="J17" s="239">
        <v>15845</v>
      </c>
      <c r="K17" s="239">
        <v>1629024</v>
      </c>
      <c r="L17" s="239">
        <v>487736</v>
      </c>
      <c r="M17" s="239">
        <v>4006</v>
      </c>
      <c r="N17" s="239">
        <v>5602</v>
      </c>
      <c r="O17" s="239">
        <v>1439724</v>
      </c>
      <c r="P17" s="239">
        <v>597405</v>
      </c>
      <c r="Q17" s="239">
        <v>11478</v>
      </c>
      <c r="R17" s="239">
        <v>1280547</v>
      </c>
      <c r="S17" s="239">
        <v>534542</v>
      </c>
      <c r="T17" s="239">
        <v>4159</v>
      </c>
      <c r="U17" s="240">
        <v>42068</v>
      </c>
    </row>
    <row r="18" spans="1:21" x14ac:dyDescent="0.2">
      <c r="A18" s="237" t="s">
        <v>111</v>
      </c>
      <c r="B18" s="244">
        <v>1992</v>
      </c>
      <c r="C18" s="244">
        <v>6277</v>
      </c>
      <c r="D18" s="244">
        <v>68</v>
      </c>
      <c r="E18" s="244">
        <v>324</v>
      </c>
      <c r="F18" s="239">
        <f t="shared" si="0"/>
        <v>8661</v>
      </c>
      <c r="G18" s="239">
        <v>2858</v>
      </c>
      <c r="H18" s="239">
        <v>5585</v>
      </c>
      <c r="I18" s="239">
        <v>54</v>
      </c>
      <c r="J18" s="239">
        <v>112</v>
      </c>
      <c r="K18" s="239">
        <v>3883</v>
      </c>
      <c r="L18" s="239">
        <v>5070</v>
      </c>
      <c r="M18" s="239">
        <v>27</v>
      </c>
      <c r="N18" s="239">
        <v>40</v>
      </c>
      <c r="O18" s="239">
        <v>3194</v>
      </c>
      <c r="P18" s="239">
        <v>6083</v>
      </c>
      <c r="Q18" s="239">
        <v>49</v>
      </c>
      <c r="R18" s="239">
        <v>3333</v>
      </c>
      <c r="S18" s="239">
        <v>4974</v>
      </c>
      <c r="T18" s="239">
        <v>19</v>
      </c>
      <c r="U18" s="240">
        <v>118</v>
      </c>
    </row>
    <row r="19" spans="1:21" x14ac:dyDescent="0.2">
      <c r="A19" s="237" t="s">
        <v>112</v>
      </c>
      <c r="B19" s="244">
        <v>1031</v>
      </c>
      <c r="C19" s="244">
        <v>4206</v>
      </c>
      <c r="D19" s="244">
        <v>47</v>
      </c>
      <c r="E19" s="244">
        <v>238</v>
      </c>
      <c r="F19" s="239">
        <f t="shared" si="0"/>
        <v>5522</v>
      </c>
      <c r="G19" s="239">
        <v>1641</v>
      </c>
      <c r="H19" s="239">
        <v>3509</v>
      </c>
      <c r="I19" s="239">
        <v>48</v>
      </c>
      <c r="J19" s="239">
        <v>96</v>
      </c>
      <c r="K19" s="239">
        <v>2055</v>
      </c>
      <c r="L19" s="239">
        <v>3156</v>
      </c>
      <c r="M19" s="239">
        <v>16</v>
      </c>
      <c r="N19" s="239">
        <v>22</v>
      </c>
      <c r="O19" s="239">
        <v>1862</v>
      </c>
      <c r="P19" s="239">
        <v>3497</v>
      </c>
      <c r="Q19" s="239">
        <v>51</v>
      </c>
      <c r="R19" s="239">
        <v>1870</v>
      </c>
      <c r="S19" s="239">
        <v>2964</v>
      </c>
      <c r="T19" s="239">
        <v>14</v>
      </c>
      <c r="U19" s="240">
        <v>72</v>
      </c>
    </row>
    <row r="20" spans="1:21" x14ac:dyDescent="0.2">
      <c r="A20" s="237" t="s">
        <v>113</v>
      </c>
      <c r="B20" s="244">
        <v>20466</v>
      </c>
      <c r="C20" s="244">
        <v>19091</v>
      </c>
      <c r="D20" s="244">
        <v>751</v>
      </c>
      <c r="E20" s="244">
        <v>2482</v>
      </c>
      <c r="F20" s="239">
        <f t="shared" si="0"/>
        <v>42790</v>
      </c>
      <c r="G20" s="239">
        <v>21207</v>
      </c>
      <c r="H20" s="239">
        <v>18934</v>
      </c>
      <c r="I20" s="239">
        <v>310</v>
      </c>
      <c r="J20" s="239">
        <v>636</v>
      </c>
      <c r="K20" s="239">
        <v>25784</v>
      </c>
      <c r="L20" s="239">
        <v>18266</v>
      </c>
      <c r="M20" s="239">
        <v>107</v>
      </c>
      <c r="N20" s="239">
        <v>270</v>
      </c>
      <c r="O20" s="239">
        <v>19263</v>
      </c>
      <c r="P20" s="239">
        <v>21095</v>
      </c>
      <c r="Q20" s="239">
        <v>324</v>
      </c>
      <c r="R20" s="239">
        <v>14798</v>
      </c>
      <c r="S20" s="239">
        <v>17139</v>
      </c>
      <c r="T20" s="239">
        <v>118</v>
      </c>
      <c r="U20" s="240">
        <v>1032</v>
      </c>
    </row>
    <row r="21" spans="1:21" x14ac:dyDescent="0.2">
      <c r="A21" s="237" t="s">
        <v>114</v>
      </c>
      <c r="B21" s="244">
        <v>1910</v>
      </c>
      <c r="C21" s="244">
        <v>5077</v>
      </c>
      <c r="D21" s="244">
        <v>61</v>
      </c>
      <c r="E21" s="244">
        <v>431</v>
      </c>
      <c r="F21" s="239">
        <f t="shared" si="0"/>
        <v>7479</v>
      </c>
      <c r="G21" s="239">
        <v>2601</v>
      </c>
      <c r="H21" s="239">
        <v>4579</v>
      </c>
      <c r="I21" s="239">
        <v>65</v>
      </c>
      <c r="J21" s="239">
        <v>99</v>
      </c>
      <c r="K21" s="239">
        <v>3308</v>
      </c>
      <c r="L21" s="239">
        <v>4348</v>
      </c>
      <c r="M21" s="239">
        <v>20</v>
      </c>
      <c r="N21" s="239">
        <v>39</v>
      </c>
      <c r="O21" s="239">
        <v>2836</v>
      </c>
      <c r="P21" s="239">
        <v>4920</v>
      </c>
      <c r="Q21" s="239">
        <v>42</v>
      </c>
      <c r="R21" s="239">
        <v>2870</v>
      </c>
      <c r="S21" s="239">
        <v>3968</v>
      </c>
      <c r="T21" s="239">
        <v>21</v>
      </c>
      <c r="U21" s="240">
        <v>133</v>
      </c>
    </row>
    <row r="22" spans="1:21" x14ac:dyDescent="0.2">
      <c r="A22" s="237" t="s">
        <v>115</v>
      </c>
      <c r="B22" s="244">
        <v>1949</v>
      </c>
      <c r="C22" s="244">
        <v>5698</v>
      </c>
      <c r="D22" s="244">
        <v>90</v>
      </c>
      <c r="E22" s="244">
        <v>362</v>
      </c>
      <c r="F22" s="239">
        <f t="shared" si="0"/>
        <v>8099</v>
      </c>
      <c r="G22" s="239">
        <v>2430</v>
      </c>
      <c r="H22" s="239">
        <v>5334</v>
      </c>
      <c r="I22" s="239">
        <v>40</v>
      </c>
      <c r="J22" s="239">
        <v>92</v>
      </c>
      <c r="K22" s="239">
        <v>3228</v>
      </c>
      <c r="L22" s="239">
        <v>5005</v>
      </c>
      <c r="M22" s="239">
        <v>13</v>
      </c>
      <c r="N22" s="239">
        <v>33</v>
      </c>
      <c r="O22" s="239">
        <v>2767</v>
      </c>
      <c r="P22" s="239">
        <v>5702</v>
      </c>
      <c r="Q22" s="239">
        <v>66</v>
      </c>
      <c r="R22" s="239">
        <v>3215</v>
      </c>
      <c r="S22" s="239">
        <v>4734</v>
      </c>
      <c r="T22" s="239">
        <v>11</v>
      </c>
      <c r="U22" s="240">
        <v>132</v>
      </c>
    </row>
    <row r="23" spans="1:21" x14ac:dyDescent="0.2">
      <c r="A23" s="237" t="s">
        <v>116</v>
      </c>
      <c r="B23" s="244">
        <v>228622</v>
      </c>
      <c r="C23" s="244">
        <v>166415</v>
      </c>
      <c r="D23" s="244">
        <v>6367</v>
      </c>
      <c r="E23" s="244">
        <v>20357</v>
      </c>
      <c r="F23" s="239">
        <f t="shared" si="0"/>
        <v>421761</v>
      </c>
      <c r="G23" s="239">
        <v>199460</v>
      </c>
      <c r="H23" s="239">
        <v>195046</v>
      </c>
      <c r="I23" s="239">
        <v>2011</v>
      </c>
      <c r="J23" s="239">
        <v>4515</v>
      </c>
      <c r="K23" s="239">
        <v>228698</v>
      </c>
      <c r="L23" s="239">
        <v>183626</v>
      </c>
      <c r="M23" s="239">
        <v>865</v>
      </c>
      <c r="N23" s="239">
        <v>1844</v>
      </c>
      <c r="O23" s="239">
        <v>180097</v>
      </c>
      <c r="P23" s="239">
        <v>218902</v>
      </c>
      <c r="Q23" s="239">
        <v>2608</v>
      </c>
      <c r="R23" s="239">
        <v>152550</v>
      </c>
      <c r="S23" s="239">
        <v>201037</v>
      </c>
      <c r="T23" s="239">
        <v>1048</v>
      </c>
      <c r="U23" s="240">
        <v>8711</v>
      </c>
    </row>
    <row r="24" spans="1:21" x14ac:dyDescent="0.2">
      <c r="A24" s="237" t="s">
        <v>117</v>
      </c>
      <c r="B24" s="244">
        <v>1793</v>
      </c>
      <c r="C24" s="244">
        <v>5645</v>
      </c>
      <c r="D24" s="244">
        <v>49</v>
      </c>
      <c r="E24" s="244">
        <v>328</v>
      </c>
      <c r="F24" s="239">
        <f t="shared" si="0"/>
        <v>7815</v>
      </c>
      <c r="G24" s="239">
        <v>2565</v>
      </c>
      <c r="H24" s="239">
        <v>5132</v>
      </c>
      <c r="I24" s="239">
        <v>46</v>
      </c>
      <c r="J24" s="239">
        <v>76</v>
      </c>
      <c r="K24" s="239">
        <v>3743</v>
      </c>
      <c r="L24" s="239">
        <v>4398</v>
      </c>
      <c r="M24" s="239">
        <v>16</v>
      </c>
      <c r="N24" s="239">
        <v>27</v>
      </c>
      <c r="O24" s="239">
        <v>3093</v>
      </c>
      <c r="P24" s="239">
        <v>5258</v>
      </c>
      <c r="Q24" s="239">
        <v>77</v>
      </c>
      <c r="R24" s="239">
        <v>3216</v>
      </c>
      <c r="S24" s="239">
        <v>4833</v>
      </c>
      <c r="T24" s="239">
        <v>15</v>
      </c>
      <c r="U24" s="240">
        <v>113</v>
      </c>
    </row>
    <row r="25" spans="1:21" x14ac:dyDescent="0.2">
      <c r="A25" s="237" t="s">
        <v>118</v>
      </c>
      <c r="B25" s="244">
        <v>434</v>
      </c>
      <c r="C25" s="244">
        <v>2778</v>
      </c>
      <c r="D25" s="244">
        <v>12</v>
      </c>
      <c r="E25" s="244">
        <v>91</v>
      </c>
      <c r="F25" s="239">
        <f t="shared" si="0"/>
        <v>3315</v>
      </c>
      <c r="G25" s="239">
        <v>754</v>
      </c>
      <c r="H25" s="239">
        <v>2405</v>
      </c>
      <c r="I25" s="239">
        <v>22</v>
      </c>
      <c r="J25" s="239">
        <v>47</v>
      </c>
      <c r="K25" s="239">
        <v>1140</v>
      </c>
      <c r="L25" s="239">
        <v>2137</v>
      </c>
      <c r="M25" s="239">
        <v>5</v>
      </c>
      <c r="N25" s="239">
        <v>11</v>
      </c>
      <c r="O25" s="239">
        <v>930</v>
      </c>
      <c r="P25" s="239">
        <v>2412</v>
      </c>
      <c r="Q25" s="239">
        <v>21</v>
      </c>
      <c r="R25" s="239">
        <v>978</v>
      </c>
      <c r="S25" s="239">
        <v>2212</v>
      </c>
      <c r="T25" s="239">
        <v>3</v>
      </c>
      <c r="U25" s="240">
        <v>42</v>
      </c>
    </row>
    <row r="26" spans="1:21" x14ac:dyDescent="0.2">
      <c r="A26" s="237" t="s">
        <v>119</v>
      </c>
      <c r="B26" s="244">
        <v>3083</v>
      </c>
      <c r="C26" s="244">
        <v>13635</v>
      </c>
      <c r="D26" s="244">
        <v>100</v>
      </c>
      <c r="E26" s="244">
        <v>644</v>
      </c>
      <c r="F26" s="239">
        <f t="shared" si="0"/>
        <v>17462</v>
      </c>
      <c r="G26" s="239">
        <v>3861</v>
      </c>
      <c r="H26" s="239">
        <v>12501</v>
      </c>
      <c r="I26" s="239">
        <v>93</v>
      </c>
      <c r="J26" s="239">
        <v>156</v>
      </c>
      <c r="K26" s="239">
        <v>5262</v>
      </c>
      <c r="L26" s="239">
        <v>11323</v>
      </c>
      <c r="M26" s="239">
        <v>33</v>
      </c>
      <c r="N26" s="239">
        <v>45</v>
      </c>
      <c r="O26" s="239">
        <v>4388</v>
      </c>
      <c r="P26" s="239">
        <v>11774</v>
      </c>
      <c r="Q26" s="239">
        <v>114</v>
      </c>
      <c r="R26" s="239">
        <v>4225</v>
      </c>
      <c r="S26" s="239">
        <v>9855</v>
      </c>
      <c r="T26" s="239">
        <v>39</v>
      </c>
      <c r="U26" s="240">
        <v>213</v>
      </c>
    </row>
    <row r="27" spans="1:21" x14ac:dyDescent="0.2">
      <c r="A27" s="237" t="s">
        <v>120</v>
      </c>
      <c r="B27" s="244">
        <v>1819</v>
      </c>
      <c r="C27" s="244">
        <v>7372</v>
      </c>
      <c r="D27" s="244">
        <v>57</v>
      </c>
      <c r="E27" s="244">
        <v>283</v>
      </c>
      <c r="F27" s="239">
        <f t="shared" si="0"/>
        <v>9531</v>
      </c>
      <c r="G27" s="239">
        <v>2853</v>
      </c>
      <c r="H27" s="239">
        <v>5951</v>
      </c>
      <c r="I27" s="239">
        <v>48</v>
      </c>
      <c r="J27" s="239">
        <v>118</v>
      </c>
      <c r="K27" s="239">
        <v>3967</v>
      </c>
      <c r="L27" s="239">
        <v>5499</v>
      </c>
      <c r="M27" s="239">
        <v>37</v>
      </c>
      <c r="N27" s="239">
        <v>65</v>
      </c>
      <c r="O27" s="239">
        <v>3571</v>
      </c>
      <c r="P27" s="239">
        <v>5880</v>
      </c>
      <c r="Q27" s="239">
        <v>93</v>
      </c>
      <c r="R27" s="239">
        <v>3886</v>
      </c>
      <c r="S27" s="239">
        <v>5200</v>
      </c>
      <c r="T27" s="239">
        <v>31</v>
      </c>
      <c r="U27" s="240">
        <v>122</v>
      </c>
    </row>
    <row r="28" spans="1:21" x14ac:dyDescent="0.2">
      <c r="A28" s="237" t="s">
        <v>121</v>
      </c>
      <c r="B28" s="244">
        <v>1414</v>
      </c>
      <c r="C28" s="244">
        <v>4480</v>
      </c>
      <c r="D28" s="244">
        <v>87</v>
      </c>
      <c r="E28" s="244">
        <v>323</v>
      </c>
      <c r="F28" s="239">
        <f t="shared" si="0"/>
        <v>6304</v>
      </c>
      <c r="G28" s="239">
        <v>1656</v>
      </c>
      <c r="H28" s="239">
        <v>4229</v>
      </c>
      <c r="I28" s="239">
        <v>32</v>
      </c>
      <c r="J28" s="239">
        <v>89</v>
      </c>
      <c r="K28" s="239">
        <v>2227</v>
      </c>
      <c r="L28" s="239">
        <v>4079</v>
      </c>
      <c r="M28" s="239">
        <v>12</v>
      </c>
      <c r="N28" s="239">
        <v>24</v>
      </c>
      <c r="O28" s="239">
        <v>1912</v>
      </c>
      <c r="P28" s="239">
        <v>4511</v>
      </c>
      <c r="Q28" s="239">
        <v>50</v>
      </c>
      <c r="R28" s="239">
        <v>2090</v>
      </c>
      <c r="S28" s="239">
        <v>3889</v>
      </c>
      <c r="T28" s="239">
        <v>17</v>
      </c>
      <c r="U28" s="240">
        <v>116</v>
      </c>
    </row>
    <row r="29" spans="1:21" x14ac:dyDescent="0.2">
      <c r="A29" s="237" t="s">
        <v>122</v>
      </c>
      <c r="B29" s="244">
        <v>4727</v>
      </c>
      <c r="C29" s="244">
        <v>13116</v>
      </c>
      <c r="D29" s="244">
        <v>183</v>
      </c>
      <c r="E29" s="244">
        <v>541</v>
      </c>
      <c r="F29" s="239">
        <f t="shared" si="0"/>
        <v>18567</v>
      </c>
      <c r="G29" s="239">
        <v>7254</v>
      </c>
      <c r="H29" s="239">
        <v>10267</v>
      </c>
      <c r="I29" s="239">
        <v>152</v>
      </c>
      <c r="J29" s="239">
        <v>241</v>
      </c>
      <c r="K29" s="239">
        <v>8880</v>
      </c>
      <c r="L29" s="239">
        <v>9404</v>
      </c>
      <c r="M29" s="239">
        <v>67</v>
      </c>
      <c r="N29" s="239">
        <v>68</v>
      </c>
      <c r="O29" s="239">
        <v>8816</v>
      </c>
      <c r="P29" s="239">
        <v>10388</v>
      </c>
      <c r="Q29" s="239">
        <v>134</v>
      </c>
      <c r="R29" s="239">
        <v>10201</v>
      </c>
      <c r="S29" s="239">
        <v>8490</v>
      </c>
      <c r="T29" s="239">
        <v>39</v>
      </c>
      <c r="U29" s="240">
        <v>347</v>
      </c>
    </row>
    <row r="30" spans="1:21" x14ac:dyDescent="0.2">
      <c r="A30" s="237" t="s">
        <v>123</v>
      </c>
      <c r="B30" s="244">
        <v>6133</v>
      </c>
      <c r="C30" s="244">
        <v>8492</v>
      </c>
      <c r="D30" s="244">
        <v>239</v>
      </c>
      <c r="E30" s="244">
        <v>780</v>
      </c>
      <c r="F30" s="239">
        <f t="shared" si="0"/>
        <v>15644</v>
      </c>
      <c r="G30" s="239">
        <v>8328</v>
      </c>
      <c r="H30" s="239">
        <v>6632</v>
      </c>
      <c r="I30" s="239">
        <v>130</v>
      </c>
      <c r="J30" s="239">
        <v>262</v>
      </c>
      <c r="K30" s="239">
        <v>9732</v>
      </c>
      <c r="L30" s="239">
        <v>6251</v>
      </c>
      <c r="M30" s="239">
        <v>53</v>
      </c>
      <c r="N30" s="239">
        <v>72</v>
      </c>
      <c r="O30" s="239">
        <v>9080</v>
      </c>
      <c r="P30" s="239">
        <v>7818</v>
      </c>
      <c r="Q30" s="239">
        <v>124</v>
      </c>
      <c r="R30" s="239">
        <v>8940</v>
      </c>
      <c r="S30" s="239">
        <v>6936</v>
      </c>
      <c r="T30" s="239">
        <v>25</v>
      </c>
      <c r="U30" s="240">
        <v>276</v>
      </c>
    </row>
    <row r="31" spans="1:21" x14ac:dyDescent="0.2">
      <c r="A31" s="237" t="s">
        <v>124</v>
      </c>
      <c r="B31" s="244">
        <v>657</v>
      </c>
      <c r="C31" s="244">
        <v>1942</v>
      </c>
      <c r="D31" s="244">
        <v>20</v>
      </c>
      <c r="E31" s="244">
        <v>73</v>
      </c>
      <c r="F31" s="239">
        <f t="shared" si="0"/>
        <v>2692</v>
      </c>
      <c r="G31" s="239">
        <v>1029</v>
      </c>
      <c r="H31" s="239">
        <v>1492</v>
      </c>
      <c r="I31" s="239">
        <v>23</v>
      </c>
      <c r="J31" s="239">
        <v>26</v>
      </c>
      <c r="K31" s="239">
        <v>1587</v>
      </c>
      <c r="L31" s="239">
        <v>1212</v>
      </c>
      <c r="M31" s="239">
        <v>15</v>
      </c>
      <c r="N31" s="239">
        <v>6</v>
      </c>
      <c r="O31" s="239">
        <v>1573</v>
      </c>
      <c r="P31" s="239">
        <v>1619</v>
      </c>
      <c r="Q31" s="239">
        <v>32</v>
      </c>
      <c r="R31" s="239">
        <v>1878</v>
      </c>
      <c r="S31" s="239">
        <v>1591</v>
      </c>
      <c r="T31" s="239">
        <v>7</v>
      </c>
      <c r="U31" s="240">
        <v>40</v>
      </c>
    </row>
    <row r="32" spans="1:21" x14ac:dyDescent="0.2">
      <c r="A32" s="237" t="s">
        <v>125</v>
      </c>
      <c r="B32" s="244">
        <v>1205</v>
      </c>
      <c r="C32" s="244">
        <v>4145</v>
      </c>
      <c r="D32" s="244">
        <v>39</v>
      </c>
      <c r="E32" s="244">
        <v>164</v>
      </c>
      <c r="F32" s="239">
        <f t="shared" si="0"/>
        <v>5553</v>
      </c>
      <c r="G32" s="239">
        <v>2023</v>
      </c>
      <c r="H32" s="239">
        <v>3451</v>
      </c>
      <c r="I32" s="239">
        <v>38</v>
      </c>
      <c r="J32" s="239">
        <v>109</v>
      </c>
      <c r="K32" s="239">
        <v>2619</v>
      </c>
      <c r="L32" s="239">
        <v>3053</v>
      </c>
      <c r="M32" s="239">
        <v>17</v>
      </c>
      <c r="N32" s="239">
        <v>32</v>
      </c>
      <c r="O32" s="239">
        <v>2457</v>
      </c>
      <c r="P32" s="239">
        <v>3559</v>
      </c>
      <c r="Q32" s="239">
        <v>52</v>
      </c>
      <c r="R32" s="239">
        <v>2490</v>
      </c>
      <c r="S32" s="239">
        <v>3129</v>
      </c>
      <c r="T32" s="239">
        <v>8</v>
      </c>
      <c r="U32" s="240">
        <v>93</v>
      </c>
    </row>
    <row r="33" spans="1:21" x14ac:dyDescent="0.2">
      <c r="A33" s="237" t="s">
        <v>126</v>
      </c>
      <c r="B33" s="244">
        <v>8065</v>
      </c>
      <c r="C33" s="244">
        <v>13454</v>
      </c>
      <c r="D33" s="244">
        <v>323</v>
      </c>
      <c r="E33" s="244">
        <v>1140</v>
      </c>
      <c r="F33" s="239">
        <f t="shared" si="0"/>
        <v>22982</v>
      </c>
      <c r="G33" s="239">
        <v>9451</v>
      </c>
      <c r="H33" s="239">
        <v>11343</v>
      </c>
      <c r="I33" s="239">
        <v>128</v>
      </c>
      <c r="J33" s="239">
        <v>322</v>
      </c>
      <c r="K33" s="239">
        <v>11063</v>
      </c>
      <c r="L33" s="239">
        <v>10687</v>
      </c>
      <c r="M33" s="239">
        <v>57</v>
      </c>
      <c r="N33" s="239">
        <v>138</v>
      </c>
      <c r="O33" s="239">
        <v>8463</v>
      </c>
      <c r="P33" s="239">
        <v>11198</v>
      </c>
      <c r="Q33" s="239">
        <v>145</v>
      </c>
      <c r="R33" s="239">
        <v>7516</v>
      </c>
      <c r="S33" s="239">
        <v>8709</v>
      </c>
      <c r="T33" s="239">
        <v>32</v>
      </c>
      <c r="U33" s="240">
        <v>257</v>
      </c>
    </row>
    <row r="34" spans="1:21" x14ac:dyDescent="0.2">
      <c r="A34" s="237" t="s">
        <v>127</v>
      </c>
      <c r="B34" s="244">
        <v>802</v>
      </c>
      <c r="C34" s="244">
        <v>3206</v>
      </c>
      <c r="D34" s="244">
        <v>24</v>
      </c>
      <c r="E34" s="244">
        <v>114</v>
      </c>
      <c r="F34" s="239">
        <f t="shared" ref="F34:F65" si="1">SUM(B34:E34)</f>
        <v>4146</v>
      </c>
      <c r="G34" s="239">
        <v>1269</v>
      </c>
      <c r="H34" s="239">
        <v>2566</v>
      </c>
      <c r="I34" s="239">
        <v>40</v>
      </c>
      <c r="J34" s="239">
        <v>63</v>
      </c>
      <c r="K34" s="239">
        <v>1796</v>
      </c>
      <c r="L34" s="239">
        <v>2353</v>
      </c>
      <c r="M34" s="239">
        <v>38</v>
      </c>
      <c r="N34" s="239">
        <v>9</v>
      </c>
      <c r="O34" s="239">
        <v>1814</v>
      </c>
      <c r="P34" s="239">
        <v>2653</v>
      </c>
      <c r="Q34" s="239">
        <v>45</v>
      </c>
      <c r="R34" s="239">
        <v>1943</v>
      </c>
      <c r="S34" s="239">
        <v>2519</v>
      </c>
      <c r="T34" s="239">
        <v>10</v>
      </c>
      <c r="U34" s="240">
        <v>75</v>
      </c>
    </row>
    <row r="35" spans="1:21" x14ac:dyDescent="0.2">
      <c r="A35" s="237" t="s">
        <v>128</v>
      </c>
      <c r="B35" s="244">
        <v>2139</v>
      </c>
      <c r="C35" s="244">
        <v>6430</v>
      </c>
      <c r="D35" s="244">
        <v>64</v>
      </c>
      <c r="E35" s="244">
        <v>348</v>
      </c>
      <c r="F35" s="239">
        <f t="shared" si="1"/>
        <v>8981</v>
      </c>
      <c r="G35" s="239">
        <v>3650</v>
      </c>
      <c r="H35" s="239">
        <v>5271</v>
      </c>
      <c r="I35" s="239">
        <v>59</v>
      </c>
      <c r="J35" s="239">
        <v>130</v>
      </c>
      <c r="K35" s="239">
        <v>4141</v>
      </c>
      <c r="L35" s="239">
        <v>5161</v>
      </c>
      <c r="M35" s="239">
        <v>14</v>
      </c>
      <c r="N35" s="239">
        <v>57</v>
      </c>
      <c r="O35" s="239">
        <v>3975</v>
      </c>
      <c r="P35" s="239">
        <v>5837</v>
      </c>
      <c r="Q35" s="239">
        <v>87</v>
      </c>
      <c r="R35" s="239">
        <v>4256</v>
      </c>
      <c r="S35" s="239">
        <v>5134</v>
      </c>
      <c r="T35" s="239">
        <v>47</v>
      </c>
      <c r="U35" s="240">
        <v>161</v>
      </c>
    </row>
    <row r="36" spans="1:21" x14ac:dyDescent="0.2">
      <c r="A36" s="237" t="s">
        <v>129</v>
      </c>
      <c r="B36" s="244">
        <v>420</v>
      </c>
      <c r="C36" s="244">
        <v>1653</v>
      </c>
      <c r="D36" s="244">
        <v>18</v>
      </c>
      <c r="E36" s="244">
        <v>46</v>
      </c>
      <c r="F36" s="239">
        <f t="shared" si="1"/>
        <v>2137</v>
      </c>
      <c r="G36" s="239">
        <v>742</v>
      </c>
      <c r="H36" s="239">
        <v>1535</v>
      </c>
      <c r="I36" s="239">
        <v>22</v>
      </c>
      <c r="J36" s="239">
        <v>31</v>
      </c>
      <c r="K36" s="239">
        <v>892</v>
      </c>
      <c r="L36" s="239">
        <v>1330</v>
      </c>
      <c r="M36" s="239">
        <v>8</v>
      </c>
      <c r="N36" s="239">
        <v>2</v>
      </c>
      <c r="O36" s="239">
        <v>923</v>
      </c>
      <c r="P36" s="239">
        <v>1501</v>
      </c>
      <c r="Q36" s="239">
        <v>13</v>
      </c>
      <c r="R36" s="239">
        <v>1184</v>
      </c>
      <c r="S36" s="239">
        <v>1366</v>
      </c>
      <c r="T36" s="239">
        <v>7</v>
      </c>
      <c r="U36" s="240">
        <v>41</v>
      </c>
    </row>
    <row r="37" spans="1:21" x14ac:dyDescent="0.2">
      <c r="A37" s="237" t="s">
        <v>130</v>
      </c>
      <c r="B37" s="244">
        <v>1155</v>
      </c>
      <c r="C37" s="244">
        <v>2155</v>
      </c>
      <c r="D37" s="244">
        <v>19</v>
      </c>
      <c r="E37" s="244">
        <v>158</v>
      </c>
      <c r="F37" s="239">
        <f t="shared" si="1"/>
        <v>3487</v>
      </c>
      <c r="G37" s="239">
        <v>1978</v>
      </c>
      <c r="H37" s="239">
        <v>1541</v>
      </c>
      <c r="I37" s="239">
        <v>11</v>
      </c>
      <c r="J37" s="239">
        <v>37</v>
      </c>
      <c r="K37" s="239">
        <v>2215</v>
      </c>
      <c r="L37" s="239">
        <v>1541</v>
      </c>
      <c r="M37" s="239">
        <v>5</v>
      </c>
      <c r="N37" s="239">
        <v>10</v>
      </c>
      <c r="O37" s="239">
        <v>2269</v>
      </c>
      <c r="P37" s="239">
        <v>1857</v>
      </c>
      <c r="Q37" s="239">
        <v>23</v>
      </c>
      <c r="R37" s="239">
        <v>2030</v>
      </c>
      <c r="S37" s="239">
        <v>1708</v>
      </c>
      <c r="T37" s="239">
        <v>14</v>
      </c>
      <c r="U37" s="240">
        <v>74</v>
      </c>
    </row>
    <row r="38" spans="1:21" x14ac:dyDescent="0.2">
      <c r="A38" s="237" t="s">
        <v>131</v>
      </c>
      <c r="B38" s="244">
        <v>8871</v>
      </c>
      <c r="C38" s="244">
        <v>13985</v>
      </c>
      <c r="D38" s="244">
        <v>200</v>
      </c>
      <c r="E38" s="244">
        <v>1243</v>
      </c>
      <c r="F38" s="239">
        <f t="shared" si="1"/>
        <v>24299</v>
      </c>
      <c r="G38" s="239">
        <v>12332</v>
      </c>
      <c r="H38" s="239">
        <v>11583</v>
      </c>
      <c r="I38" s="239">
        <v>117</v>
      </c>
      <c r="J38" s="239">
        <v>285</v>
      </c>
      <c r="K38" s="239">
        <v>13181</v>
      </c>
      <c r="L38" s="239">
        <v>11263</v>
      </c>
      <c r="M38" s="239">
        <v>53</v>
      </c>
      <c r="N38" s="239">
        <v>79</v>
      </c>
      <c r="O38" s="239">
        <v>11877</v>
      </c>
      <c r="P38" s="239">
        <v>13212</v>
      </c>
      <c r="Q38" s="239">
        <v>126</v>
      </c>
      <c r="R38" s="239">
        <v>11921</v>
      </c>
      <c r="S38" s="239">
        <v>10896</v>
      </c>
      <c r="T38" s="239">
        <v>36</v>
      </c>
      <c r="U38" s="240">
        <v>428</v>
      </c>
    </row>
    <row r="39" spans="1:21" x14ac:dyDescent="0.2">
      <c r="A39" s="237" t="s">
        <v>132</v>
      </c>
      <c r="B39" s="244">
        <v>2504</v>
      </c>
      <c r="C39" s="244">
        <v>9750</v>
      </c>
      <c r="D39" s="244">
        <v>150</v>
      </c>
      <c r="E39" s="244">
        <v>554</v>
      </c>
      <c r="F39" s="239">
        <f t="shared" si="1"/>
        <v>12958</v>
      </c>
      <c r="G39" s="239">
        <v>3413</v>
      </c>
      <c r="H39" s="239">
        <v>9120</v>
      </c>
      <c r="I39" s="239">
        <v>75</v>
      </c>
      <c r="J39" s="239">
        <v>173</v>
      </c>
      <c r="K39" s="239">
        <v>4643</v>
      </c>
      <c r="L39" s="239">
        <v>8695</v>
      </c>
      <c r="M39" s="239">
        <v>50</v>
      </c>
      <c r="N39" s="239">
        <v>58</v>
      </c>
      <c r="O39" s="239">
        <v>3832</v>
      </c>
      <c r="P39" s="239">
        <v>9914</v>
      </c>
      <c r="Q39" s="239">
        <v>77</v>
      </c>
      <c r="R39" s="239">
        <v>4397</v>
      </c>
      <c r="S39" s="239">
        <v>8685</v>
      </c>
      <c r="T39" s="239">
        <v>34</v>
      </c>
      <c r="U39" s="240">
        <v>229</v>
      </c>
    </row>
    <row r="40" spans="1:21" x14ac:dyDescent="0.2">
      <c r="A40" s="237" t="s">
        <v>133</v>
      </c>
      <c r="B40" s="244">
        <v>11634</v>
      </c>
      <c r="C40" s="244">
        <v>10843</v>
      </c>
      <c r="D40" s="244">
        <v>649</v>
      </c>
      <c r="E40" s="244">
        <v>1081</v>
      </c>
      <c r="F40" s="239">
        <f t="shared" si="1"/>
        <v>24207</v>
      </c>
      <c r="G40" s="239">
        <v>13319</v>
      </c>
      <c r="H40" s="239">
        <v>9864</v>
      </c>
      <c r="I40" s="239">
        <v>406</v>
      </c>
      <c r="J40" s="239">
        <v>407</v>
      </c>
      <c r="K40" s="239">
        <v>15248</v>
      </c>
      <c r="L40" s="239">
        <v>9687</v>
      </c>
      <c r="M40" s="239">
        <v>215</v>
      </c>
      <c r="N40" s="239">
        <v>114</v>
      </c>
      <c r="O40" s="239">
        <v>14300</v>
      </c>
      <c r="P40" s="239">
        <v>11190</v>
      </c>
      <c r="Q40" s="239">
        <v>300</v>
      </c>
      <c r="R40" s="239">
        <v>11773</v>
      </c>
      <c r="S40" s="239">
        <v>9823</v>
      </c>
      <c r="T40" s="239">
        <v>105</v>
      </c>
      <c r="U40" s="240">
        <v>1228</v>
      </c>
    </row>
    <row r="41" spans="1:21" x14ac:dyDescent="0.2">
      <c r="A41" s="237" t="s">
        <v>134</v>
      </c>
      <c r="B41" s="244">
        <v>924</v>
      </c>
      <c r="C41" s="244">
        <v>3975</v>
      </c>
      <c r="D41" s="244">
        <v>26</v>
      </c>
      <c r="E41" s="244">
        <v>181</v>
      </c>
      <c r="F41" s="239">
        <f t="shared" si="1"/>
        <v>5106</v>
      </c>
      <c r="G41" s="239">
        <v>1436</v>
      </c>
      <c r="H41" s="239">
        <v>3514</v>
      </c>
      <c r="I41" s="239">
        <v>30</v>
      </c>
      <c r="J41" s="239">
        <v>63</v>
      </c>
      <c r="K41" s="239">
        <v>2063</v>
      </c>
      <c r="L41" s="239">
        <v>2964</v>
      </c>
      <c r="M41" s="239">
        <v>6</v>
      </c>
      <c r="N41" s="239">
        <v>19</v>
      </c>
      <c r="O41" s="239">
        <v>1781</v>
      </c>
      <c r="P41" s="239">
        <v>3529</v>
      </c>
      <c r="Q41" s="239">
        <v>26</v>
      </c>
      <c r="R41" s="239">
        <v>1815</v>
      </c>
      <c r="S41" s="239">
        <v>3119</v>
      </c>
      <c r="T41" s="239">
        <v>8</v>
      </c>
      <c r="U41" s="240">
        <v>50</v>
      </c>
    </row>
    <row r="42" spans="1:21" x14ac:dyDescent="0.2">
      <c r="A42" s="237" t="s">
        <v>135</v>
      </c>
      <c r="B42" s="244">
        <v>4425</v>
      </c>
      <c r="C42" s="244">
        <v>11695</v>
      </c>
      <c r="D42" s="244">
        <v>158</v>
      </c>
      <c r="E42" s="244">
        <v>573</v>
      </c>
      <c r="F42" s="239">
        <f t="shared" si="1"/>
        <v>16851</v>
      </c>
      <c r="G42" s="239">
        <v>6089</v>
      </c>
      <c r="H42" s="239">
        <v>9811</v>
      </c>
      <c r="I42" s="239">
        <v>147</v>
      </c>
      <c r="J42" s="239">
        <v>273</v>
      </c>
      <c r="K42" s="239">
        <v>7462</v>
      </c>
      <c r="L42" s="239">
        <v>9302</v>
      </c>
      <c r="M42" s="239">
        <v>72</v>
      </c>
      <c r="N42" s="239">
        <v>62</v>
      </c>
      <c r="O42" s="239">
        <v>6713</v>
      </c>
      <c r="P42" s="239">
        <v>10160</v>
      </c>
      <c r="Q42" s="239">
        <v>61</v>
      </c>
      <c r="R42" s="239">
        <v>6685</v>
      </c>
      <c r="S42" s="239">
        <v>8362</v>
      </c>
      <c r="T42" s="239">
        <v>22</v>
      </c>
      <c r="U42" s="240">
        <v>211</v>
      </c>
    </row>
    <row r="43" spans="1:21" x14ac:dyDescent="0.2">
      <c r="A43" s="237" t="s">
        <v>136</v>
      </c>
      <c r="B43" s="244">
        <v>2679</v>
      </c>
      <c r="C43" s="244">
        <v>7748</v>
      </c>
      <c r="D43" s="244">
        <v>94</v>
      </c>
      <c r="E43" s="244">
        <v>410</v>
      </c>
      <c r="F43" s="239">
        <f t="shared" si="1"/>
        <v>10931</v>
      </c>
      <c r="G43" s="239">
        <v>3667</v>
      </c>
      <c r="H43" s="239">
        <v>6039</v>
      </c>
      <c r="I43" s="239">
        <v>80</v>
      </c>
      <c r="J43" s="239">
        <v>173</v>
      </c>
      <c r="K43" s="239">
        <v>5042</v>
      </c>
      <c r="L43" s="239">
        <v>5329</v>
      </c>
      <c r="M43" s="239">
        <v>38</v>
      </c>
      <c r="N43" s="239">
        <v>37</v>
      </c>
      <c r="O43" s="239">
        <v>4597</v>
      </c>
      <c r="P43" s="239">
        <v>5435</v>
      </c>
      <c r="Q43" s="239">
        <v>105</v>
      </c>
      <c r="R43" s="239">
        <v>4355</v>
      </c>
      <c r="S43" s="239">
        <v>4699</v>
      </c>
      <c r="T43" s="239">
        <v>22</v>
      </c>
      <c r="U43" s="240">
        <v>231</v>
      </c>
    </row>
    <row r="44" spans="1:21" x14ac:dyDescent="0.2">
      <c r="A44" s="237" t="s">
        <v>137</v>
      </c>
      <c r="B44" s="244">
        <v>4462</v>
      </c>
      <c r="C44" s="244">
        <v>6121</v>
      </c>
      <c r="D44" s="244">
        <v>116</v>
      </c>
      <c r="E44" s="244">
        <v>500</v>
      </c>
      <c r="F44" s="239">
        <f t="shared" si="1"/>
        <v>11199</v>
      </c>
      <c r="G44" s="239">
        <v>5667</v>
      </c>
      <c r="H44" s="239">
        <v>5534</v>
      </c>
      <c r="I44" s="239">
        <v>57</v>
      </c>
      <c r="J44" s="239">
        <v>166</v>
      </c>
      <c r="K44" s="239">
        <v>6403</v>
      </c>
      <c r="L44" s="239">
        <v>5170</v>
      </c>
      <c r="M44" s="239">
        <v>22</v>
      </c>
      <c r="N44" s="239">
        <v>52</v>
      </c>
      <c r="O44" s="239">
        <v>5311</v>
      </c>
      <c r="P44" s="239">
        <v>6174</v>
      </c>
      <c r="Q44" s="239">
        <v>94</v>
      </c>
      <c r="R44" s="239">
        <v>4585</v>
      </c>
      <c r="S44" s="239">
        <v>5304</v>
      </c>
      <c r="T44" s="239">
        <v>17</v>
      </c>
      <c r="U44" s="240">
        <v>314</v>
      </c>
    </row>
    <row r="45" spans="1:21" x14ac:dyDescent="0.2">
      <c r="A45" s="237" t="s">
        <v>138</v>
      </c>
      <c r="B45" s="244">
        <v>1142</v>
      </c>
      <c r="C45" s="244">
        <v>4649</v>
      </c>
      <c r="D45" s="244">
        <v>57</v>
      </c>
      <c r="E45" s="244">
        <v>182</v>
      </c>
      <c r="F45" s="239">
        <f t="shared" si="1"/>
        <v>6030</v>
      </c>
      <c r="G45" s="239">
        <v>1572</v>
      </c>
      <c r="H45" s="239">
        <v>3963</v>
      </c>
      <c r="I45" s="239">
        <v>49</v>
      </c>
      <c r="J45" s="239">
        <v>87</v>
      </c>
      <c r="K45" s="239">
        <v>1871</v>
      </c>
      <c r="L45" s="239">
        <v>3912</v>
      </c>
      <c r="M45" s="239">
        <v>26</v>
      </c>
      <c r="N45" s="239">
        <v>19</v>
      </c>
      <c r="O45" s="239">
        <v>1813</v>
      </c>
      <c r="P45" s="239">
        <v>3997</v>
      </c>
      <c r="Q45" s="239">
        <v>47</v>
      </c>
      <c r="R45" s="239">
        <v>1928</v>
      </c>
      <c r="S45" s="239">
        <v>3285</v>
      </c>
      <c r="T45" s="239">
        <v>11</v>
      </c>
      <c r="U45" s="240">
        <v>83</v>
      </c>
    </row>
    <row r="46" spans="1:21" x14ac:dyDescent="0.2">
      <c r="A46" s="237" t="s">
        <v>139</v>
      </c>
      <c r="B46" s="244">
        <v>103665</v>
      </c>
      <c r="C46" s="244">
        <v>82734</v>
      </c>
      <c r="D46" s="244">
        <v>2896</v>
      </c>
      <c r="E46" s="244">
        <v>9292</v>
      </c>
      <c r="F46" s="239">
        <f t="shared" si="1"/>
        <v>198587</v>
      </c>
      <c r="G46" s="239">
        <v>90332</v>
      </c>
      <c r="H46" s="239">
        <v>88335</v>
      </c>
      <c r="I46" s="239">
        <v>875</v>
      </c>
      <c r="J46" s="239">
        <v>2098</v>
      </c>
      <c r="K46" s="239">
        <v>106756</v>
      </c>
      <c r="L46" s="239">
        <v>83963</v>
      </c>
      <c r="M46" s="239">
        <v>351</v>
      </c>
      <c r="N46" s="239">
        <v>856</v>
      </c>
      <c r="O46" s="239">
        <v>73813</v>
      </c>
      <c r="P46" s="239">
        <v>92065</v>
      </c>
      <c r="Q46" s="239">
        <v>1321</v>
      </c>
      <c r="R46" s="239">
        <v>60127</v>
      </c>
      <c r="S46" s="239">
        <v>76996</v>
      </c>
      <c r="T46" s="239">
        <v>428</v>
      </c>
      <c r="U46" s="240">
        <v>3274</v>
      </c>
    </row>
    <row r="47" spans="1:21" x14ac:dyDescent="0.2">
      <c r="A47" s="237" t="s">
        <v>140</v>
      </c>
      <c r="B47" s="244">
        <v>18971</v>
      </c>
      <c r="C47" s="244">
        <v>25129</v>
      </c>
      <c r="D47" s="244">
        <v>587</v>
      </c>
      <c r="E47" s="244">
        <v>1992</v>
      </c>
      <c r="F47" s="239">
        <f t="shared" si="1"/>
        <v>46679</v>
      </c>
      <c r="G47" s="239">
        <v>21595</v>
      </c>
      <c r="H47" s="239">
        <v>23136</v>
      </c>
      <c r="I47" s="239">
        <v>236</v>
      </c>
      <c r="J47" s="239">
        <v>532</v>
      </c>
      <c r="K47" s="239">
        <v>24750</v>
      </c>
      <c r="L47" s="239">
        <v>22527</v>
      </c>
      <c r="M47" s="239">
        <v>143</v>
      </c>
      <c r="N47" s="239">
        <v>174</v>
      </c>
      <c r="O47" s="239">
        <v>20003</v>
      </c>
      <c r="P47" s="239">
        <v>24739</v>
      </c>
      <c r="Q47" s="239">
        <v>293</v>
      </c>
      <c r="R47" s="239">
        <v>19180</v>
      </c>
      <c r="S47" s="239">
        <v>20049</v>
      </c>
      <c r="T47" s="239">
        <v>79</v>
      </c>
      <c r="U47" s="240">
        <v>713</v>
      </c>
    </row>
    <row r="48" spans="1:21" x14ac:dyDescent="0.2">
      <c r="A48" s="237" t="s">
        <v>141</v>
      </c>
      <c r="B48" s="244">
        <v>24884</v>
      </c>
      <c r="C48" s="244">
        <v>24961</v>
      </c>
      <c r="D48" s="244">
        <v>742</v>
      </c>
      <c r="E48" s="244">
        <v>2675</v>
      </c>
      <c r="F48" s="239">
        <f t="shared" si="1"/>
        <v>53262</v>
      </c>
      <c r="G48" s="239">
        <v>22471</v>
      </c>
      <c r="H48" s="239">
        <v>24047</v>
      </c>
      <c r="I48" s="239">
        <v>195</v>
      </c>
      <c r="J48" s="239">
        <v>572</v>
      </c>
      <c r="K48" s="239">
        <v>24742</v>
      </c>
      <c r="L48" s="239">
        <v>21380</v>
      </c>
      <c r="M48" s="239">
        <v>64</v>
      </c>
      <c r="N48" s="239">
        <v>160</v>
      </c>
      <c r="O48" s="239">
        <v>12497</v>
      </c>
      <c r="P48" s="239">
        <v>19776</v>
      </c>
      <c r="Q48" s="239">
        <v>251</v>
      </c>
      <c r="R48" s="239">
        <v>8444</v>
      </c>
      <c r="S48" s="239">
        <v>13688</v>
      </c>
      <c r="T48" s="239">
        <v>54</v>
      </c>
      <c r="U48" s="240">
        <v>481</v>
      </c>
    </row>
    <row r="49" spans="1:21" x14ac:dyDescent="0.2">
      <c r="A49" s="237" t="s">
        <v>142</v>
      </c>
      <c r="B49" s="244">
        <v>10083</v>
      </c>
      <c r="C49" s="244">
        <v>10737</v>
      </c>
      <c r="D49" s="244">
        <v>278</v>
      </c>
      <c r="E49" s="244">
        <v>1109</v>
      </c>
      <c r="F49" s="239">
        <f t="shared" si="1"/>
        <v>22207</v>
      </c>
      <c r="G49" s="239">
        <v>13451</v>
      </c>
      <c r="H49" s="239">
        <v>9408</v>
      </c>
      <c r="I49" s="239">
        <v>134</v>
      </c>
      <c r="J49" s="239">
        <v>285</v>
      </c>
      <c r="K49" s="239">
        <v>14191</v>
      </c>
      <c r="L49" s="239">
        <v>9419</v>
      </c>
      <c r="M49" s="239">
        <v>46</v>
      </c>
      <c r="N49" s="239">
        <v>106</v>
      </c>
      <c r="O49" s="239">
        <v>13403</v>
      </c>
      <c r="P49" s="239">
        <v>11111</v>
      </c>
      <c r="Q49" s="239">
        <v>182</v>
      </c>
      <c r="R49" s="239">
        <v>12572</v>
      </c>
      <c r="S49" s="239">
        <v>9912</v>
      </c>
      <c r="T49" s="239">
        <v>59</v>
      </c>
      <c r="U49" s="240">
        <v>455</v>
      </c>
    </row>
    <row r="50" spans="1:21" x14ac:dyDescent="0.2">
      <c r="A50" s="237" t="s">
        <v>143</v>
      </c>
      <c r="B50" s="244">
        <v>171095</v>
      </c>
      <c r="C50" s="244">
        <v>109767</v>
      </c>
      <c r="D50" s="244">
        <v>3821</v>
      </c>
      <c r="E50" s="244">
        <v>13312</v>
      </c>
      <c r="F50" s="239">
        <f t="shared" si="1"/>
        <v>297995</v>
      </c>
      <c r="G50" s="239">
        <v>153757</v>
      </c>
      <c r="H50" s="239">
        <v>129764</v>
      </c>
      <c r="I50" s="239">
        <v>1133</v>
      </c>
      <c r="J50" s="239">
        <v>2816</v>
      </c>
      <c r="K50" s="239">
        <v>177242</v>
      </c>
      <c r="L50" s="239">
        <v>118545</v>
      </c>
      <c r="M50" s="239">
        <v>408</v>
      </c>
      <c r="N50" s="239">
        <v>1102</v>
      </c>
      <c r="O50" s="239">
        <v>134352</v>
      </c>
      <c r="P50" s="239">
        <v>139081</v>
      </c>
      <c r="Q50" s="239">
        <v>1535</v>
      </c>
      <c r="R50" s="239">
        <v>115058</v>
      </c>
      <c r="S50" s="239">
        <v>120988</v>
      </c>
      <c r="T50" s="239">
        <v>619</v>
      </c>
      <c r="U50" s="240">
        <v>4843</v>
      </c>
    </row>
    <row r="51" spans="1:21" x14ac:dyDescent="0.2">
      <c r="A51" s="237" t="s">
        <v>144</v>
      </c>
      <c r="B51" s="244">
        <v>19543</v>
      </c>
      <c r="C51" s="244">
        <v>26689</v>
      </c>
      <c r="D51" s="244">
        <v>649</v>
      </c>
      <c r="E51" s="244">
        <v>2298</v>
      </c>
      <c r="F51" s="239">
        <f t="shared" si="1"/>
        <v>49179</v>
      </c>
      <c r="G51" s="239">
        <v>23073</v>
      </c>
      <c r="H51" s="239">
        <v>23256</v>
      </c>
      <c r="I51" s="239">
        <v>273</v>
      </c>
      <c r="J51" s="239">
        <v>645</v>
      </c>
      <c r="K51" s="239">
        <v>27443</v>
      </c>
      <c r="L51" s="239">
        <v>21872</v>
      </c>
      <c r="M51" s="239">
        <v>157</v>
      </c>
      <c r="N51" s="239">
        <v>206</v>
      </c>
      <c r="O51" s="239">
        <v>24263</v>
      </c>
      <c r="P51" s="239">
        <v>26101</v>
      </c>
      <c r="Q51" s="239">
        <v>344</v>
      </c>
      <c r="R51" s="239">
        <v>23355</v>
      </c>
      <c r="S51" s="239">
        <v>21276</v>
      </c>
      <c r="T51" s="239">
        <v>111</v>
      </c>
      <c r="U51" s="240">
        <v>992</v>
      </c>
    </row>
    <row r="52" spans="1:21" x14ac:dyDescent="0.2">
      <c r="A52" s="237" t="s">
        <v>145</v>
      </c>
      <c r="B52" s="244">
        <v>1290</v>
      </c>
      <c r="C52" s="244">
        <v>4521</v>
      </c>
      <c r="D52" s="244">
        <v>41</v>
      </c>
      <c r="E52" s="244">
        <v>194</v>
      </c>
      <c r="F52" s="239">
        <f t="shared" si="1"/>
        <v>6046</v>
      </c>
      <c r="G52" s="239">
        <v>2011</v>
      </c>
      <c r="H52" s="239">
        <v>3857</v>
      </c>
      <c r="I52" s="239">
        <v>33</v>
      </c>
      <c r="J52" s="239">
        <v>88</v>
      </c>
      <c r="K52" s="239">
        <v>3016</v>
      </c>
      <c r="L52" s="239">
        <v>3403</v>
      </c>
      <c r="M52" s="239">
        <v>9</v>
      </c>
      <c r="N52" s="239">
        <v>25</v>
      </c>
      <c r="O52" s="239">
        <v>2518</v>
      </c>
      <c r="P52" s="239">
        <v>4162</v>
      </c>
      <c r="Q52" s="239">
        <v>45</v>
      </c>
      <c r="R52" s="239">
        <v>2822</v>
      </c>
      <c r="S52" s="239">
        <v>3594</v>
      </c>
      <c r="T52" s="239">
        <v>18</v>
      </c>
      <c r="U52" s="240">
        <v>101</v>
      </c>
    </row>
    <row r="53" spans="1:21" x14ac:dyDescent="0.2">
      <c r="A53" s="237" t="s">
        <v>146</v>
      </c>
      <c r="B53" s="244">
        <v>5528</v>
      </c>
      <c r="C53" s="244">
        <v>8612</v>
      </c>
      <c r="D53" s="244">
        <v>226</v>
      </c>
      <c r="E53" s="244">
        <v>896</v>
      </c>
      <c r="F53" s="239">
        <f t="shared" si="1"/>
        <v>15262</v>
      </c>
      <c r="G53" s="239">
        <v>6937</v>
      </c>
      <c r="H53" s="239">
        <v>8059</v>
      </c>
      <c r="I53" s="239">
        <v>101</v>
      </c>
      <c r="J53" s="239">
        <v>198</v>
      </c>
      <c r="K53" s="239">
        <v>7765</v>
      </c>
      <c r="L53" s="239">
        <v>8258</v>
      </c>
      <c r="M53" s="239">
        <v>60</v>
      </c>
      <c r="N53" s="239">
        <v>77</v>
      </c>
      <c r="O53" s="239">
        <v>6416</v>
      </c>
      <c r="P53" s="239">
        <v>9307</v>
      </c>
      <c r="Q53" s="239">
        <v>147</v>
      </c>
      <c r="R53" s="239">
        <v>6111</v>
      </c>
      <c r="S53" s="239">
        <v>8069</v>
      </c>
      <c r="T53" s="239">
        <v>40</v>
      </c>
      <c r="U53" s="240">
        <v>320</v>
      </c>
    </row>
    <row r="54" spans="1:21" x14ac:dyDescent="0.2">
      <c r="A54" s="237" t="s">
        <v>147</v>
      </c>
      <c r="B54" s="244">
        <v>4023</v>
      </c>
      <c r="C54" s="244">
        <v>10208</v>
      </c>
      <c r="D54" s="244">
        <v>125</v>
      </c>
      <c r="E54" s="244">
        <v>777</v>
      </c>
      <c r="F54" s="239">
        <f t="shared" si="1"/>
        <v>15133</v>
      </c>
      <c r="G54" s="239">
        <v>5020</v>
      </c>
      <c r="H54" s="239">
        <v>9753</v>
      </c>
      <c r="I54" s="239">
        <v>85</v>
      </c>
      <c r="J54" s="239">
        <v>175</v>
      </c>
      <c r="K54" s="239">
        <v>6189</v>
      </c>
      <c r="L54" s="239">
        <v>9191</v>
      </c>
      <c r="M54" s="239">
        <v>46</v>
      </c>
      <c r="N54" s="239">
        <v>64</v>
      </c>
      <c r="O54" s="239">
        <v>5632</v>
      </c>
      <c r="P54" s="239">
        <v>10316</v>
      </c>
      <c r="Q54" s="239">
        <v>79</v>
      </c>
      <c r="R54" s="239">
        <v>5829</v>
      </c>
      <c r="S54" s="239">
        <v>9187</v>
      </c>
      <c r="T54" s="239">
        <v>35</v>
      </c>
      <c r="U54" s="240">
        <v>285</v>
      </c>
    </row>
    <row r="55" spans="1:21" x14ac:dyDescent="0.2">
      <c r="A55" s="237" t="s">
        <v>148</v>
      </c>
      <c r="B55" s="244">
        <v>3313</v>
      </c>
      <c r="C55" s="244">
        <v>8181</v>
      </c>
      <c r="D55" s="244">
        <v>130</v>
      </c>
      <c r="E55" s="244">
        <v>537</v>
      </c>
      <c r="F55" s="239">
        <f t="shared" si="1"/>
        <v>12161</v>
      </c>
      <c r="G55" s="239">
        <v>3978</v>
      </c>
      <c r="H55" s="239">
        <v>7844</v>
      </c>
      <c r="I55" s="239">
        <v>107</v>
      </c>
      <c r="J55" s="239">
        <v>121</v>
      </c>
      <c r="K55" s="239">
        <v>5250</v>
      </c>
      <c r="L55" s="239">
        <v>7429</v>
      </c>
      <c r="M55" s="239">
        <v>43</v>
      </c>
      <c r="N55" s="239">
        <v>52</v>
      </c>
      <c r="O55" s="239">
        <v>4273</v>
      </c>
      <c r="P55" s="239">
        <v>9112</v>
      </c>
      <c r="Q55" s="239">
        <v>66</v>
      </c>
      <c r="R55" s="239">
        <v>4600</v>
      </c>
      <c r="S55" s="239">
        <v>8141</v>
      </c>
      <c r="T55" s="239">
        <v>34</v>
      </c>
      <c r="U55" s="240">
        <v>208</v>
      </c>
    </row>
    <row r="56" spans="1:21" x14ac:dyDescent="0.2">
      <c r="A56" s="237" t="s">
        <v>149</v>
      </c>
      <c r="B56" s="244">
        <v>18343</v>
      </c>
      <c r="C56" s="244">
        <v>26866</v>
      </c>
      <c r="D56" s="244">
        <v>459</v>
      </c>
      <c r="E56" s="244">
        <v>1851</v>
      </c>
      <c r="F56" s="239">
        <f t="shared" si="1"/>
        <v>47519</v>
      </c>
      <c r="G56" s="239">
        <v>22780</v>
      </c>
      <c r="H56" s="239">
        <v>25309</v>
      </c>
      <c r="I56" s="239">
        <v>255</v>
      </c>
      <c r="J56" s="239">
        <v>552</v>
      </c>
      <c r="K56" s="239">
        <v>25487</v>
      </c>
      <c r="L56" s="239">
        <v>24948</v>
      </c>
      <c r="M56" s="239">
        <v>126</v>
      </c>
      <c r="N56" s="239">
        <v>151</v>
      </c>
      <c r="O56" s="239">
        <v>23341</v>
      </c>
      <c r="P56" s="239">
        <v>28118</v>
      </c>
      <c r="Q56" s="239">
        <v>258</v>
      </c>
      <c r="R56" s="239">
        <v>24262</v>
      </c>
      <c r="S56" s="239">
        <v>23830</v>
      </c>
      <c r="T56" s="239">
        <v>104</v>
      </c>
      <c r="U56" s="240">
        <v>982</v>
      </c>
    </row>
    <row r="57" spans="1:21" x14ac:dyDescent="0.2">
      <c r="A57" s="237" t="s">
        <v>150</v>
      </c>
      <c r="B57" s="244">
        <v>6689</v>
      </c>
      <c r="C57" s="244">
        <v>14322</v>
      </c>
      <c r="D57" s="244">
        <v>247</v>
      </c>
      <c r="E57" s="244">
        <v>934</v>
      </c>
      <c r="F57" s="239">
        <f t="shared" si="1"/>
        <v>22192</v>
      </c>
      <c r="G57" s="239">
        <v>9464</v>
      </c>
      <c r="H57" s="239">
        <v>10946</v>
      </c>
      <c r="I57" s="239">
        <v>174</v>
      </c>
      <c r="J57" s="239">
        <v>426</v>
      </c>
      <c r="K57" s="239">
        <v>12090</v>
      </c>
      <c r="L57" s="239">
        <v>9891</v>
      </c>
      <c r="M57" s="239">
        <v>59</v>
      </c>
      <c r="N57" s="239">
        <v>82</v>
      </c>
      <c r="O57" s="239">
        <v>11193</v>
      </c>
      <c r="P57" s="239">
        <v>11413</v>
      </c>
      <c r="Q57" s="239">
        <v>159</v>
      </c>
      <c r="R57" s="239">
        <v>11015</v>
      </c>
      <c r="S57" s="239">
        <v>9749</v>
      </c>
      <c r="T57" s="239">
        <v>48</v>
      </c>
      <c r="U57" s="240">
        <v>426</v>
      </c>
    </row>
    <row r="58" spans="1:21" x14ac:dyDescent="0.2">
      <c r="A58" s="237" t="s">
        <v>151</v>
      </c>
      <c r="B58" s="244">
        <v>50587</v>
      </c>
      <c r="C58" s="244">
        <v>70490</v>
      </c>
      <c r="D58" s="244">
        <v>1838</v>
      </c>
      <c r="E58" s="244">
        <v>5472</v>
      </c>
      <c r="F58" s="239">
        <f t="shared" si="1"/>
        <v>128387</v>
      </c>
      <c r="G58" s="239">
        <v>58922</v>
      </c>
      <c r="H58" s="239">
        <v>60608</v>
      </c>
      <c r="I58" s="239">
        <v>950</v>
      </c>
      <c r="J58" s="239">
        <v>1977</v>
      </c>
      <c r="K58" s="239">
        <v>68979</v>
      </c>
      <c r="L58" s="239">
        <v>57177</v>
      </c>
      <c r="M58" s="239">
        <v>308</v>
      </c>
      <c r="N58" s="239">
        <v>544</v>
      </c>
      <c r="O58" s="239">
        <v>63399</v>
      </c>
      <c r="P58" s="239">
        <v>59384</v>
      </c>
      <c r="Q58" s="239">
        <v>732</v>
      </c>
      <c r="R58" s="239">
        <v>59077</v>
      </c>
      <c r="S58" s="239">
        <v>48821</v>
      </c>
      <c r="T58" s="239">
        <v>311</v>
      </c>
      <c r="U58" s="240">
        <v>2359</v>
      </c>
    </row>
    <row r="59" spans="1:21" x14ac:dyDescent="0.2">
      <c r="A59" s="237" t="s">
        <v>152</v>
      </c>
      <c r="B59" s="244">
        <v>4369</v>
      </c>
      <c r="C59" s="244">
        <v>11859</v>
      </c>
      <c r="D59" s="244">
        <v>164</v>
      </c>
      <c r="E59" s="244">
        <v>548</v>
      </c>
      <c r="F59" s="239">
        <f t="shared" si="1"/>
        <v>16940</v>
      </c>
      <c r="G59" s="239">
        <v>6225</v>
      </c>
      <c r="H59" s="239">
        <v>9248</v>
      </c>
      <c r="I59" s="239">
        <v>77</v>
      </c>
      <c r="J59" s="239">
        <v>212</v>
      </c>
      <c r="K59" s="239">
        <v>8345</v>
      </c>
      <c r="L59" s="239">
        <v>8691</v>
      </c>
      <c r="M59" s="239">
        <v>48</v>
      </c>
      <c r="N59" s="239">
        <v>50</v>
      </c>
      <c r="O59" s="239">
        <v>7694</v>
      </c>
      <c r="P59" s="239">
        <v>9413</v>
      </c>
      <c r="Q59" s="239">
        <v>102</v>
      </c>
      <c r="R59" s="239">
        <v>8068</v>
      </c>
      <c r="S59" s="239">
        <v>8240</v>
      </c>
      <c r="T59" s="239">
        <v>45</v>
      </c>
      <c r="U59" s="240">
        <v>238</v>
      </c>
    </row>
    <row r="60" spans="1:21" x14ac:dyDescent="0.2">
      <c r="A60" s="237" t="s">
        <v>153</v>
      </c>
      <c r="B60" s="244">
        <v>1789</v>
      </c>
      <c r="C60" s="244">
        <v>3785</v>
      </c>
      <c r="D60" s="244">
        <v>78</v>
      </c>
      <c r="E60" s="244">
        <v>266</v>
      </c>
      <c r="F60" s="239">
        <f t="shared" si="1"/>
        <v>5918</v>
      </c>
      <c r="G60" s="239">
        <v>2455</v>
      </c>
      <c r="H60" s="239">
        <v>3290</v>
      </c>
      <c r="I60" s="239">
        <v>38</v>
      </c>
      <c r="J60" s="239">
        <v>65</v>
      </c>
      <c r="K60" s="239">
        <v>3081</v>
      </c>
      <c r="L60" s="239">
        <v>3145</v>
      </c>
      <c r="M60" s="239">
        <v>24</v>
      </c>
      <c r="N60" s="239">
        <v>26</v>
      </c>
      <c r="O60" s="239">
        <v>2806</v>
      </c>
      <c r="P60" s="239">
        <v>3734</v>
      </c>
      <c r="Q60" s="239">
        <v>37</v>
      </c>
      <c r="R60" s="239">
        <v>2570</v>
      </c>
      <c r="S60" s="239">
        <v>3145</v>
      </c>
      <c r="T60" s="239">
        <v>12</v>
      </c>
      <c r="U60" s="240">
        <v>134</v>
      </c>
    </row>
    <row r="61" spans="1:21" x14ac:dyDescent="0.2">
      <c r="A61" s="237" t="s">
        <v>154</v>
      </c>
      <c r="B61" s="244">
        <v>2014</v>
      </c>
      <c r="C61" s="244">
        <v>4058</v>
      </c>
      <c r="D61" s="244">
        <v>54</v>
      </c>
      <c r="E61" s="244">
        <v>321</v>
      </c>
      <c r="F61" s="239">
        <f t="shared" si="1"/>
        <v>6447</v>
      </c>
      <c r="G61" s="239">
        <v>2867</v>
      </c>
      <c r="H61" s="239">
        <v>3265</v>
      </c>
      <c r="I61" s="239">
        <v>57</v>
      </c>
      <c r="J61" s="239">
        <v>83</v>
      </c>
      <c r="K61" s="239">
        <v>3542</v>
      </c>
      <c r="L61" s="239">
        <v>3141</v>
      </c>
      <c r="M61" s="239">
        <v>12</v>
      </c>
      <c r="N61" s="239">
        <v>24</v>
      </c>
      <c r="O61" s="239">
        <v>3215</v>
      </c>
      <c r="P61" s="239">
        <v>3907</v>
      </c>
      <c r="Q61" s="239">
        <v>59</v>
      </c>
      <c r="R61" s="239">
        <v>3192</v>
      </c>
      <c r="S61" s="239">
        <v>3411</v>
      </c>
      <c r="T61" s="239">
        <v>14</v>
      </c>
      <c r="U61" s="240">
        <v>117</v>
      </c>
    </row>
    <row r="62" spans="1:21" x14ac:dyDescent="0.2">
      <c r="A62" s="237" t="s">
        <v>155</v>
      </c>
      <c r="B62" s="244">
        <v>1558</v>
      </c>
      <c r="C62" s="244">
        <v>4846</v>
      </c>
      <c r="D62" s="244">
        <v>42</v>
      </c>
      <c r="E62" s="244">
        <v>194</v>
      </c>
      <c r="F62" s="239">
        <f t="shared" si="1"/>
        <v>6640</v>
      </c>
      <c r="G62" s="239">
        <v>2092</v>
      </c>
      <c r="H62" s="239">
        <v>4278</v>
      </c>
      <c r="I62" s="239">
        <v>31</v>
      </c>
      <c r="J62" s="239">
        <v>91</v>
      </c>
      <c r="K62" s="239">
        <v>2693</v>
      </c>
      <c r="L62" s="239">
        <v>4371</v>
      </c>
      <c r="M62" s="239">
        <v>13</v>
      </c>
      <c r="N62" s="239">
        <v>24</v>
      </c>
      <c r="O62" s="239">
        <v>2805</v>
      </c>
      <c r="P62" s="239">
        <v>4578</v>
      </c>
      <c r="Q62" s="239">
        <v>33</v>
      </c>
      <c r="R62" s="239">
        <v>2912</v>
      </c>
      <c r="S62" s="239">
        <v>3676</v>
      </c>
      <c r="T62" s="239">
        <v>17</v>
      </c>
      <c r="U62" s="240">
        <v>83</v>
      </c>
    </row>
    <row r="63" spans="1:21" x14ac:dyDescent="0.2">
      <c r="A63" s="237" t="s">
        <v>156</v>
      </c>
      <c r="B63" s="244">
        <v>5288</v>
      </c>
      <c r="C63" s="244">
        <v>6795</v>
      </c>
      <c r="D63" s="244">
        <v>210</v>
      </c>
      <c r="E63" s="244">
        <v>635</v>
      </c>
      <c r="F63" s="239">
        <f t="shared" si="1"/>
        <v>12928</v>
      </c>
      <c r="G63" s="239">
        <v>5967</v>
      </c>
      <c r="H63" s="239">
        <v>6147</v>
      </c>
      <c r="I63" s="239">
        <v>139</v>
      </c>
      <c r="J63" s="239">
        <v>201</v>
      </c>
      <c r="K63" s="239">
        <v>6783</v>
      </c>
      <c r="L63" s="239">
        <v>6055</v>
      </c>
      <c r="M63" s="239">
        <v>31</v>
      </c>
      <c r="N63" s="239">
        <v>47</v>
      </c>
      <c r="O63" s="239">
        <v>7119</v>
      </c>
      <c r="P63" s="239">
        <v>7656</v>
      </c>
      <c r="Q63" s="239">
        <v>110</v>
      </c>
      <c r="R63" s="239">
        <v>6080</v>
      </c>
      <c r="S63" s="239">
        <v>6465</v>
      </c>
      <c r="T63" s="239">
        <v>30</v>
      </c>
      <c r="U63" s="240">
        <v>364</v>
      </c>
    </row>
    <row r="64" spans="1:21" x14ac:dyDescent="0.2">
      <c r="A64" s="237" t="s">
        <v>157</v>
      </c>
      <c r="B64" s="244">
        <v>60803</v>
      </c>
      <c r="C64" s="244">
        <v>71612</v>
      </c>
      <c r="D64" s="244">
        <v>2155</v>
      </c>
      <c r="E64" s="244">
        <v>7180</v>
      </c>
      <c r="F64" s="239">
        <f t="shared" si="1"/>
        <v>141750</v>
      </c>
      <c r="G64" s="239">
        <v>59797</v>
      </c>
      <c r="H64" s="239">
        <v>71598</v>
      </c>
      <c r="I64" s="239">
        <v>735</v>
      </c>
      <c r="J64" s="239">
        <v>1682</v>
      </c>
      <c r="K64" s="239">
        <v>72288</v>
      </c>
      <c r="L64" s="239">
        <v>64845</v>
      </c>
      <c r="M64" s="239">
        <v>278</v>
      </c>
      <c r="N64" s="239">
        <v>670</v>
      </c>
      <c r="O64" s="239">
        <v>50330</v>
      </c>
      <c r="P64" s="239">
        <v>76412</v>
      </c>
      <c r="Q64" s="239">
        <v>994</v>
      </c>
      <c r="R64" s="239">
        <v>40698</v>
      </c>
      <c r="S64" s="239">
        <v>62112</v>
      </c>
      <c r="T64" s="239">
        <v>262</v>
      </c>
      <c r="U64" s="240">
        <v>2751</v>
      </c>
    </row>
    <row r="65" spans="1:21" x14ac:dyDescent="0.2">
      <c r="A65" s="237" t="s">
        <v>158</v>
      </c>
      <c r="B65" s="244">
        <v>36196</v>
      </c>
      <c r="C65" s="244">
        <v>37237</v>
      </c>
      <c r="D65" s="244">
        <v>1208</v>
      </c>
      <c r="E65" s="244">
        <v>4855</v>
      </c>
      <c r="F65" s="239">
        <f t="shared" si="1"/>
        <v>79496</v>
      </c>
      <c r="G65" s="239">
        <v>31883</v>
      </c>
      <c r="H65" s="239">
        <v>39947</v>
      </c>
      <c r="I65" s="239">
        <v>483</v>
      </c>
      <c r="J65" s="239">
        <v>1062</v>
      </c>
      <c r="K65" s="239">
        <v>37689</v>
      </c>
      <c r="L65" s="239">
        <v>36767</v>
      </c>
      <c r="M65" s="239">
        <v>234</v>
      </c>
      <c r="N65" s="239">
        <v>384</v>
      </c>
      <c r="O65" s="239">
        <v>29877</v>
      </c>
      <c r="P65" s="239">
        <v>41276</v>
      </c>
      <c r="Q65" s="239">
        <v>359</v>
      </c>
      <c r="R65" s="239">
        <v>24936</v>
      </c>
      <c r="S65" s="239">
        <v>34008</v>
      </c>
      <c r="T65" s="239">
        <v>154</v>
      </c>
      <c r="U65" s="240">
        <v>1546</v>
      </c>
    </row>
    <row r="66" spans="1:21" x14ac:dyDescent="0.2">
      <c r="A66" s="237" t="s">
        <v>159</v>
      </c>
      <c r="B66" s="244">
        <v>1817</v>
      </c>
      <c r="C66" s="244">
        <v>4231</v>
      </c>
      <c r="D66" s="244">
        <v>74</v>
      </c>
      <c r="E66" s="244">
        <v>311</v>
      </c>
      <c r="F66" s="239">
        <f t="shared" ref="F66:F97" si="2">SUM(B66:E66)</f>
        <v>6433</v>
      </c>
      <c r="G66" s="239">
        <v>2100</v>
      </c>
      <c r="H66" s="239">
        <v>3948</v>
      </c>
      <c r="I66" s="239">
        <v>36</v>
      </c>
      <c r="J66" s="239">
        <v>67</v>
      </c>
      <c r="K66" s="239">
        <v>2706</v>
      </c>
      <c r="L66" s="239">
        <v>3672</v>
      </c>
      <c r="M66" s="239">
        <v>22</v>
      </c>
      <c r="N66" s="239">
        <v>20</v>
      </c>
      <c r="O66" s="239">
        <v>2137</v>
      </c>
      <c r="P66" s="239">
        <v>4408</v>
      </c>
      <c r="Q66" s="239">
        <v>25</v>
      </c>
      <c r="R66" s="239">
        <v>2164</v>
      </c>
      <c r="S66" s="239">
        <v>3862</v>
      </c>
      <c r="T66" s="239">
        <v>8</v>
      </c>
      <c r="U66" s="240">
        <v>135</v>
      </c>
    </row>
    <row r="67" spans="1:21" x14ac:dyDescent="0.2">
      <c r="A67" s="237" t="s">
        <v>160</v>
      </c>
      <c r="B67" s="244">
        <v>3071</v>
      </c>
      <c r="C67" s="244">
        <v>4807</v>
      </c>
      <c r="D67" s="244">
        <v>82</v>
      </c>
      <c r="E67" s="244">
        <v>475</v>
      </c>
      <c r="F67" s="239">
        <f t="shared" si="2"/>
        <v>8435</v>
      </c>
      <c r="G67" s="239">
        <v>4507</v>
      </c>
      <c r="H67" s="239">
        <v>3876</v>
      </c>
      <c r="I67" s="239">
        <v>41</v>
      </c>
      <c r="J67" s="239">
        <v>108</v>
      </c>
      <c r="K67" s="239">
        <v>4887</v>
      </c>
      <c r="L67" s="239">
        <v>3833</v>
      </c>
      <c r="M67" s="239">
        <v>19</v>
      </c>
      <c r="N67" s="239">
        <v>26</v>
      </c>
      <c r="O67" s="239">
        <v>4512</v>
      </c>
      <c r="P67" s="239">
        <v>4405</v>
      </c>
      <c r="Q67" s="239">
        <v>56</v>
      </c>
      <c r="R67" s="239">
        <v>4400</v>
      </c>
      <c r="S67" s="239">
        <v>3688</v>
      </c>
      <c r="T67" s="239">
        <v>14</v>
      </c>
      <c r="U67" s="240">
        <v>156</v>
      </c>
    </row>
    <row r="68" spans="1:21" x14ac:dyDescent="0.2">
      <c r="A68" s="237" t="s">
        <v>161</v>
      </c>
      <c r="B68" s="244">
        <v>5535</v>
      </c>
      <c r="C68" s="244">
        <v>12629</v>
      </c>
      <c r="D68" s="244">
        <v>200</v>
      </c>
      <c r="E68" s="244">
        <v>742</v>
      </c>
      <c r="F68" s="239">
        <f t="shared" si="2"/>
        <v>19106</v>
      </c>
      <c r="G68" s="239">
        <v>6215</v>
      </c>
      <c r="H68" s="239">
        <v>10888</v>
      </c>
      <c r="I68" s="239">
        <v>92</v>
      </c>
      <c r="J68" s="239">
        <v>233</v>
      </c>
      <c r="K68" s="239">
        <v>7953</v>
      </c>
      <c r="L68" s="239">
        <v>9881</v>
      </c>
      <c r="M68" s="239">
        <v>32</v>
      </c>
      <c r="N68" s="239">
        <v>68</v>
      </c>
      <c r="O68" s="239">
        <v>6788</v>
      </c>
      <c r="P68" s="239">
        <v>9468</v>
      </c>
      <c r="Q68" s="239">
        <v>107</v>
      </c>
      <c r="R68" s="239">
        <v>5797</v>
      </c>
      <c r="S68" s="239">
        <v>7632</v>
      </c>
      <c r="T68" s="239">
        <v>32</v>
      </c>
      <c r="U68" s="240">
        <v>262</v>
      </c>
    </row>
    <row r="69" spans="1:21" x14ac:dyDescent="0.2">
      <c r="A69" s="237" t="s">
        <v>162</v>
      </c>
      <c r="B69" s="244">
        <v>3504</v>
      </c>
      <c r="C69" s="244">
        <v>8630</v>
      </c>
      <c r="D69" s="244">
        <v>128</v>
      </c>
      <c r="E69" s="244">
        <v>599</v>
      </c>
      <c r="F69" s="239">
        <f t="shared" si="2"/>
        <v>12861</v>
      </c>
      <c r="G69" s="239">
        <v>5058</v>
      </c>
      <c r="H69" s="239">
        <v>6776</v>
      </c>
      <c r="I69" s="239">
        <v>106</v>
      </c>
      <c r="J69" s="239">
        <v>190</v>
      </c>
      <c r="K69" s="239">
        <v>6491</v>
      </c>
      <c r="L69" s="239">
        <v>6150</v>
      </c>
      <c r="M69" s="239">
        <v>44</v>
      </c>
      <c r="N69" s="239">
        <v>46</v>
      </c>
      <c r="O69" s="239">
        <v>5979</v>
      </c>
      <c r="P69" s="239">
        <v>6851</v>
      </c>
      <c r="Q69" s="239">
        <v>95</v>
      </c>
      <c r="R69" s="239">
        <v>6542</v>
      </c>
      <c r="S69" s="239">
        <v>6226</v>
      </c>
      <c r="T69" s="239">
        <v>42</v>
      </c>
      <c r="U69" s="240">
        <v>191</v>
      </c>
    </row>
    <row r="70" spans="1:21" x14ac:dyDescent="0.2">
      <c r="A70" s="237" t="s">
        <v>163</v>
      </c>
      <c r="B70" s="244">
        <v>4696</v>
      </c>
      <c r="C70" s="244">
        <v>9076</v>
      </c>
      <c r="D70" s="244">
        <v>189</v>
      </c>
      <c r="E70" s="244">
        <v>670</v>
      </c>
      <c r="F70" s="239">
        <f t="shared" si="2"/>
        <v>14631</v>
      </c>
      <c r="G70" s="239">
        <v>5806</v>
      </c>
      <c r="H70" s="239">
        <v>7972</v>
      </c>
      <c r="I70" s="239">
        <v>112</v>
      </c>
      <c r="J70" s="239">
        <v>206</v>
      </c>
      <c r="K70" s="239">
        <v>7467</v>
      </c>
      <c r="L70" s="239">
        <v>7591</v>
      </c>
      <c r="M70" s="239">
        <v>35</v>
      </c>
      <c r="N70" s="239">
        <v>78</v>
      </c>
      <c r="O70" s="239">
        <v>5650</v>
      </c>
      <c r="P70" s="239">
        <v>9392</v>
      </c>
      <c r="Q70" s="239">
        <v>129</v>
      </c>
      <c r="R70" s="239">
        <v>5899</v>
      </c>
      <c r="S70" s="239">
        <v>8058</v>
      </c>
      <c r="T70" s="239">
        <v>19</v>
      </c>
      <c r="U70" s="240">
        <v>253</v>
      </c>
    </row>
    <row r="71" spans="1:21" x14ac:dyDescent="0.2">
      <c r="A71" s="237" t="s">
        <v>164</v>
      </c>
      <c r="B71" s="244">
        <v>1481</v>
      </c>
      <c r="C71" s="244">
        <v>4455</v>
      </c>
      <c r="D71" s="244">
        <v>44</v>
      </c>
      <c r="E71" s="244">
        <v>238</v>
      </c>
      <c r="F71" s="239">
        <f t="shared" si="2"/>
        <v>6218</v>
      </c>
      <c r="G71" s="239">
        <v>2144</v>
      </c>
      <c r="H71" s="239">
        <v>3784</v>
      </c>
      <c r="I71" s="239">
        <v>48</v>
      </c>
      <c r="J71" s="239">
        <v>81</v>
      </c>
      <c r="K71" s="239">
        <v>2668</v>
      </c>
      <c r="L71" s="239">
        <v>3471</v>
      </c>
      <c r="M71" s="239">
        <v>15</v>
      </c>
      <c r="N71" s="239">
        <v>29</v>
      </c>
      <c r="O71" s="239">
        <v>2388</v>
      </c>
      <c r="P71" s="239">
        <v>4028</v>
      </c>
      <c r="Q71" s="239">
        <v>43</v>
      </c>
      <c r="R71" s="239">
        <v>2529</v>
      </c>
      <c r="S71" s="239">
        <v>3058</v>
      </c>
      <c r="T71" s="239">
        <v>19</v>
      </c>
      <c r="U71" s="240">
        <v>78</v>
      </c>
    </row>
    <row r="72" spans="1:21" x14ac:dyDescent="0.2">
      <c r="A72" s="237" t="s">
        <v>165</v>
      </c>
      <c r="B72" s="244">
        <v>8050</v>
      </c>
      <c r="C72" s="244">
        <v>14352</v>
      </c>
      <c r="D72" s="244">
        <v>275</v>
      </c>
      <c r="E72" s="244">
        <v>1159</v>
      </c>
      <c r="F72" s="239">
        <f t="shared" si="2"/>
        <v>23836</v>
      </c>
      <c r="G72" s="239">
        <v>9514</v>
      </c>
      <c r="H72" s="239">
        <v>13422</v>
      </c>
      <c r="I72" s="239">
        <v>117</v>
      </c>
      <c r="J72" s="239">
        <v>313</v>
      </c>
      <c r="K72" s="239">
        <v>11253</v>
      </c>
      <c r="L72" s="239">
        <v>13144</v>
      </c>
      <c r="M72" s="239">
        <v>67</v>
      </c>
      <c r="N72" s="239">
        <v>129</v>
      </c>
      <c r="O72" s="239">
        <v>9018</v>
      </c>
      <c r="P72" s="239">
        <v>14918</v>
      </c>
      <c r="Q72" s="239">
        <v>131</v>
      </c>
      <c r="R72" s="239">
        <v>7673</v>
      </c>
      <c r="S72" s="239">
        <v>12325</v>
      </c>
      <c r="T72" s="239">
        <v>56</v>
      </c>
      <c r="U72" s="240">
        <v>467</v>
      </c>
    </row>
    <row r="73" spans="1:21" x14ac:dyDescent="0.2">
      <c r="A73" s="237" t="s">
        <v>166</v>
      </c>
      <c r="B73" s="244">
        <v>38060</v>
      </c>
      <c r="C73" s="244">
        <v>35633</v>
      </c>
      <c r="D73" s="244">
        <v>1085</v>
      </c>
      <c r="E73" s="244">
        <v>3725</v>
      </c>
      <c r="F73" s="239">
        <f t="shared" si="2"/>
        <v>78503</v>
      </c>
      <c r="G73" s="239">
        <v>40209</v>
      </c>
      <c r="H73" s="239">
        <v>36774</v>
      </c>
      <c r="I73" s="239">
        <v>478</v>
      </c>
      <c r="J73" s="239">
        <v>920</v>
      </c>
      <c r="K73" s="239">
        <v>45906</v>
      </c>
      <c r="L73" s="239">
        <v>34579</v>
      </c>
      <c r="M73" s="239">
        <v>209</v>
      </c>
      <c r="N73" s="239">
        <v>347</v>
      </c>
      <c r="O73" s="239">
        <v>41121</v>
      </c>
      <c r="P73" s="239">
        <v>41051</v>
      </c>
      <c r="Q73" s="239">
        <v>439</v>
      </c>
      <c r="R73" s="239">
        <v>38604</v>
      </c>
      <c r="S73" s="239">
        <v>36398</v>
      </c>
      <c r="T73" s="239">
        <v>161</v>
      </c>
      <c r="U73" s="240">
        <v>1332</v>
      </c>
    </row>
    <row r="74" spans="1:21" x14ac:dyDescent="0.2">
      <c r="A74" s="237" t="s">
        <v>167</v>
      </c>
      <c r="B74" s="244">
        <v>2462</v>
      </c>
      <c r="C74" s="244">
        <v>6855</v>
      </c>
      <c r="D74" s="244">
        <v>113</v>
      </c>
      <c r="E74" s="244">
        <v>347</v>
      </c>
      <c r="F74" s="239">
        <f t="shared" si="2"/>
        <v>9777</v>
      </c>
      <c r="G74" s="239">
        <v>3819</v>
      </c>
      <c r="H74" s="239">
        <v>5507</v>
      </c>
      <c r="I74" s="239">
        <v>105</v>
      </c>
      <c r="J74" s="239">
        <v>118</v>
      </c>
      <c r="K74" s="239">
        <v>4701</v>
      </c>
      <c r="L74" s="239">
        <v>5086</v>
      </c>
      <c r="M74" s="239">
        <v>57</v>
      </c>
      <c r="N74" s="239">
        <v>40</v>
      </c>
      <c r="O74" s="239">
        <v>4770</v>
      </c>
      <c r="P74" s="239">
        <v>5589</v>
      </c>
      <c r="Q74" s="239">
        <v>66</v>
      </c>
      <c r="R74" s="239">
        <v>4862</v>
      </c>
      <c r="S74" s="239">
        <v>4802</v>
      </c>
      <c r="T74" s="239">
        <v>23</v>
      </c>
      <c r="U74" s="240">
        <v>173</v>
      </c>
    </row>
    <row r="75" spans="1:21" x14ac:dyDescent="0.2">
      <c r="A75" s="237" t="s">
        <v>168</v>
      </c>
      <c r="B75" s="244">
        <v>2645</v>
      </c>
      <c r="C75" s="244">
        <v>5634</v>
      </c>
      <c r="D75" s="244">
        <v>83</v>
      </c>
      <c r="E75" s="244">
        <v>558</v>
      </c>
      <c r="F75" s="239">
        <f t="shared" si="2"/>
        <v>8920</v>
      </c>
      <c r="G75" s="239">
        <v>3090</v>
      </c>
      <c r="H75" s="239">
        <v>5413</v>
      </c>
      <c r="I75" s="239">
        <v>63</v>
      </c>
      <c r="J75" s="239">
        <v>141</v>
      </c>
      <c r="K75" s="239">
        <v>3859</v>
      </c>
      <c r="L75" s="239">
        <v>4991</v>
      </c>
      <c r="M75" s="239">
        <v>10</v>
      </c>
      <c r="N75" s="239">
        <v>48</v>
      </c>
      <c r="O75" s="239">
        <v>3124</v>
      </c>
      <c r="P75" s="239">
        <v>5392</v>
      </c>
      <c r="Q75" s="239">
        <v>66</v>
      </c>
      <c r="R75" s="239">
        <v>3488</v>
      </c>
      <c r="S75" s="239">
        <v>4619</v>
      </c>
      <c r="T75" s="239">
        <v>12</v>
      </c>
      <c r="U75" s="240">
        <v>217</v>
      </c>
    </row>
    <row r="76" spans="1:21" x14ac:dyDescent="0.2">
      <c r="A76" s="237" t="s">
        <v>169</v>
      </c>
      <c r="B76" s="244">
        <v>1413</v>
      </c>
      <c r="C76" s="244">
        <v>5754</v>
      </c>
      <c r="D76" s="244">
        <v>40</v>
      </c>
      <c r="E76" s="244">
        <v>257</v>
      </c>
      <c r="F76" s="239">
        <f t="shared" si="2"/>
        <v>7464</v>
      </c>
      <c r="G76" s="239">
        <v>2278</v>
      </c>
      <c r="H76" s="239">
        <v>4860</v>
      </c>
      <c r="I76" s="239">
        <v>56</v>
      </c>
      <c r="J76" s="239">
        <v>90</v>
      </c>
      <c r="K76" s="239">
        <v>3024</v>
      </c>
      <c r="L76" s="239">
        <v>4457</v>
      </c>
      <c r="M76" s="239">
        <v>8</v>
      </c>
      <c r="N76" s="239">
        <v>31</v>
      </c>
      <c r="O76" s="239">
        <v>2849</v>
      </c>
      <c r="P76" s="239">
        <v>5032</v>
      </c>
      <c r="Q76" s="239">
        <v>94</v>
      </c>
      <c r="R76" s="239">
        <v>3198</v>
      </c>
      <c r="S76" s="239">
        <v>4706</v>
      </c>
      <c r="T76" s="239">
        <v>23</v>
      </c>
      <c r="U76" s="240">
        <v>115</v>
      </c>
    </row>
    <row r="77" spans="1:21" x14ac:dyDescent="0.2">
      <c r="A77" s="237" t="s">
        <v>170</v>
      </c>
      <c r="B77" s="244">
        <v>375</v>
      </c>
      <c r="C77" s="244">
        <v>1678</v>
      </c>
      <c r="D77" s="244">
        <v>18</v>
      </c>
      <c r="E77" s="244">
        <v>62</v>
      </c>
      <c r="F77" s="239">
        <f t="shared" si="2"/>
        <v>2133</v>
      </c>
      <c r="G77" s="239">
        <v>650</v>
      </c>
      <c r="H77" s="239">
        <v>1512</v>
      </c>
      <c r="I77" s="239">
        <v>25</v>
      </c>
      <c r="J77" s="239">
        <v>34</v>
      </c>
      <c r="K77" s="239">
        <v>845</v>
      </c>
      <c r="L77" s="239">
        <v>1343</v>
      </c>
      <c r="M77" s="239">
        <v>6</v>
      </c>
      <c r="N77" s="239">
        <v>4</v>
      </c>
      <c r="O77" s="239">
        <v>918</v>
      </c>
      <c r="P77" s="239">
        <v>1500</v>
      </c>
      <c r="Q77" s="239">
        <v>17</v>
      </c>
      <c r="R77" s="239">
        <v>927</v>
      </c>
      <c r="S77" s="239">
        <v>1346</v>
      </c>
      <c r="T77" s="239">
        <v>4</v>
      </c>
      <c r="U77" s="240">
        <v>31</v>
      </c>
    </row>
    <row r="78" spans="1:21" x14ac:dyDescent="0.2">
      <c r="A78" s="237" t="s">
        <v>171</v>
      </c>
      <c r="B78" s="244">
        <v>962</v>
      </c>
      <c r="C78" s="244">
        <v>1675</v>
      </c>
      <c r="D78" s="244">
        <v>20</v>
      </c>
      <c r="E78" s="244">
        <v>55</v>
      </c>
      <c r="F78" s="239">
        <f t="shared" si="2"/>
        <v>2712</v>
      </c>
      <c r="G78" s="239">
        <v>1389</v>
      </c>
      <c r="H78" s="239">
        <v>1564</v>
      </c>
      <c r="I78" s="239">
        <v>19</v>
      </c>
      <c r="J78" s="239">
        <v>31</v>
      </c>
      <c r="K78" s="239">
        <v>1638</v>
      </c>
      <c r="L78" s="239">
        <v>1593</v>
      </c>
      <c r="M78" s="239">
        <v>11</v>
      </c>
      <c r="N78" s="239">
        <v>2</v>
      </c>
      <c r="O78" s="239">
        <v>1372</v>
      </c>
      <c r="P78" s="239">
        <v>1720</v>
      </c>
      <c r="Q78" s="239">
        <v>16</v>
      </c>
      <c r="R78" s="239">
        <v>1518</v>
      </c>
      <c r="S78" s="239">
        <v>1430</v>
      </c>
      <c r="T78" s="239">
        <v>6</v>
      </c>
      <c r="U78" s="240">
        <v>31</v>
      </c>
    </row>
    <row r="79" spans="1:21" x14ac:dyDescent="0.2">
      <c r="A79" s="237" t="s">
        <v>172</v>
      </c>
      <c r="B79" s="244">
        <v>1147</v>
      </c>
      <c r="C79" s="244">
        <v>1767</v>
      </c>
      <c r="D79" s="244">
        <v>35</v>
      </c>
      <c r="E79" s="244">
        <v>136</v>
      </c>
      <c r="F79" s="239">
        <f t="shared" si="2"/>
        <v>3085</v>
      </c>
      <c r="G79" s="239">
        <v>1559</v>
      </c>
      <c r="H79" s="239">
        <v>1502</v>
      </c>
      <c r="I79" s="239">
        <v>34</v>
      </c>
      <c r="J79" s="239">
        <v>40</v>
      </c>
      <c r="K79" s="239">
        <v>1900</v>
      </c>
      <c r="L79" s="239">
        <v>1378</v>
      </c>
      <c r="M79" s="239">
        <v>8</v>
      </c>
      <c r="N79" s="239">
        <v>15</v>
      </c>
      <c r="O79" s="239">
        <v>1704</v>
      </c>
      <c r="P79" s="239">
        <v>1623</v>
      </c>
      <c r="Q79" s="239">
        <v>25</v>
      </c>
      <c r="R79" s="239">
        <v>1657</v>
      </c>
      <c r="S79" s="239">
        <v>1437</v>
      </c>
      <c r="T79" s="239">
        <v>4</v>
      </c>
      <c r="U79" s="240">
        <v>58</v>
      </c>
    </row>
    <row r="80" spans="1:21" x14ac:dyDescent="0.2">
      <c r="A80" s="237" t="s">
        <v>173</v>
      </c>
      <c r="B80" s="244">
        <v>3439</v>
      </c>
      <c r="C80" s="244">
        <v>10023</v>
      </c>
      <c r="D80" s="244">
        <v>135</v>
      </c>
      <c r="E80" s="244">
        <v>490</v>
      </c>
      <c r="F80" s="239">
        <f t="shared" si="2"/>
        <v>14087</v>
      </c>
      <c r="G80" s="239">
        <v>5759</v>
      </c>
      <c r="H80" s="239">
        <v>8290</v>
      </c>
      <c r="I80" s="239">
        <v>116</v>
      </c>
      <c r="J80" s="239">
        <v>227</v>
      </c>
      <c r="K80" s="239">
        <v>7395</v>
      </c>
      <c r="L80" s="239">
        <v>7538</v>
      </c>
      <c r="M80" s="239">
        <v>47</v>
      </c>
      <c r="N80" s="239">
        <v>49</v>
      </c>
      <c r="O80" s="239">
        <v>6771</v>
      </c>
      <c r="P80" s="239">
        <v>8076</v>
      </c>
      <c r="Q80" s="239">
        <v>108</v>
      </c>
      <c r="R80" s="239">
        <v>6794</v>
      </c>
      <c r="S80" s="239">
        <v>7127</v>
      </c>
      <c r="T80" s="239">
        <v>34</v>
      </c>
      <c r="U80" s="240">
        <v>229</v>
      </c>
    </row>
    <row r="81" spans="1:21" x14ac:dyDescent="0.2">
      <c r="A81" s="237" t="s">
        <v>174</v>
      </c>
      <c r="B81" s="244">
        <v>1584</v>
      </c>
      <c r="C81" s="244">
        <v>5739</v>
      </c>
      <c r="D81" s="244">
        <v>81</v>
      </c>
      <c r="E81" s="244">
        <v>235</v>
      </c>
      <c r="F81" s="239">
        <f t="shared" si="2"/>
        <v>7639</v>
      </c>
      <c r="G81" s="239">
        <v>2362</v>
      </c>
      <c r="H81" s="239">
        <v>4756</v>
      </c>
      <c r="I81" s="239">
        <v>34</v>
      </c>
      <c r="J81" s="239">
        <v>130</v>
      </c>
      <c r="K81" s="239">
        <v>3181</v>
      </c>
      <c r="L81" s="239">
        <v>4329</v>
      </c>
      <c r="M81" s="239">
        <v>10</v>
      </c>
      <c r="N81" s="239">
        <v>37</v>
      </c>
      <c r="O81" s="239">
        <v>2529</v>
      </c>
      <c r="P81" s="239">
        <v>5153</v>
      </c>
      <c r="Q81" s="239">
        <v>61</v>
      </c>
      <c r="R81" s="239">
        <v>2491</v>
      </c>
      <c r="S81" s="239">
        <v>4718</v>
      </c>
      <c r="T81" s="239">
        <v>24</v>
      </c>
      <c r="U81" s="240">
        <v>134</v>
      </c>
    </row>
    <row r="82" spans="1:21" x14ac:dyDescent="0.2">
      <c r="A82" s="237" t="s">
        <v>175</v>
      </c>
      <c r="B82" s="244">
        <v>32298</v>
      </c>
      <c r="C82" s="244">
        <v>26998</v>
      </c>
      <c r="D82" s="244">
        <v>733</v>
      </c>
      <c r="E82" s="244">
        <v>3015</v>
      </c>
      <c r="F82" s="239">
        <f t="shared" si="2"/>
        <v>63044</v>
      </c>
      <c r="G82" s="239">
        <v>39157</v>
      </c>
      <c r="H82" s="239">
        <v>24934</v>
      </c>
      <c r="I82" s="239">
        <v>265</v>
      </c>
      <c r="J82" s="239">
        <v>651</v>
      </c>
      <c r="K82" s="239">
        <v>42210</v>
      </c>
      <c r="L82" s="239">
        <v>25364</v>
      </c>
      <c r="M82" s="239">
        <v>87</v>
      </c>
      <c r="N82" s="239">
        <v>223</v>
      </c>
      <c r="O82" s="239">
        <v>39880</v>
      </c>
      <c r="P82" s="239">
        <v>29663</v>
      </c>
      <c r="Q82" s="239">
        <v>371</v>
      </c>
      <c r="R82" s="239">
        <v>37957</v>
      </c>
      <c r="S82" s="239">
        <v>25194</v>
      </c>
      <c r="T82" s="239">
        <v>152</v>
      </c>
      <c r="U82" s="240">
        <v>1364</v>
      </c>
    </row>
    <row r="83" spans="1:21" x14ac:dyDescent="0.2">
      <c r="A83" s="237" t="s">
        <v>176</v>
      </c>
      <c r="B83" s="244">
        <v>2572</v>
      </c>
      <c r="C83" s="244">
        <v>8276</v>
      </c>
      <c r="D83" s="244">
        <v>77</v>
      </c>
      <c r="E83" s="244">
        <v>358</v>
      </c>
      <c r="F83" s="239">
        <f t="shared" si="2"/>
        <v>11283</v>
      </c>
      <c r="G83" s="239">
        <v>3701</v>
      </c>
      <c r="H83" s="239">
        <v>6806</v>
      </c>
      <c r="I83" s="239">
        <v>87</v>
      </c>
      <c r="J83" s="239">
        <v>126</v>
      </c>
      <c r="K83" s="239">
        <v>5083</v>
      </c>
      <c r="L83" s="239">
        <v>6099</v>
      </c>
      <c r="M83" s="239">
        <v>43</v>
      </c>
      <c r="N83" s="239">
        <v>34</v>
      </c>
      <c r="O83" s="239">
        <v>4697</v>
      </c>
      <c r="P83" s="239">
        <v>7057</v>
      </c>
      <c r="Q83" s="239">
        <v>52</v>
      </c>
      <c r="R83" s="239">
        <v>5427</v>
      </c>
      <c r="S83" s="239">
        <v>5933</v>
      </c>
      <c r="T83" s="239">
        <v>17</v>
      </c>
      <c r="U83" s="240">
        <v>181</v>
      </c>
    </row>
    <row r="84" spans="1:21" x14ac:dyDescent="0.2">
      <c r="A84" s="237" t="s">
        <v>177</v>
      </c>
      <c r="B84" s="244">
        <v>40907</v>
      </c>
      <c r="C84" s="244">
        <v>49944</v>
      </c>
      <c r="D84" s="244">
        <v>1443</v>
      </c>
      <c r="E84" s="244">
        <v>4512</v>
      </c>
      <c r="F84" s="239">
        <f t="shared" si="2"/>
        <v>96806</v>
      </c>
      <c r="G84" s="239">
        <v>42107</v>
      </c>
      <c r="H84" s="239">
        <v>50225</v>
      </c>
      <c r="I84" s="239">
        <v>666</v>
      </c>
      <c r="J84" s="239">
        <v>1282</v>
      </c>
      <c r="K84" s="239">
        <v>51300</v>
      </c>
      <c r="L84" s="239">
        <v>46945</v>
      </c>
      <c r="M84" s="239">
        <v>320</v>
      </c>
      <c r="N84" s="239">
        <v>385</v>
      </c>
      <c r="O84" s="239">
        <v>38630</v>
      </c>
      <c r="P84" s="239">
        <v>55904</v>
      </c>
      <c r="Q84" s="239">
        <v>749</v>
      </c>
      <c r="R84" s="239">
        <v>38414</v>
      </c>
      <c r="S84" s="239">
        <v>50374</v>
      </c>
      <c r="T84" s="239">
        <v>199</v>
      </c>
      <c r="U84" s="240">
        <v>2001</v>
      </c>
    </row>
    <row r="85" spans="1:21" x14ac:dyDescent="0.2">
      <c r="A85" s="237" t="s">
        <v>178</v>
      </c>
      <c r="B85" s="244">
        <v>1075</v>
      </c>
      <c r="C85" s="244">
        <v>2524</v>
      </c>
      <c r="D85" s="244">
        <v>41</v>
      </c>
      <c r="E85" s="244">
        <v>154</v>
      </c>
      <c r="F85" s="239">
        <f t="shared" si="2"/>
        <v>3794</v>
      </c>
      <c r="G85" s="239">
        <v>1727</v>
      </c>
      <c r="H85" s="239">
        <v>2069</v>
      </c>
      <c r="I85" s="239">
        <v>32</v>
      </c>
      <c r="J85" s="239">
        <v>62</v>
      </c>
      <c r="K85" s="239">
        <v>1900</v>
      </c>
      <c r="L85" s="239">
        <v>1833</v>
      </c>
      <c r="M85" s="239">
        <v>13</v>
      </c>
      <c r="N85" s="239">
        <v>12</v>
      </c>
      <c r="O85" s="239">
        <v>1594</v>
      </c>
      <c r="P85" s="239">
        <v>2403</v>
      </c>
      <c r="Q85" s="239">
        <v>31</v>
      </c>
      <c r="R85" s="239">
        <v>1587</v>
      </c>
      <c r="S85" s="239">
        <v>2077</v>
      </c>
      <c r="T85" s="239">
        <v>8</v>
      </c>
      <c r="U85" s="240">
        <v>72</v>
      </c>
    </row>
    <row r="86" spans="1:21" x14ac:dyDescent="0.2">
      <c r="A86" s="237" t="s">
        <v>179</v>
      </c>
      <c r="B86" s="244">
        <v>535</v>
      </c>
      <c r="C86" s="244">
        <v>1966</v>
      </c>
      <c r="D86" s="244">
        <v>22</v>
      </c>
      <c r="E86" s="244">
        <v>68</v>
      </c>
      <c r="F86" s="239">
        <f t="shared" si="2"/>
        <v>2591</v>
      </c>
      <c r="G86" s="239">
        <v>910</v>
      </c>
      <c r="H86" s="239">
        <v>1587</v>
      </c>
      <c r="I86" s="239">
        <v>26</v>
      </c>
      <c r="J86" s="239">
        <v>32</v>
      </c>
      <c r="K86" s="239">
        <v>1090</v>
      </c>
      <c r="L86" s="239">
        <v>1455</v>
      </c>
      <c r="M86" s="239">
        <v>11</v>
      </c>
      <c r="N86" s="239">
        <v>8</v>
      </c>
      <c r="O86" s="239">
        <v>927</v>
      </c>
      <c r="P86" s="239">
        <v>1696</v>
      </c>
      <c r="Q86" s="239">
        <v>12</v>
      </c>
      <c r="R86" s="239">
        <v>954</v>
      </c>
      <c r="S86" s="239">
        <v>1458</v>
      </c>
      <c r="T86" s="239">
        <v>3</v>
      </c>
      <c r="U86" s="240">
        <v>31</v>
      </c>
    </row>
    <row r="87" spans="1:21" x14ac:dyDescent="0.2">
      <c r="A87" s="237" t="s">
        <v>180</v>
      </c>
      <c r="B87" s="244">
        <v>2288</v>
      </c>
      <c r="C87" s="244">
        <v>8229</v>
      </c>
      <c r="D87" s="244">
        <v>55</v>
      </c>
      <c r="E87" s="244">
        <v>372</v>
      </c>
      <c r="F87" s="239">
        <f t="shared" si="2"/>
        <v>10944</v>
      </c>
      <c r="G87" s="239">
        <v>3342</v>
      </c>
      <c r="H87" s="239">
        <v>6843</v>
      </c>
      <c r="I87" s="239">
        <v>67</v>
      </c>
      <c r="J87" s="239">
        <v>143</v>
      </c>
      <c r="K87" s="239">
        <v>4245</v>
      </c>
      <c r="L87" s="239">
        <v>6396</v>
      </c>
      <c r="M87" s="239">
        <v>29</v>
      </c>
      <c r="N87" s="239">
        <v>42</v>
      </c>
      <c r="O87" s="239">
        <v>3744</v>
      </c>
      <c r="P87" s="239">
        <v>6753</v>
      </c>
      <c r="Q87" s="239">
        <v>68</v>
      </c>
      <c r="R87" s="239">
        <v>4018</v>
      </c>
      <c r="S87" s="239">
        <v>5851</v>
      </c>
      <c r="T87" s="239">
        <v>18</v>
      </c>
      <c r="U87" s="240">
        <v>162</v>
      </c>
    </row>
    <row r="88" spans="1:21" x14ac:dyDescent="0.2">
      <c r="A88" s="237" t="s">
        <v>181</v>
      </c>
      <c r="B88" s="244">
        <v>60756</v>
      </c>
      <c r="C88" s="244">
        <v>53857</v>
      </c>
      <c r="D88" s="244">
        <v>1473</v>
      </c>
      <c r="E88" s="244">
        <v>4181</v>
      </c>
      <c r="F88" s="239">
        <f t="shared" si="2"/>
        <v>120267</v>
      </c>
      <c r="G88" s="239">
        <v>67285</v>
      </c>
      <c r="H88" s="239">
        <v>50125</v>
      </c>
      <c r="I88" s="239">
        <v>658</v>
      </c>
      <c r="J88" s="239">
        <v>1383</v>
      </c>
      <c r="K88" s="239">
        <v>76160</v>
      </c>
      <c r="L88" s="239">
        <v>47958</v>
      </c>
      <c r="M88" s="239">
        <v>245</v>
      </c>
      <c r="N88" s="239">
        <v>421</v>
      </c>
      <c r="O88" s="239">
        <v>62410</v>
      </c>
      <c r="P88" s="239">
        <v>50203</v>
      </c>
      <c r="Q88" s="239">
        <v>494</v>
      </c>
      <c r="R88" s="239">
        <v>55961</v>
      </c>
      <c r="S88" s="239">
        <v>42299</v>
      </c>
      <c r="T88" s="239">
        <v>227</v>
      </c>
      <c r="U88" s="240">
        <v>1569</v>
      </c>
    </row>
    <row r="89" spans="1:21" x14ac:dyDescent="0.2">
      <c r="A89" s="237" t="s">
        <v>182</v>
      </c>
      <c r="B89" s="244">
        <v>751</v>
      </c>
      <c r="C89" s="244">
        <v>1778</v>
      </c>
      <c r="D89" s="244">
        <v>33</v>
      </c>
      <c r="E89" s="244">
        <v>149</v>
      </c>
      <c r="F89" s="239">
        <f t="shared" si="2"/>
        <v>2711</v>
      </c>
      <c r="G89" s="239">
        <v>1095</v>
      </c>
      <c r="H89" s="239">
        <v>1528</v>
      </c>
      <c r="I89" s="239">
        <v>13</v>
      </c>
      <c r="J89" s="239">
        <v>26</v>
      </c>
      <c r="K89" s="239">
        <v>1357</v>
      </c>
      <c r="L89" s="239">
        <v>1513</v>
      </c>
      <c r="M89" s="239">
        <v>6</v>
      </c>
      <c r="N89" s="239">
        <v>6</v>
      </c>
      <c r="O89" s="239">
        <v>1189</v>
      </c>
      <c r="P89" s="239">
        <v>1841</v>
      </c>
      <c r="Q89" s="239">
        <v>31</v>
      </c>
      <c r="R89" s="239">
        <v>1211</v>
      </c>
      <c r="S89" s="239">
        <v>1694</v>
      </c>
      <c r="T89" s="239">
        <v>5</v>
      </c>
      <c r="U89" s="240">
        <v>55</v>
      </c>
    </row>
    <row r="90" spans="1:21" x14ac:dyDescent="0.2">
      <c r="A90" s="237" t="s">
        <v>183</v>
      </c>
      <c r="B90" s="244">
        <v>7768</v>
      </c>
      <c r="C90" s="244">
        <v>11083</v>
      </c>
      <c r="D90" s="244">
        <v>250</v>
      </c>
      <c r="E90" s="244">
        <v>936</v>
      </c>
      <c r="F90" s="239">
        <f t="shared" si="2"/>
        <v>20037</v>
      </c>
      <c r="G90" s="239">
        <v>10165</v>
      </c>
      <c r="H90" s="239">
        <v>10512</v>
      </c>
      <c r="I90" s="239">
        <v>95</v>
      </c>
      <c r="J90" s="239">
        <v>283</v>
      </c>
      <c r="K90" s="239">
        <v>11349</v>
      </c>
      <c r="L90" s="239">
        <v>9909</v>
      </c>
      <c r="M90" s="239">
        <v>41</v>
      </c>
      <c r="N90" s="239">
        <v>84</v>
      </c>
      <c r="O90" s="239">
        <v>8913</v>
      </c>
      <c r="P90" s="239">
        <v>12212</v>
      </c>
      <c r="Q90" s="239">
        <v>167</v>
      </c>
      <c r="R90" s="239">
        <v>8062</v>
      </c>
      <c r="S90" s="239">
        <v>10715</v>
      </c>
      <c r="T90" s="239">
        <v>49</v>
      </c>
      <c r="U90" s="240">
        <v>476</v>
      </c>
    </row>
    <row r="91" spans="1:21" x14ac:dyDescent="0.2">
      <c r="A91" s="237" t="s">
        <v>184</v>
      </c>
      <c r="B91" s="244">
        <v>20685</v>
      </c>
      <c r="C91" s="244">
        <v>38707</v>
      </c>
      <c r="D91" s="244">
        <v>830</v>
      </c>
      <c r="E91" s="244">
        <v>3358</v>
      </c>
      <c r="F91" s="239">
        <f t="shared" si="2"/>
        <v>63580</v>
      </c>
      <c r="G91" s="239">
        <v>24438</v>
      </c>
      <c r="H91" s="239">
        <v>35335</v>
      </c>
      <c r="I91" s="239">
        <v>368</v>
      </c>
      <c r="J91" s="239">
        <v>887</v>
      </c>
      <c r="K91" s="239">
        <v>29384</v>
      </c>
      <c r="L91" s="239">
        <v>33247</v>
      </c>
      <c r="M91" s="239">
        <v>125</v>
      </c>
      <c r="N91" s="239">
        <v>316</v>
      </c>
      <c r="O91" s="239">
        <v>25814</v>
      </c>
      <c r="P91" s="239">
        <v>36058</v>
      </c>
      <c r="Q91" s="239">
        <v>445</v>
      </c>
      <c r="R91" s="239">
        <v>25379</v>
      </c>
      <c r="S91" s="239">
        <v>31537</v>
      </c>
      <c r="T91" s="239">
        <v>151</v>
      </c>
      <c r="U91" s="240">
        <v>1022</v>
      </c>
    </row>
    <row r="92" spans="1:21" x14ac:dyDescent="0.2">
      <c r="A92" s="237" t="s">
        <v>185</v>
      </c>
      <c r="B92" s="244">
        <v>2402</v>
      </c>
      <c r="C92" s="244">
        <v>5790</v>
      </c>
      <c r="D92" s="244">
        <v>126</v>
      </c>
      <c r="E92" s="244">
        <v>219</v>
      </c>
      <c r="F92" s="239">
        <f t="shared" si="2"/>
        <v>8537</v>
      </c>
      <c r="G92" s="239">
        <v>3137</v>
      </c>
      <c r="H92" s="239">
        <v>4957</v>
      </c>
      <c r="I92" s="239">
        <v>89</v>
      </c>
      <c r="J92" s="239">
        <v>99</v>
      </c>
      <c r="K92" s="239">
        <v>3918</v>
      </c>
      <c r="L92" s="239">
        <v>5003</v>
      </c>
      <c r="M92" s="239">
        <v>61</v>
      </c>
      <c r="N92" s="239">
        <v>33</v>
      </c>
      <c r="O92" s="239">
        <v>3735</v>
      </c>
      <c r="P92" s="239">
        <v>5333</v>
      </c>
      <c r="Q92" s="239">
        <v>44</v>
      </c>
      <c r="R92" s="239">
        <v>3982</v>
      </c>
      <c r="S92" s="239">
        <v>4397</v>
      </c>
      <c r="T92" s="239">
        <v>23</v>
      </c>
      <c r="U92" s="240">
        <v>189</v>
      </c>
    </row>
    <row r="93" spans="1:21" x14ac:dyDescent="0.2">
      <c r="A93" s="237" t="s">
        <v>186</v>
      </c>
      <c r="B93" s="244">
        <v>10039</v>
      </c>
      <c r="C93" s="244">
        <v>19087</v>
      </c>
      <c r="D93" s="244">
        <v>296</v>
      </c>
      <c r="E93" s="244">
        <v>1097</v>
      </c>
      <c r="F93" s="239">
        <f t="shared" si="2"/>
        <v>30519</v>
      </c>
      <c r="G93" s="239">
        <v>12878</v>
      </c>
      <c r="H93" s="239">
        <v>16892</v>
      </c>
      <c r="I93" s="239">
        <v>176</v>
      </c>
      <c r="J93" s="239">
        <v>363</v>
      </c>
      <c r="K93" s="239">
        <v>16246</v>
      </c>
      <c r="L93" s="239">
        <v>16054</v>
      </c>
      <c r="M93" s="239">
        <v>58</v>
      </c>
      <c r="N93" s="239">
        <v>156</v>
      </c>
      <c r="O93" s="239">
        <v>14726</v>
      </c>
      <c r="P93" s="239">
        <v>18731</v>
      </c>
      <c r="Q93" s="239">
        <v>223</v>
      </c>
      <c r="R93" s="239">
        <v>15406</v>
      </c>
      <c r="S93" s="239">
        <v>15783</v>
      </c>
      <c r="T93" s="239">
        <v>94</v>
      </c>
      <c r="U93" s="240">
        <v>605</v>
      </c>
    </row>
    <row r="94" spans="1:21" x14ac:dyDescent="0.2">
      <c r="A94" s="237" t="s">
        <v>187</v>
      </c>
      <c r="B94" s="244">
        <v>1151</v>
      </c>
      <c r="C94" s="244">
        <v>4047</v>
      </c>
      <c r="D94" s="244">
        <v>42</v>
      </c>
      <c r="E94" s="244">
        <v>175</v>
      </c>
      <c r="F94" s="239">
        <f t="shared" si="2"/>
        <v>5415</v>
      </c>
      <c r="G94" s="239">
        <v>1590</v>
      </c>
      <c r="H94" s="239">
        <v>3478</v>
      </c>
      <c r="I94" s="239">
        <v>19</v>
      </c>
      <c r="J94" s="239">
        <v>47</v>
      </c>
      <c r="K94" s="239">
        <v>2462</v>
      </c>
      <c r="L94" s="239">
        <v>3254</v>
      </c>
      <c r="M94" s="239">
        <v>11</v>
      </c>
      <c r="N94" s="239">
        <v>19</v>
      </c>
      <c r="O94" s="239">
        <v>1752</v>
      </c>
      <c r="P94" s="239">
        <v>4212</v>
      </c>
      <c r="Q94" s="239">
        <v>40</v>
      </c>
      <c r="R94" s="239">
        <v>1987</v>
      </c>
      <c r="S94" s="239">
        <v>3406</v>
      </c>
      <c r="T94" s="239">
        <v>11</v>
      </c>
      <c r="U94" s="240">
        <v>75</v>
      </c>
    </row>
    <row r="95" spans="1:21" x14ac:dyDescent="0.2">
      <c r="A95" s="237" t="s">
        <v>188</v>
      </c>
      <c r="B95" s="244">
        <v>2987</v>
      </c>
      <c r="C95" s="244">
        <v>4275</v>
      </c>
      <c r="D95" s="244">
        <v>92</v>
      </c>
      <c r="E95" s="244">
        <v>359</v>
      </c>
      <c r="F95" s="239">
        <f t="shared" si="2"/>
        <v>7713</v>
      </c>
      <c r="G95" s="239">
        <v>4044</v>
      </c>
      <c r="H95" s="239">
        <v>3618</v>
      </c>
      <c r="I95" s="239">
        <v>44</v>
      </c>
      <c r="J95" s="239">
        <v>87</v>
      </c>
      <c r="K95" s="239">
        <v>4286</v>
      </c>
      <c r="L95" s="239">
        <v>3637</v>
      </c>
      <c r="M95" s="239">
        <v>12</v>
      </c>
      <c r="N95" s="239">
        <v>21</v>
      </c>
      <c r="O95" s="239">
        <v>3938</v>
      </c>
      <c r="P95" s="239">
        <v>4474</v>
      </c>
      <c r="Q95" s="239">
        <v>43</v>
      </c>
      <c r="R95" s="239">
        <v>3524</v>
      </c>
      <c r="S95" s="239">
        <v>3899</v>
      </c>
      <c r="T95" s="239">
        <v>20</v>
      </c>
      <c r="U95" s="240">
        <v>130</v>
      </c>
    </row>
    <row r="96" spans="1:21" x14ac:dyDescent="0.2">
      <c r="A96" s="237" t="s">
        <v>189</v>
      </c>
      <c r="B96" s="244">
        <v>1448</v>
      </c>
      <c r="C96" s="244">
        <v>5571</v>
      </c>
      <c r="D96" s="244">
        <v>75</v>
      </c>
      <c r="E96" s="244">
        <v>289</v>
      </c>
      <c r="F96" s="239">
        <f t="shared" si="2"/>
        <v>7383</v>
      </c>
      <c r="G96" s="239">
        <v>2450</v>
      </c>
      <c r="H96" s="239">
        <v>4792</v>
      </c>
      <c r="I96" s="239">
        <v>64</v>
      </c>
      <c r="J96" s="239">
        <v>99</v>
      </c>
      <c r="K96" s="239">
        <v>3342</v>
      </c>
      <c r="L96" s="239">
        <v>4473</v>
      </c>
      <c r="M96" s="239">
        <v>14</v>
      </c>
      <c r="N96" s="239">
        <v>30</v>
      </c>
      <c r="O96" s="239">
        <v>2986</v>
      </c>
      <c r="P96" s="239">
        <v>5072</v>
      </c>
      <c r="Q96" s="239">
        <v>41</v>
      </c>
      <c r="R96" s="239">
        <v>2638</v>
      </c>
      <c r="S96" s="239">
        <v>4353</v>
      </c>
      <c r="T96" s="239">
        <v>15</v>
      </c>
      <c r="U96" s="240">
        <v>96</v>
      </c>
    </row>
    <row r="97" spans="1:21" x14ac:dyDescent="0.2">
      <c r="A97" s="237" t="s">
        <v>190</v>
      </c>
      <c r="B97" s="244">
        <v>1048</v>
      </c>
      <c r="C97" s="244">
        <v>6967</v>
      </c>
      <c r="D97" s="244">
        <v>55</v>
      </c>
      <c r="E97" s="244">
        <v>191</v>
      </c>
      <c r="F97" s="239">
        <f t="shared" si="2"/>
        <v>8261</v>
      </c>
      <c r="G97" s="239">
        <v>1514</v>
      </c>
      <c r="H97" s="239">
        <v>5988</v>
      </c>
      <c r="I97" s="239">
        <v>35</v>
      </c>
      <c r="J97" s="239">
        <v>143</v>
      </c>
      <c r="K97" s="239">
        <v>2547</v>
      </c>
      <c r="L97" s="239">
        <v>5390</v>
      </c>
      <c r="M97" s="239">
        <v>26</v>
      </c>
      <c r="N97" s="239">
        <v>32</v>
      </c>
      <c r="O97" s="239">
        <v>2139</v>
      </c>
      <c r="P97" s="239">
        <v>6102</v>
      </c>
      <c r="Q97" s="239">
        <v>46</v>
      </c>
      <c r="R97" s="239">
        <v>2209</v>
      </c>
      <c r="S97" s="239">
        <v>5347</v>
      </c>
      <c r="T97" s="239">
        <v>20</v>
      </c>
      <c r="U97" s="240">
        <v>77</v>
      </c>
    </row>
    <row r="98" spans="1:21" x14ac:dyDescent="0.2">
      <c r="A98" s="237" t="s">
        <v>191</v>
      </c>
      <c r="B98" s="244">
        <v>1412</v>
      </c>
      <c r="C98" s="244">
        <v>5640</v>
      </c>
      <c r="D98" s="244">
        <v>34</v>
      </c>
      <c r="E98" s="244">
        <v>205</v>
      </c>
      <c r="F98" s="239">
        <f t="shared" ref="F98:F103" si="3">SUM(B98:E98)</f>
        <v>7291</v>
      </c>
      <c r="G98" s="239">
        <v>2188</v>
      </c>
      <c r="H98" s="239">
        <v>4731</v>
      </c>
      <c r="I98" s="239">
        <v>33</v>
      </c>
      <c r="J98" s="239">
        <v>110</v>
      </c>
      <c r="K98" s="239">
        <v>3315</v>
      </c>
      <c r="L98" s="239">
        <v>3987</v>
      </c>
      <c r="M98" s="239">
        <v>18</v>
      </c>
      <c r="N98" s="239">
        <v>34</v>
      </c>
      <c r="O98" s="239">
        <v>3071</v>
      </c>
      <c r="P98" s="239">
        <v>5180</v>
      </c>
      <c r="Q98" s="239">
        <v>41</v>
      </c>
      <c r="R98" s="239">
        <v>2958</v>
      </c>
      <c r="S98" s="239">
        <v>4521</v>
      </c>
      <c r="T98" s="239">
        <v>3</v>
      </c>
      <c r="U98" s="240">
        <v>113</v>
      </c>
    </row>
    <row r="99" spans="1:21" x14ac:dyDescent="0.2">
      <c r="A99" s="237" t="s">
        <v>192</v>
      </c>
      <c r="B99" s="244">
        <v>11035</v>
      </c>
      <c r="C99" s="244">
        <v>12615</v>
      </c>
      <c r="D99" s="244">
        <v>326</v>
      </c>
      <c r="E99" s="244">
        <v>1285</v>
      </c>
      <c r="F99" s="239">
        <f t="shared" si="3"/>
        <v>25261</v>
      </c>
      <c r="G99" s="239">
        <v>14833</v>
      </c>
      <c r="H99" s="239">
        <v>10448</v>
      </c>
      <c r="I99" s="239">
        <v>129</v>
      </c>
      <c r="J99" s="239">
        <v>358</v>
      </c>
      <c r="K99" s="239">
        <v>15607</v>
      </c>
      <c r="L99" s="239">
        <v>10883</v>
      </c>
      <c r="M99" s="239">
        <v>60</v>
      </c>
      <c r="N99" s="239">
        <v>68</v>
      </c>
      <c r="O99" s="239">
        <v>13723</v>
      </c>
      <c r="P99" s="239">
        <v>12959</v>
      </c>
      <c r="Q99" s="239">
        <v>182</v>
      </c>
      <c r="R99" s="239">
        <v>12886</v>
      </c>
      <c r="S99" s="239">
        <v>11252</v>
      </c>
      <c r="T99" s="239">
        <v>49</v>
      </c>
      <c r="U99" s="240">
        <v>515</v>
      </c>
    </row>
    <row r="100" spans="1:21" x14ac:dyDescent="0.2">
      <c r="A100" s="237" t="s">
        <v>193</v>
      </c>
      <c r="B100" s="244">
        <v>151927</v>
      </c>
      <c r="C100" s="244">
        <v>132720</v>
      </c>
      <c r="D100" s="244">
        <v>3885</v>
      </c>
      <c r="E100" s="244">
        <v>11822</v>
      </c>
      <c r="F100" s="239">
        <f t="shared" si="3"/>
        <v>300354</v>
      </c>
      <c r="G100" s="239">
        <v>144229</v>
      </c>
      <c r="H100" s="239">
        <v>128969</v>
      </c>
      <c r="I100" s="239">
        <v>1174</v>
      </c>
      <c r="J100" s="239">
        <v>2968</v>
      </c>
      <c r="K100" s="239">
        <v>160406</v>
      </c>
      <c r="L100" s="239">
        <v>122597</v>
      </c>
      <c r="M100" s="239">
        <v>465</v>
      </c>
      <c r="N100" s="239">
        <v>952</v>
      </c>
      <c r="O100" s="239">
        <v>117172</v>
      </c>
      <c r="P100" s="239">
        <v>130728</v>
      </c>
      <c r="Q100" s="239">
        <v>1477</v>
      </c>
      <c r="R100" s="239">
        <v>90902</v>
      </c>
      <c r="S100" s="239">
        <v>95828</v>
      </c>
      <c r="T100" s="239">
        <v>417</v>
      </c>
      <c r="U100" s="240">
        <v>3769</v>
      </c>
    </row>
    <row r="101" spans="1:21" x14ac:dyDescent="0.2">
      <c r="A101" s="237" t="s">
        <v>194</v>
      </c>
      <c r="B101" s="244">
        <v>8581</v>
      </c>
      <c r="C101" s="244">
        <v>21570</v>
      </c>
      <c r="D101" s="244">
        <v>396</v>
      </c>
      <c r="E101" s="244">
        <v>997</v>
      </c>
      <c r="F101" s="239">
        <f t="shared" si="3"/>
        <v>31544</v>
      </c>
      <c r="G101" s="239">
        <v>10647</v>
      </c>
      <c r="H101" s="239">
        <v>17909</v>
      </c>
      <c r="I101" s="239">
        <v>247</v>
      </c>
      <c r="J101" s="239">
        <v>331</v>
      </c>
      <c r="K101" s="239">
        <v>12589</v>
      </c>
      <c r="L101" s="239">
        <v>17039</v>
      </c>
      <c r="M101" s="239">
        <v>135</v>
      </c>
      <c r="N101" s="239">
        <v>102</v>
      </c>
      <c r="O101" s="239">
        <v>11685</v>
      </c>
      <c r="P101" s="239">
        <v>18086</v>
      </c>
      <c r="Q101" s="239">
        <v>166</v>
      </c>
      <c r="R101" s="239">
        <v>12192</v>
      </c>
      <c r="S101" s="239">
        <v>14012</v>
      </c>
      <c r="T101" s="239">
        <v>94</v>
      </c>
      <c r="U101" s="240">
        <v>476</v>
      </c>
    </row>
    <row r="102" spans="1:21" x14ac:dyDescent="0.2">
      <c r="A102" s="237" t="s">
        <v>195</v>
      </c>
      <c r="B102" s="244">
        <v>55713</v>
      </c>
      <c r="C102" s="244">
        <v>55624</v>
      </c>
      <c r="D102" s="244">
        <v>1703</v>
      </c>
      <c r="E102" s="244">
        <v>5064</v>
      </c>
      <c r="F102" s="239">
        <f t="shared" si="3"/>
        <v>118104</v>
      </c>
      <c r="G102" s="239">
        <v>61732</v>
      </c>
      <c r="H102" s="239">
        <v>55138</v>
      </c>
      <c r="I102" s="239">
        <v>632</v>
      </c>
      <c r="J102" s="239">
        <v>1465</v>
      </c>
      <c r="K102" s="239">
        <v>70034</v>
      </c>
      <c r="L102" s="239">
        <v>53886</v>
      </c>
      <c r="M102" s="239">
        <v>268</v>
      </c>
      <c r="N102" s="239">
        <v>747</v>
      </c>
      <c r="O102" s="239">
        <v>59740</v>
      </c>
      <c r="P102" s="239">
        <v>60782</v>
      </c>
      <c r="Q102" s="239">
        <v>782</v>
      </c>
      <c r="R102" s="239">
        <v>51981</v>
      </c>
      <c r="S102" s="239">
        <v>53816</v>
      </c>
      <c r="T102" s="239">
        <v>459</v>
      </c>
      <c r="U102" s="240">
        <v>2637</v>
      </c>
    </row>
    <row r="103" spans="1:21" x14ac:dyDescent="0.2">
      <c r="A103" s="237" t="s">
        <v>196</v>
      </c>
      <c r="B103" s="244">
        <v>5092</v>
      </c>
      <c r="C103" s="244">
        <v>13207</v>
      </c>
      <c r="D103" s="244">
        <v>214</v>
      </c>
      <c r="E103" s="244">
        <v>942</v>
      </c>
      <c r="F103" s="239">
        <f t="shared" si="3"/>
        <v>19455</v>
      </c>
      <c r="G103" s="239">
        <v>5572</v>
      </c>
      <c r="H103" s="239">
        <v>12961</v>
      </c>
      <c r="I103" s="239">
        <v>111</v>
      </c>
      <c r="J103" s="239">
        <v>226</v>
      </c>
      <c r="K103" s="239">
        <v>6999</v>
      </c>
      <c r="L103" s="239">
        <v>12191</v>
      </c>
      <c r="M103" s="239">
        <v>51</v>
      </c>
      <c r="N103" s="239">
        <v>75</v>
      </c>
      <c r="O103" s="239">
        <v>6005</v>
      </c>
      <c r="P103" s="239">
        <v>12698</v>
      </c>
      <c r="Q103" s="239">
        <v>85</v>
      </c>
      <c r="R103" s="239">
        <v>5529</v>
      </c>
      <c r="S103" s="239">
        <v>10905</v>
      </c>
      <c r="T103" s="239">
        <v>34</v>
      </c>
      <c r="U103" s="240">
        <v>263</v>
      </c>
    </row>
    <row r="104" spans="1:21" x14ac:dyDescent="0.2">
      <c r="A104" s="241"/>
      <c r="B104" s="245"/>
      <c r="C104" s="245"/>
      <c r="D104" s="245"/>
      <c r="E104" s="245"/>
      <c r="F104" s="242"/>
      <c r="G104" s="242"/>
      <c r="H104" s="242"/>
      <c r="I104" s="242">
        <v>30222</v>
      </c>
      <c r="J104" s="242">
        <v>56229</v>
      </c>
      <c r="K104" s="242"/>
      <c r="L104" s="242"/>
      <c r="M104" s="242">
        <v>11838</v>
      </c>
      <c r="N104" s="242">
        <v>19642</v>
      </c>
      <c r="O104" s="242"/>
      <c r="P104" s="242"/>
      <c r="Q104" s="242">
        <v>32442</v>
      </c>
      <c r="R104" s="242"/>
      <c r="S104" s="242"/>
      <c r="T104" s="242"/>
      <c r="U104" s="2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J8" sqref="J8"/>
    </sheetView>
  </sheetViews>
  <sheetFormatPr baseColWidth="10" defaultRowHeight="16" x14ac:dyDescent="0.2"/>
  <sheetData>
    <row r="1" spans="1:2" x14ac:dyDescent="0.2">
      <c r="A1" t="s">
        <v>17</v>
      </c>
      <c r="B1" t="s">
        <v>206</v>
      </c>
    </row>
    <row r="2" spans="1:2" x14ac:dyDescent="0.2">
      <c r="A2">
        <v>2000</v>
      </c>
      <c r="B2">
        <v>491644</v>
      </c>
    </row>
    <row r="3" spans="1:2" x14ac:dyDescent="0.2">
      <c r="A3">
        <v>2001</v>
      </c>
      <c r="B3">
        <v>503157</v>
      </c>
    </row>
    <row r="4" spans="1:2" x14ac:dyDescent="0.2">
      <c r="A4">
        <v>2002</v>
      </c>
      <c r="B4">
        <v>513947</v>
      </c>
    </row>
    <row r="5" spans="1:2" x14ac:dyDescent="0.2">
      <c r="A5">
        <v>2003</v>
      </c>
      <c r="B5">
        <v>531106</v>
      </c>
    </row>
    <row r="6" spans="1:2" x14ac:dyDescent="0.2">
      <c r="A6">
        <v>2004</v>
      </c>
      <c r="B6">
        <v>558969</v>
      </c>
    </row>
    <row r="7" spans="1:2" x14ac:dyDescent="0.2">
      <c r="A7">
        <v>2005</v>
      </c>
      <c r="B7">
        <v>586442</v>
      </c>
    </row>
    <row r="8" spans="1:2" x14ac:dyDescent="0.2">
      <c r="A8">
        <v>2006</v>
      </c>
      <c r="B8">
        <v>621232</v>
      </c>
    </row>
    <row r="9" spans="1:2" x14ac:dyDescent="0.2">
      <c r="A9">
        <v>2007</v>
      </c>
      <c r="B9">
        <v>646665</v>
      </c>
    </row>
    <row r="10" spans="1:2" x14ac:dyDescent="0.2">
      <c r="A10">
        <v>2008</v>
      </c>
      <c r="B10">
        <v>642698</v>
      </c>
    </row>
    <row r="11" spans="1:2" x14ac:dyDescent="0.2">
      <c r="A11">
        <v>2009</v>
      </c>
      <c r="B11">
        <v>638032</v>
      </c>
    </row>
    <row r="12" spans="1:2" x14ac:dyDescent="0.2">
      <c r="A12">
        <v>2010</v>
      </c>
      <c r="B12">
        <v>653476</v>
      </c>
    </row>
    <row r="13" spans="1:2" x14ac:dyDescent="0.2">
      <c r="A13">
        <v>2011</v>
      </c>
      <c r="B13">
        <v>679776</v>
      </c>
    </row>
    <row r="14" spans="1:2" x14ac:dyDescent="0.2">
      <c r="A14">
        <v>2012</v>
      </c>
      <c r="B14">
        <v>711370</v>
      </c>
    </row>
    <row r="15" spans="1:2" x14ac:dyDescent="0.2">
      <c r="A15">
        <v>2013</v>
      </c>
      <c r="B15">
        <v>722736</v>
      </c>
    </row>
    <row r="16" spans="1:2" x14ac:dyDescent="0.2">
      <c r="A16">
        <v>2014</v>
      </c>
      <c r="B16">
        <v>745810</v>
      </c>
    </row>
    <row r="17" spans="1:2" x14ac:dyDescent="0.2">
      <c r="A17">
        <v>2015</v>
      </c>
      <c r="B17">
        <v>776882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A1" t="s">
        <v>207</v>
      </c>
      <c r="B1" t="s">
        <v>208</v>
      </c>
      <c r="C1" t="s">
        <v>209</v>
      </c>
      <c r="D1" t="s">
        <v>210</v>
      </c>
      <c r="E1" t="s">
        <v>211</v>
      </c>
    </row>
    <row r="2" spans="1:5" x14ac:dyDescent="0.2">
      <c r="A2">
        <v>2016</v>
      </c>
      <c r="B2">
        <v>7738813</v>
      </c>
      <c r="C2">
        <v>5571945</v>
      </c>
      <c r="D2">
        <v>72</v>
      </c>
      <c r="E2" t="s">
        <v>212</v>
      </c>
    </row>
    <row r="3" spans="1:5" x14ac:dyDescent="0.2">
      <c r="A3">
        <v>2012</v>
      </c>
      <c r="B3">
        <v>7520722</v>
      </c>
      <c r="C3">
        <v>5279752</v>
      </c>
      <c r="D3">
        <v>70</v>
      </c>
      <c r="E3" t="s">
        <v>212</v>
      </c>
    </row>
    <row r="4" spans="1:5" x14ac:dyDescent="0.2">
      <c r="A4">
        <v>2008</v>
      </c>
      <c r="B4">
        <v>7789500</v>
      </c>
      <c r="C4">
        <v>5577509</v>
      </c>
      <c r="D4">
        <v>71</v>
      </c>
      <c r="E4" t="s">
        <v>212</v>
      </c>
    </row>
    <row r="5" spans="1:5" x14ac:dyDescent="0.2">
      <c r="A5">
        <v>2004</v>
      </c>
      <c r="B5">
        <v>7499488</v>
      </c>
      <c r="C5">
        <v>5350493</v>
      </c>
      <c r="D5">
        <v>71</v>
      </c>
      <c r="E5" t="s">
        <v>212</v>
      </c>
    </row>
    <row r="6" spans="1:5" x14ac:dyDescent="0.2">
      <c r="A6">
        <v>2000</v>
      </c>
      <c r="B6">
        <v>7129026</v>
      </c>
      <c r="C6">
        <v>4932192</v>
      </c>
      <c r="D6">
        <v>69</v>
      </c>
      <c r="E6" t="s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A55"/>
    </sheetView>
  </sheetViews>
  <sheetFormatPr baseColWidth="10" defaultRowHeight="16" x14ac:dyDescent="0.2"/>
  <sheetData>
    <row r="1" spans="1:1" x14ac:dyDescent="0.2">
      <c r="A1" s="246" t="s">
        <v>220</v>
      </c>
    </row>
    <row r="2" spans="1:1" x14ac:dyDescent="0.2">
      <c r="A2" s="248" t="s">
        <v>221</v>
      </c>
    </row>
    <row r="3" spans="1:1" x14ac:dyDescent="0.2">
      <c r="A3" s="247" t="s">
        <v>222</v>
      </c>
    </row>
    <row r="4" spans="1:1" x14ac:dyDescent="0.2">
      <c r="A4" s="247" t="s">
        <v>223</v>
      </c>
    </row>
    <row r="5" spans="1:1" x14ac:dyDescent="0.2">
      <c r="A5" s="247" t="s">
        <v>224</v>
      </c>
    </row>
    <row r="6" spans="1:1" x14ac:dyDescent="0.2">
      <c r="A6" s="247" t="s">
        <v>225</v>
      </c>
    </row>
    <row r="7" spans="1:1" x14ac:dyDescent="0.2">
      <c r="A7" s="247" t="s">
        <v>226</v>
      </c>
    </row>
    <row r="8" spans="1:1" x14ac:dyDescent="0.2">
      <c r="A8" s="249" t="s">
        <v>227</v>
      </c>
    </row>
    <row r="9" spans="1:1" x14ac:dyDescent="0.2">
      <c r="A9" s="248" t="s">
        <v>228</v>
      </c>
    </row>
    <row r="10" spans="1:1" x14ac:dyDescent="0.2">
      <c r="A10" s="248" t="s">
        <v>229</v>
      </c>
    </row>
    <row r="11" spans="1:1" x14ac:dyDescent="0.2">
      <c r="A11" s="248" t="s">
        <v>230</v>
      </c>
    </row>
    <row r="12" spans="1:1" x14ac:dyDescent="0.2">
      <c r="A12" s="248" t="s">
        <v>231</v>
      </c>
    </row>
    <row r="13" spans="1:1" x14ac:dyDescent="0.2">
      <c r="A13" s="248" t="s">
        <v>232</v>
      </c>
    </row>
    <row r="14" spans="1:1" x14ac:dyDescent="0.2">
      <c r="A14" s="248" t="s">
        <v>233</v>
      </c>
    </row>
    <row r="15" spans="1:1" x14ac:dyDescent="0.2">
      <c r="A15" s="248" t="s">
        <v>234</v>
      </c>
    </row>
    <row r="16" spans="1:1" x14ac:dyDescent="0.2">
      <c r="A16" s="248" t="s">
        <v>235</v>
      </c>
    </row>
    <row r="17" spans="1:1" x14ac:dyDescent="0.2">
      <c r="A17" s="248" t="s">
        <v>236</v>
      </c>
    </row>
    <row r="18" spans="1:1" x14ac:dyDescent="0.2">
      <c r="A18" s="249" t="s">
        <v>237</v>
      </c>
    </row>
    <row r="19" spans="1:1" x14ac:dyDescent="0.2">
      <c r="A19" s="248" t="s">
        <v>238</v>
      </c>
    </row>
    <row r="20" spans="1:1" x14ac:dyDescent="0.2">
      <c r="A20" s="247"/>
    </row>
    <row r="21" spans="1:1" x14ac:dyDescent="0.2">
      <c r="A21" s="248" t="s">
        <v>239</v>
      </c>
    </row>
    <row r="22" spans="1:1" x14ac:dyDescent="0.2">
      <c r="A22" s="247"/>
    </row>
    <row r="23" spans="1:1" x14ac:dyDescent="0.2">
      <c r="A23" s="249" t="s">
        <v>240</v>
      </c>
    </row>
    <row r="24" spans="1:1" x14ac:dyDescent="0.2">
      <c r="A24" s="248" t="s">
        <v>241</v>
      </c>
    </row>
    <row r="25" spans="1:1" x14ac:dyDescent="0.2">
      <c r="A25" s="247"/>
    </row>
    <row r="26" spans="1:1" x14ac:dyDescent="0.2">
      <c r="A26" s="248" t="s">
        <v>242</v>
      </c>
    </row>
    <row r="27" spans="1:1" x14ac:dyDescent="0.2">
      <c r="A27" s="250"/>
    </row>
    <row r="28" spans="1:1" x14ac:dyDescent="0.2">
      <c r="A28" s="248" t="s">
        <v>243</v>
      </c>
    </row>
    <row r="29" spans="1:1" x14ac:dyDescent="0.2">
      <c r="A29" s="251"/>
    </row>
    <row r="30" spans="1:1" x14ac:dyDescent="0.2">
      <c r="A30" s="249" t="s">
        <v>244</v>
      </c>
    </row>
    <row r="31" spans="1:1" x14ac:dyDescent="0.2">
      <c r="A31" s="248" t="s">
        <v>245</v>
      </c>
    </row>
    <row r="32" spans="1:1" x14ac:dyDescent="0.2">
      <c r="A32" s="247"/>
    </row>
    <row r="33" spans="1:1" x14ac:dyDescent="0.2">
      <c r="A33" s="248" t="s">
        <v>246</v>
      </c>
    </row>
    <row r="34" spans="1:1" x14ac:dyDescent="0.2">
      <c r="A34" s="250"/>
    </row>
    <row r="35" spans="1:1" x14ac:dyDescent="0.2">
      <c r="A35" s="248" t="s">
        <v>247</v>
      </c>
    </row>
    <row r="36" spans="1:1" x14ac:dyDescent="0.2">
      <c r="A36" s="246"/>
    </row>
    <row r="37" spans="1:1" x14ac:dyDescent="0.2">
      <c r="A37" s="246" t="s">
        <v>248</v>
      </c>
    </row>
    <row r="38" spans="1:1" x14ac:dyDescent="0.2">
      <c r="A38" s="248" t="s">
        <v>249</v>
      </c>
    </row>
    <row r="39" spans="1:1" x14ac:dyDescent="0.2">
      <c r="A39" s="248" t="s">
        <v>250</v>
      </c>
    </row>
    <row r="40" spans="1:1" x14ac:dyDescent="0.2">
      <c r="A40" s="248" t="s">
        <v>251</v>
      </c>
    </row>
    <row r="41" spans="1:1" x14ac:dyDescent="0.2">
      <c r="A41" s="248" t="s">
        <v>252</v>
      </c>
    </row>
    <row r="42" spans="1:1" x14ac:dyDescent="0.2">
      <c r="A42" s="248" t="s">
        <v>253</v>
      </c>
    </row>
    <row r="43" spans="1:1" x14ac:dyDescent="0.2">
      <c r="A43" s="248" t="s">
        <v>254</v>
      </c>
    </row>
    <row r="44" spans="1:1" x14ac:dyDescent="0.2">
      <c r="A44" s="248" t="s">
        <v>255</v>
      </c>
    </row>
    <row r="45" spans="1:1" x14ac:dyDescent="0.2">
      <c r="A45" s="248" t="s">
        <v>256</v>
      </c>
    </row>
    <row r="46" spans="1:1" x14ac:dyDescent="0.2">
      <c r="A46" s="248" t="s">
        <v>257</v>
      </c>
    </row>
    <row r="47" spans="1:1" x14ac:dyDescent="0.2">
      <c r="A47" s="248" t="s">
        <v>258</v>
      </c>
    </row>
    <row r="48" spans="1:1" x14ac:dyDescent="0.2">
      <c r="A48" s="248" t="s">
        <v>259</v>
      </c>
    </row>
    <row r="49" spans="1:1" x14ac:dyDescent="0.2">
      <c r="A49" s="252" t="s">
        <v>260</v>
      </c>
    </row>
    <row r="50" spans="1:1" x14ac:dyDescent="0.2">
      <c r="A50" s="248" t="s">
        <v>261</v>
      </c>
    </row>
    <row r="51" spans="1:1" x14ac:dyDescent="0.2">
      <c r="A51" s="248" t="s">
        <v>261</v>
      </c>
    </row>
    <row r="52" spans="1:1" x14ac:dyDescent="0.2">
      <c r="A52" s="248" t="s">
        <v>261</v>
      </c>
    </row>
    <row r="53" spans="1:1" x14ac:dyDescent="0.2">
      <c r="A53" s="248" t="s">
        <v>261</v>
      </c>
    </row>
    <row r="54" spans="1:1" x14ac:dyDescent="0.2">
      <c r="A54" s="253"/>
    </row>
    <row r="55" spans="1:1" x14ac:dyDescent="0.2">
      <c r="A55" s="253"/>
    </row>
  </sheetData>
  <hyperlinks>
    <hyperlink ref="A2" r:id="rId1"/>
    <hyperlink ref="A9" r:id="rId2"/>
    <hyperlink ref="A10" r:id="rId3"/>
    <hyperlink ref="A11" r:id="rId4"/>
    <hyperlink ref="A12" r:id="rId5"/>
    <hyperlink ref="A13" r:id="rId6"/>
    <hyperlink ref="A14" r:id="rId7"/>
    <hyperlink ref="A15" r:id="rId8"/>
    <hyperlink ref="A16" r:id="rId9"/>
    <hyperlink ref="A17" r:id="rId10"/>
    <hyperlink ref="A19" r:id="rId11"/>
    <hyperlink ref="A21" r:id="rId12"/>
    <hyperlink ref="A24" r:id="rId13"/>
    <hyperlink ref="A26" r:id="rId14"/>
    <hyperlink ref="A28" r:id="rId15"/>
    <hyperlink ref="A31" r:id="rId16"/>
    <hyperlink ref="A33" r:id="rId17"/>
    <hyperlink ref="A35" r:id="rId18"/>
    <hyperlink ref="A38" r:id="rId19"/>
    <hyperlink ref="A39" r:id="rId20"/>
    <hyperlink ref="A40" r:id="rId21"/>
    <hyperlink ref="A41" r:id="rId22"/>
    <hyperlink ref="A42" r:id="rId23"/>
    <hyperlink ref="A43" r:id="rId24"/>
    <hyperlink ref="A44" r:id="rId25"/>
    <hyperlink ref="A45" r:id="rId26" location="History"/>
    <hyperlink ref="A46" r:id="rId27"/>
    <hyperlink ref="A47" r:id="rId28"/>
    <hyperlink ref="A48" r:id="rId29"/>
    <hyperlink ref="A49" r:id="rId30"/>
    <hyperlink ref="A50" r:id="rId31"/>
    <hyperlink ref="A51" r:id="rId32"/>
    <hyperlink ref="A52" r:id="rId33"/>
    <hyperlink ref="A53" r:id="rId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Age</vt:lpstr>
      <vt:lpstr>Race</vt:lpstr>
      <vt:lpstr>Gender</vt:lpstr>
      <vt:lpstr>VotesbyParty</vt:lpstr>
      <vt:lpstr>ILGSP</vt:lpstr>
      <vt:lpstr>voterturnoutpercentages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2016-12-16T23:45:48Z</dcterms:created>
  <dcterms:modified xsi:type="dcterms:W3CDTF">2016-12-17T01:33:45Z</dcterms:modified>
</cp:coreProperties>
</file>