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E:\Downloads\DS Capstone_CDumanew\"/>
    </mc:Choice>
  </mc:AlternateContent>
  <xr:revisionPtr revIDLastSave="0" documentId="13_ncr:1_{DBD3D1FD-3476-412B-A628-A75910A112F2}" xr6:coauthVersionLast="47" xr6:coauthVersionMax="47" xr10:uidLastSave="{00000000-0000-0000-0000-000000000000}"/>
  <bookViews>
    <workbookView xWindow="-27252" yWindow="1320" windowWidth="22704" windowHeight="15168" activeTab="1" xr2:uid="{C660A9B4-5476-43E4-8BD8-A5C9DA13D44C}"/>
  </bookViews>
  <sheets>
    <sheet name="Metadata" sheetId="7" r:id="rId1"/>
    <sheet name="Dataset" sheetId="1" r:id="rId2"/>
    <sheet name="Tables" sheetId="3" r:id="rId3"/>
    <sheet name="Charts and Discussions" sheetId="6"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0" i="6" l="1"/>
  <c r="B90" i="6"/>
  <c r="C54" i="6"/>
  <c r="B54" i="6"/>
  <c r="C123" i="6" l="1"/>
  <c r="B123" i="6"/>
  <c r="F4" i="3"/>
  <c r="F5" i="3"/>
  <c r="F6" i="3"/>
  <c r="F8" i="3"/>
  <c r="F9" i="3"/>
  <c r="F10" i="3"/>
  <c r="F11" i="3"/>
  <c r="F12" i="3"/>
  <c r="F13" i="3"/>
  <c r="F14" i="3"/>
  <c r="F15" i="3"/>
  <c r="F17" i="3"/>
  <c r="F18" i="3"/>
  <c r="F19" i="3"/>
  <c r="F16" i="3"/>
  <c r="F7" i="3"/>
  <c r="F3" i="3"/>
</calcChain>
</file>

<file path=xl/sharedStrings.xml><?xml version="1.0" encoding="utf-8"?>
<sst xmlns="http://schemas.openxmlformats.org/spreadsheetml/2006/main" count="1210" uniqueCount="626">
  <si>
    <t>admin1_name</t>
  </si>
  <si>
    <t>admin1_pcode</t>
  </si>
  <si>
    <t>admin0_name</t>
  </si>
  <si>
    <t>admin0_pcode</t>
  </si>
  <si>
    <t>number_of_named_languages</t>
  </si>
  <si>
    <t>main_language</t>
  </si>
  <si>
    <t>main_language_share</t>
  </si>
  <si>
    <t>Adasen</t>
  </si>
  <si>
    <t>Agta</t>
  </si>
  <si>
    <t>Agusan Manobo</t>
  </si>
  <si>
    <t>Agutaynen</t>
  </si>
  <si>
    <t>Akeanon</t>
  </si>
  <si>
    <t>Alangan</t>
  </si>
  <si>
    <t>Ata</t>
  </si>
  <si>
    <t>Ata-Manobo</t>
  </si>
  <si>
    <t>Ayangan Ifugao</t>
  </si>
  <si>
    <t>Ayta language group</t>
  </si>
  <si>
    <t>Bagobo/Tagabawa</t>
  </si>
  <si>
    <t>Balangao</t>
  </si>
  <si>
    <t>Baliwon/Ga'dang</t>
  </si>
  <si>
    <t>Bantoanon</t>
  </si>
  <si>
    <t>Belwang (N.Bontok dialect)</t>
  </si>
  <si>
    <t>Bikol</t>
  </si>
  <si>
    <t>Binongan</t>
  </si>
  <si>
    <t>Binukid</t>
  </si>
  <si>
    <t>Bisaya/Binisaya</t>
  </si>
  <si>
    <t>B'laan/Blaan language group</t>
  </si>
  <si>
    <t>Bontok</t>
  </si>
  <si>
    <t>Bugkalot/Ilongot</t>
  </si>
  <si>
    <t>Buhid</t>
  </si>
  <si>
    <t>Cagayanen</t>
  </si>
  <si>
    <t>Capizeño</t>
  </si>
  <si>
    <t>Cebuano</t>
  </si>
  <si>
    <t>Chavacano</t>
  </si>
  <si>
    <t>Cuyonon/Cuyonen</t>
  </si>
  <si>
    <t>Davaweño</t>
  </si>
  <si>
    <t>Dibabawon</t>
  </si>
  <si>
    <t>English</t>
  </si>
  <si>
    <t>Gaddang</t>
  </si>
  <si>
    <t>Giangan</t>
  </si>
  <si>
    <t>Hanunuo</t>
  </si>
  <si>
    <t>Higaonon</t>
  </si>
  <si>
    <t>Hiligaynon Ilonggo</t>
  </si>
  <si>
    <t>Ibaloi/Ibaloy</t>
  </si>
  <si>
    <t>Ibanag</t>
  </si>
  <si>
    <t>Ilianen Manobo</t>
  </si>
  <si>
    <t>Ilocano</t>
  </si>
  <si>
    <t>Iranun</t>
  </si>
  <si>
    <t>Iraya</t>
  </si>
  <si>
    <t>Isinai</t>
  </si>
  <si>
    <t>Isnag</t>
  </si>
  <si>
    <t>Itawis</t>
  </si>
  <si>
    <t>Ivatan</t>
  </si>
  <si>
    <t>Jama Mapun</t>
  </si>
  <si>
    <t>Kalagan</t>
  </si>
  <si>
    <t>Kalanguya</t>
  </si>
  <si>
    <t>Kalibugan/Kolibugan</t>
  </si>
  <si>
    <t>Kalinga language group</t>
  </si>
  <si>
    <t>Kankanaey</t>
  </si>
  <si>
    <t>Kapampangan</t>
  </si>
  <si>
    <t>Karao</t>
  </si>
  <si>
    <t>Karay-a</t>
  </si>
  <si>
    <t>Mabaka</t>
  </si>
  <si>
    <t>Maeng</t>
  </si>
  <si>
    <t>Maguindanao</t>
  </si>
  <si>
    <t>Majokayong</t>
  </si>
  <si>
    <t>Mamanwa</t>
  </si>
  <si>
    <t>Mandaya</t>
  </si>
  <si>
    <t>Manobo</t>
  </si>
  <si>
    <t>Manobo-Cotabato</t>
  </si>
  <si>
    <t>Mansaka</t>
  </si>
  <si>
    <t>Maranao</t>
  </si>
  <si>
    <t>Masadiit</t>
  </si>
  <si>
    <t>Masbateño/Masbatenon</t>
  </si>
  <si>
    <t>Matigsalog/Matigsalug</t>
  </si>
  <si>
    <t>Molbog</t>
  </si>
  <si>
    <t>Obo Manobo</t>
  </si>
  <si>
    <t>Unspecified Sama language</t>
  </si>
  <si>
    <t>Palawani</t>
  </si>
  <si>
    <t>Palawano language group</t>
  </si>
  <si>
    <t>Pangasinan/Panggalato</t>
  </si>
  <si>
    <t>Paranan</t>
  </si>
  <si>
    <t>Romblomanon</t>
  </si>
  <si>
    <t>Sama Bangingi</t>
  </si>
  <si>
    <t>Sama Laut</t>
  </si>
  <si>
    <t>Sangil</t>
  </si>
  <si>
    <t>Subanen/Subanon/Subanun</t>
  </si>
  <si>
    <t>Surigaonon</t>
  </si>
  <si>
    <t>Tadyawan</t>
  </si>
  <si>
    <t>Tagakaulo</t>
  </si>
  <si>
    <t>Tagalog</t>
  </si>
  <si>
    <t>Tagbanua</t>
  </si>
  <si>
    <t>Tagbanua Calamian</t>
  </si>
  <si>
    <t>Tau-buid</t>
  </si>
  <si>
    <t>Tausug</t>
  </si>
  <si>
    <t>Tboli</t>
  </si>
  <si>
    <t>Teduray</t>
  </si>
  <si>
    <t>Tuwali</t>
  </si>
  <si>
    <t>Waray</t>
  </si>
  <si>
    <t>Yakan</t>
  </si>
  <si>
    <t>Yogad</t>
  </si>
  <si>
    <t>Zambal</t>
  </si>
  <si>
    <t>Other languages</t>
  </si>
  <si>
    <t>pop_total</t>
  </si>
  <si>
    <t>pop_male</t>
  </si>
  <si>
    <t>pop_female</t>
  </si>
  <si>
    <t>literacy_all</t>
  </si>
  <si>
    <t>literacy_male</t>
  </si>
  <si>
    <t>literacy_female</t>
  </si>
  <si>
    <t>language_data_yn</t>
  </si>
  <si>
    <t>data_confidence</t>
  </si>
  <si>
    <t>notes</t>
  </si>
  <si>
    <t>#adm1+name</t>
  </si>
  <si>
    <t>#adm1+code</t>
  </si>
  <si>
    <t>#country+name</t>
  </si>
  <si>
    <t>#country+code</t>
  </si>
  <si>
    <t>#indicator+lang+num</t>
  </si>
  <si>
    <t>#indicator+lang+main</t>
  </si>
  <si>
    <t>#indicator+lang+main+pct</t>
  </si>
  <si>
    <t>#indicator+lang+pct+iso639-3_tiu</t>
  </si>
  <si>
    <t>#indicator+lang+pct+iso639-3_dul</t>
  </si>
  <si>
    <t>#indicator+lang+pct+iso639-3_msm</t>
  </si>
  <si>
    <t>#indicator+lang+pct+iso639-3_agn</t>
  </si>
  <si>
    <t>#indicator+lang+pct+iso639-3_akl</t>
  </si>
  <si>
    <t>#indicator+lang+pct+iso639-3_alj</t>
  </si>
  <si>
    <t>#indicator+lang+pct+iso639-3_atm</t>
  </si>
  <si>
    <t>#indicator+lang+pct+iso639-3_atd</t>
  </si>
  <si>
    <t>#indicator+lang+pct+iso639-3_ifb</t>
  </si>
  <si>
    <t>#indicator+lang+pct+iso639-3_group</t>
  </si>
  <si>
    <t>#indicator+lang+pct+iso639-3_bgs</t>
  </si>
  <si>
    <t>#indicator+lang+pct+iso639-3_blw</t>
  </si>
  <si>
    <t>#indicator+lang+pct+iso639-3_gdg</t>
  </si>
  <si>
    <t>#indicator+lang+pct+iso639-3_bno</t>
  </si>
  <si>
    <t>#indicator+lang+pct+iso639-3_rbk</t>
  </si>
  <si>
    <t>#indicator+lang+pct+iso639-3_bik</t>
  </si>
  <si>
    <t>#indicator+lang+pct+iso639-3_itb</t>
  </si>
  <si>
    <t>#indicator+lang+pct+iso639-3_bkd</t>
  </si>
  <si>
    <t>#indicator+lang+pct+iso639-3_bsy</t>
  </si>
  <si>
    <t>#indicator+lang+pct+iso639-3_bnc</t>
  </si>
  <si>
    <t>#indicator+lang+pct+iso639-3_ilk</t>
  </si>
  <si>
    <t>#indicator+lang+pct+iso639-3_bku</t>
  </si>
  <si>
    <t>#indicator+lang+pct+iso639-3_cgc</t>
  </si>
  <si>
    <t>#indicator+lang+pct+iso639-3_cps</t>
  </si>
  <si>
    <t>#indicator+lang+pct+iso639-3_ceb</t>
  </si>
  <si>
    <t>#indicator+lang+pct+iso639-3_cbk</t>
  </si>
  <si>
    <t>#indicator+lang+pct+iso639-3_cyo</t>
  </si>
  <si>
    <t>#indicator+lang+pct+iso639-3_daw</t>
  </si>
  <si>
    <t>#indicator+lang+pct+iso639-3_mbd</t>
  </si>
  <si>
    <t>#indicator+lang+pct+iso639-3_eng</t>
  </si>
  <si>
    <t>#indicator+lang+pct+iso639-3_gad</t>
  </si>
  <si>
    <t>#indicator+lang+pct+iso639-3_bgi</t>
  </si>
  <si>
    <t>#indicator+lang+pct+iso639-3_hnn</t>
  </si>
  <si>
    <t>#indicator+lang+pct+iso639-3_mba</t>
  </si>
  <si>
    <t>#indicator+lang+pct+iso639-3_hil</t>
  </si>
  <si>
    <t>#indicator+lang+pct+iso639-3_ibl</t>
  </si>
  <si>
    <t>#indicator+lang+pct+iso639-3_ibg</t>
  </si>
  <si>
    <t>#indicator+lang+pct+iso639-3_mbi</t>
  </si>
  <si>
    <t>#indicator+lang+pct+iso639-3_ilo</t>
  </si>
  <si>
    <t>#indicator+lang+pct+iso639-3_ilp</t>
  </si>
  <si>
    <t>#indicator+lang+pct+iso639-3_iry</t>
  </si>
  <si>
    <t>#indicator+lang+pct+iso639-3_inn</t>
  </si>
  <si>
    <t>#indicator+lang+pct+iso639-3_isd</t>
  </si>
  <si>
    <t>#indicator+lang+pct+iso639-3_itv</t>
  </si>
  <si>
    <t>#indicator+lang+pct+iso639-3_ivv</t>
  </si>
  <si>
    <t>#indicator+lang+pct+iso639-3_sjm</t>
  </si>
  <si>
    <t>#indicator+lang+pct+iso639-3_kge</t>
  </si>
  <si>
    <t>#indicator+lang+pct+iso639-3_kak</t>
  </si>
  <si>
    <t>#indicator+lang+pct+iso639-3_skn</t>
  </si>
  <si>
    <t>#indicator+lang+pct+iso639-3_kne</t>
  </si>
  <si>
    <t>#indicator+lang+pct+iso639-3_pam</t>
  </si>
  <si>
    <t>#indicator+lang+pct+iso639-3_kyj</t>
  </si>
  <si>
    <t>#indicator+lang+pct+iso639-3_krj</t>
  </si>
  <si>
    <t>#indicator+lang+pct+iso639-3_kkg</t>
  </si>
  <si>
    <t>#indicator+lang+pct+iso639-3_itt</t>
  </si>
  <si>
    <t>#indicator+lang+pct+iso639-3_mdh</t>
  </si>
  <si>
    <t>#indicator+lang+pct+iso639-3_kmd</t>
  </si>
  <si>
    <t>#indicator+lang+pct+iso639-3_mmn</t>
  </si>
  <si>
    <t>#indicator+lang+pct+iso639-3_mry</t>
  </si>
  <si>
    <t>#indicator+lang+pct+iso639-3_mno</t>
  </si>
  <si>
    <t>#indicator+lang+pct+iso639-3_mta</t>
  </si>
  <si>
    <t>#indicator+lang+pct+iso639-3_msk</t>
  </si>
  <si>
    <t>#indicator+lang+pct+iso639-3_mrw</t>
  </si>
  <si>
    <t>#indicator+lang+pct+iso639-3_tis</t>
  </si>
  <si>
    <t>#indicator+lang+pct+iso639-3_msb</t>
  </si>
  <si>
    <t>#indicator+lang+pct+iso639-3_mbt</t>
  </si>
  <si>
    <t>#indicator+lang+pct+iso639-3_pwn</t>
  </si>
  <si>
    <t>#indicator+lang+pct+iso639-3_obo</t>
  </si>
  <si>
    <t>#indicator+lang+pct+iso639-3_plc</t>
  </si>
  <si>
    <t>#indicator+lang+pct+iso639-3_pag</t>
  </si>
  <si>
    <t>#indicator+lang+pct+iso639-3_prf</t>
  </si>
  <si>
    <t>#indicator+lang+pct+iso639-3_rol</t>
  </si>
  <si>
    <t>#indicator+lang+pct+iso639-3_sse</t>
  </si>
  <si>
    <t>#indicator+lang+pct+iso639-3_sbb</t>
  </si>
  <si>
    <t>#indicator+lang+pct+iso639-3_snl</t>
  </si>
  <si>
    <t>#indicator+lang+pct+iso639-3_syb</t>
  </si>
  <si>
    <t>#indicator+lang+pct+iso639-3_sgd</t>
  </si>
  <si>
    <t>#indicator+lang+pct+iso639-3_tdy</t>
  </si>
  <si>
    <t>#indicator+lang+pct+iso639-3_klg</t>
  </si>
  <si>
    <t>#indicator+lang+pct+iso639-3_tgl</t>
  </si>
  <si>
    <t>#indicator+lang+pct+iso639-3_tbw</t>
  </si>
  <si>
    <t>#indicator+lang+pct+iso639-3_tbk</t>
  </si>
  <si>
    <t>#indicator+lang+pct+iso639-3_bnj</t>
  </si>
  <si>
    <t>#indicator+lang+pct+iso639-3_tsg</t>
  </si>
  <si>
    <t>#indicator+lang+pct+iso639-3_tbl</t>
  </si>
  <si>
    <t>#indicator+lang+pct+iso639-3_tiy</t>
  </si>
  <si>
    <t>#indicator+lang+pct+iso639-3_ifk</t>
  </si>
  <si>
    <t>#indicator+lang+pct+iso639-3_war</t>
  </si>
  <si>
    <t>#indicator+lang+pct+iso639-3_yka</t>
  </si>
  <si>
    <t>#indicator+lang+pct+iso639-3_ygo</t>
  </si>
  <si>
    <t>#indicator+lang+pct+iso639-3_xsb</t>
  </si>
  <si>
    <t>#indicator+lang+pct+iso639-3_unknown</t>
  </si>
  <si>
    <t>#population+total</t>
  </si>
  <si>
    <t>#population+m+total</t>
  </si>
  <si>
    <t>#population+f+total</t>
  </si>
  <si>
    <t>#population+total+pct+literate+age10up</t>
  </si>
  <si>
    <t>#population+m+pct+literate+age10up</t>
  </si>
  <si>
    <t>#population+f+pct+literate+age10up</t>
  </si>
  <si>
    <t>#meta+data+bool</t>
  </si>
  <si>
    <t>#meta+confidence</t>
  </si>
  <si>
    <t>#meta+text</t>
  </si>
  <si>
    <t>Ilocos Region (Region I)</t>
  </si>
  <si>
    <t>PH010000000</t>
  </si>
  <si>
    <t>Philippines (the)</t>
  </si>
  <si>
    <t>PH</t>
  </si>
  <si>
    <t>Y</t>
  </si>
  <si>
    <t>High</t>
  </si>
  <si>
    <t>Cagayan Valley (Region II)</t>
  </si>
  <si>
    <t>PH020000000</t>
  </si>
  <si>
    <t>Central Luzon (Region III)</t>
  </si>
  <si>
    <t>PH030000000</t>
  </si>
  <si>
    <t>Calabarzon (Region IV-A)</t>
  </si>
  <si>
    <t>PH040000000</t>
  </si>
  <si>
    <t>Bicol Region (Region V)</t>
  </si>
  <si>
    <t>PH050000000</t>
  </si>
  <si>
    <t>Western Visayas (Region VI)</t>
  </si>
  <si>
    <t>PH060000000</t>
  </si>
  <si>
    <t>Central Visayas (Region VII)</t>
  </si>
  <si>
    <t>PH070000000</t>
  </si>
  <si>
    <t>Eastern Visayas (Region VIII)</t>
  </si>
  <si>
    <t>PH080000000</t>
  </si>
  <si>
    <t>Zamboanga Peninsula (Region IX)</t>
  </si>
  <si>
    <t>PH090000000</t>
  </si>
  <si>
    <t>Northern Mindanao (Region X)</t>
  </si>
  <si>
    <t>PH100000000</t>
  </si>
  <si>
    <t>Davao Region (Region XI)</t>
  </si>
  <si>
    <t>PH110000000</t>
  </si>
  <si>
    <t>Soccsksargen (Region XII)</t>
  </si>
  <si>
    <t>PH120000000</t>
  </si>
  <si>
    <t>National Capital Region (NCR)</t>
  </si>
  <si>
    <t>PH130000000</t>
  </si>
  <si>
    <t>Cordillera Administrative Region (CAR)</t>
  </si>
  <si>
    <t>PH140000000</t>
  </si>
  <si>
    <t>Autonomous Region in Muslim Mindanao (ARMM)</t>
  </si>
  <si>
    <t>PH150000000</t>
  </si>
  <si>
    <t>Caraga (Region XIII)</t>
  </si>
  <si>
    <t>PH160000000</t>
  </si>
  <si>
    <t>Mimaropa (Region IV-B)</t>
  </si>
  <si>
    <t>PH170000000</t>
  </si>
  <si>
    <t>Negros Island Region (NIR)</t>
  </si>
  <si>
    <t>PH180000000</t>
  </si>
  <si>
    <t>The provinces of Negros Occidental and Negros Oriental were seperated and became Negros Island Region in May 2015. In 2017 this was cancelled and they reverted to Western Visayas and Central Visayas, respectively. It is likely that future Pcode versions will reflect this.</t>
  </si>
  <si>
    <t>Row Labels</t>
  </si>
  <si>
    <t>Grand Total</t>
  </si>
  <si>
    <t>Gender Gap in Literacy</t>
  </si>
  <si>
    <t>Region Name</t>
  </si>
  <si>
    <t>Main Regional Language</t>
  </si>
  <si>
    <t>Male Literacy</t>
  </si>
  <si>
    <t>Female Literacy</t>
  </si>
  <si>
    <t>N/A</t>
  </si>
  <si>
    <t>Sum of Gender Gap in Literacy</t>
  </si>
  <si>
    <t>Region I</t>
  </si>
  <si>
    <t>Region II</t>
  </si>
  <si>
    <t>Region III</t>
  </si>
  <si>
    <t>Region IV-A</t>
  </si>
  <si>
    <t>Region V</t>
  </si>
  <si>
    <t>Region VI</t>
  </si>
  <si>
    <t>Region VII</t>
  </si>
  <si>
    <t>Region VIII</t>
  </si>
  <si>
    <t>Region IX</t>
  </si>
  <si>
    <t>Region X</t>
  </si>
  <si>
    <t>Region XI</t>
  </si>
  <si>
    <t>Region XII</t>
  </si>
  <si>
    <t>NCR</t>
  </si>
  <si>
    <t>CAR</t>
  </si>
  <si>
    <t>ARMM</t>
  </si>
  <si>
    <t>Region XIII</t>
  </si>
  <si>
    <t>Region IV-B</t>
  </si>
  <si>
    <t>NIR</t>
  </si>
  <si>
    <t>Findings</t>
  </si>
  <si>
    <t>While minimal, women have a higher literacy rate compared to men across multiple regions</t>
  </si>
  <si>
    <t>Total Population</t>
  </si>
  <si>
    <t>Dynamics of Population and Literacy</t>
  </si>
  <si>
    <t>Notes</t>
  </si>
  <si>
    <t>The data included populations of male and female from ages 10 upwards.</t>
  </si>
  <si>
    <t>Region Number</t>
  </si>
  <si>
    <t>The ARMM region has the lowest literacy rate among the regions.</t>
  </si>
  <si>
    <t>The regions with high population and high literacy rate are NCR, Region III, Region IV-A.</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</si>
  <si>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</si>
  <si>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</si>
  <si>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</si>
  <si>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</si>
  <si>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</si>
  <si>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</si>
  <si>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</si>
  <si>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</si>
  <si>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</si>
  <si>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</si>
  <si>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</si>
  <si>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</si>
  <si>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</si>
  <si>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</si>
  <si>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</si>
  <si>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</si>
  <si>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</si>
  <si>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</si>
  <si>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</si>
  <si>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</si>
  <si>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</si>
  <si>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</si>
  <si>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</si>
  <si>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</si>
  <si>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While minimal except for region ARMM, the following regions have the lowest literacy rate: ARMM, Region VIII, and Region XII.</t>
  </si>
  <si>
    <t>Metadata</t>
  </si>
  <si>
    <t>Version</t>
  </si>
  <si>
    <t>Created by</t>
  </si>
  <si>
    <t>Translators Without Borders and University College London</t>
  </si>
  <si>
    <t>Uploaded on</t>
  </si>
  <si>
    <t>Notes and caveats</t>
  </si>
  <si>
    <t>All data is drawn from government survey results and is subject to any associated limitations or distortions present in the source data.</t>
  </si>
  <si>
    <t>The methodology by which literacy was measured during the census is not known.</t>
  </si>
  <si>
    <t>Language and dialect naming conventions in the census are sometimes unclear, and in some cases have been grouped or allocated to the Other Languages field.</t>
  </si>
  <si>
    <t>The provinces of Negros Occidental and Negros Oriental were separated and became Negros Island Region in May 2015. In 2017 this was cancelled and they reverted to Western Visayas and Central Visayas, respectively. It is likely that future P-code versions will reflect this.</t>
  </si>
  <si>
    <t>Language shares below 0.1% of an area population have been discarded. As a result, languages may not be present at higher administrative levels.</t>
  </si>
  <si>
    <t>All decimal values have been rounded to a maximum of 3 decimal places. As a result, language shares may not total 100%.</t>
  </si>
  <si>
    <t>Empty values represent non-existent data, and should not be treated as zero values.</t>
  </si>
  <si>
    <t>Copyright and terms of use</t>
  </si>
  <si>
    <t>© Translators without Borders 2020</t>
  </si>
  <si>
    <t>Data is available under a Attribution-NonCommercial-ShareAlike 4.0 International license (CC BY-NC-SA 4.0).</t>
  </si>
  <si>
    <t>You are free to share and adapt the data subject to requirements for attribution and non-commercial use. Any derivative work must be distributed under the same license as the original. Full terms at https://creativecommons.org/licenses/by-nc-sa/4.0/.</t>
  </si>
  <si>
    <t>Source name</t>
  </si>
  <si>
    <t>Last accessed</t>
  </si>
  <si>
    <t>Source URL</t>
  </si>
  <si>
    <t>OCHA administrative boundary and P-code data, via HDX (version at Feb 09 2018)</t>
  </si>
  <si>
    <t>https://data.humdata.org/dataset/philippines-administrative-levels-0-to-3</t>
  </si>
  <si>
    <t>2010 Census of Population and Housing, National Statistics Office</t>
  </si>
  <si>
    <t>http://www.psa.gov.ph/statistics/census/population-and-housing</t>
  </si>
  <si>
    <t>2013 FLEMMS (Functional Literacy, Education and Mass Media Survey) final report</t>
  </si>
  <si>
    <t>https://psa.gov.ph/sites/default/files/2013%20FLEMMS%20Final%20Report.pdf</t>
  </si>
  <si>
    <t>Open Language Archives Community (OLAC) data on ISO 639-3 codes and alternative language names</t>
  </si>
  <si>
    <t>http://www.language-archives.org/index.html</t>
  </si>
  <si>
    <t>Field heading</t>
  </si>
  <si>
    <t>HXL code</t>
  </si>
  <si>
    <t>Description</t>
  </si>
  <si>
    <t>Sources</t>
  </si>
  <si>
    <t>admin2_name</t>
  </si>
  <si>
    <t>#adm2+name</t>
  </si>
  <si>
    <t>Name of administrative unit</t>
  </si>
  <si>
    <t>OCHA administrative boundary and P-code data</t>
  </si>
  <si>
    <t>admin2_pcode</t>
  </si>
  <si>
    <t>#adm2+code</t>
  </si>
  <si>
    <t>Unique geographic identification code</t>
  </si>
  <si>
    <t>Number of named (non-Other) languages reported in area (excluding those with less than 0.1% coverage in this area)</t>
  </si>
  <si>
    <t>Calculated field</t>
  </si>
  <si>
    <t>Name of reported language with highest attributed population in area</t>
  </si>
  <si>
    <t>Percentage share of population in area attributed to main language</t>
  </si>
  <si>
    <t>..</t>
  </si>
  <si>
    <t>Language fields</t>
  </si>
  <si>
    <t>#indicator+lang+pct+iso639-3_ABC</t>
  </si>
  <si>
    <t>Percentage of population who generally speak this language at home</t>
  </si>
  <si>
    <t>2010 Census of Population and Housing</t>
  </si>
  <si>
    <t>Other language</t>
  </si>
  <si>
    <t>Percentage of population who generally speak a non-named language at home</t>
  </si>
  <si>
    <t>Language group fields</t>
  </si>
  <si>
    <t>#indicator+lang+pct+iso639-3_lang_group</t>
  </si>
  <si>
    <t>Percentage of population in area who generally speak a language at home which is part of a group</t>
  </si>
  <si>
    <t>Number of total population in 2010</t>
  </si>
  <si>
    <t>Number of male population in 2010</t>
  </si>
  <si>
    <t>Number of female population in 2010</t>
  </si>
  <si>
    <t>Percentage of population aged 10 and over who are literate</t>
  </si>
  <si>
    <t>Admin 0 and 1: 2010 Census of Population and Housing, Admin 2: FLEMMS final report</t>
  </si>
  <si>
    <t>Percentage of male population aged 10 and over who are literate</t>
  </si>
  <si>
    <t>Percentage of female population aged 10 and over who are literate</t>
  </si>
  <si>
    <t>Binary field describing whether language data is available in this record</t>
  </si>
  <si>
    <t>-</t>
  </si>
  <si>
    <t>Assessment of data quality (high/medium/low)</t>
  </si>
  <si>
    <t>Notes and clarifications on data</t>
  </si>
  <si>
    <t>Data confidence descriptions</t>
  </si>
  <si>
    <t>Examples</t>
  </si>
  <si>
    <t>Data from well regarded government census or other specialist organisation.</t>
  </si>
  <si>
    <t>Medium</t>
  </si>
  <si>
    <t>Data from quality source but without clear methodology, or inverse.</t>
  </si>
  <si>
    <t>Low</t>
  </si>
  <si>
    <t>Data known to be erroneous, or based on non-statistical or imprecise data.</t>
  </si>
  <si>
    <t>Factors increasing confidence</t>
  </si>
  <si>
    <t>Data is corroborated. Data can be directly applied to administrative areas without aggregation or manipulation.</t>
  </si>
  <si>
    <t>Factors decreasing confidence</t>
  </si>
  <si>
    <t>Data is disputed. Data requires transformation that may affect accuracy, for example combining admin 2 data to form admin 1 data.</t>
  </si>
  <si>
    <t xml:space="preserve">Language </t>
  </si>
  <si>
    <t>ISO 639-3 code</t>
  </si>
  <si>
    <t>Alternative names and spellings</t>
  </si>
  <si>
    <t>tiu</t>
  </si>
  <si>
    <t>Addasen, Addasen Tinguian, Eastern Addasen, Itneg Adasen, Western Addasen</t>
  </si>
  <si>
    <t>dul</t>
  </si>
  <si>
    <t>Alabat Island Agta, Alabat Island Dumagat</t>
  </si>
  <si>
    <t>Agta-Dumagat</t>
  </si>
  <si>
    <t>dgc</t>
  </si>
  <si>
    <t>Casiguran Dumagat Agta, Casiguran Dumagat</t>
  </si>
  <si>
    <t>msm</t>
  </si>
  <si>
    <t>Adgawan, Agusan, Agusan Manobo, Omayamnon, Surigao, Umayam</t>
  </si>
  <si>
    <t>agn</t>
  </si>
  <si>
    <t>Agutayno, Agutaynon</t>
  </si>
  <si>
    <t>akl</t>
  </si>
  <si>
    <t>Aklan, Aklano, Aklanon-Bisayan, Inakeanon, Panay</t>
  </si>
  <si>
    <t>alj</t>
  </si>
  <si>
    <t>atm</t>
  </si>
  <si>
    <t>atd</t>
  </si>
  <si>
    <t>Ata of Davao, Atao Manobo, Langilan, Ata Manobo</t>
  </si>
  <si>
    <t>Ati</t>
  </si>
  <si>
    <t>atk</t>
  </si>
  <si>
    <t>Barotac Viejo Nagpana, Inati, Malay</t>
  </si>
  <si>
    <t>ifb</t>
  </si>
  <si>
    <t>Ayangan Ifugao, Batad, Ducligan Ifugao, Batad Ifugao, Ifugaw</t>
  </si>
  <si>
    <t>bgs</t>
  </si>
  <si>
    <t>Tagabawa Bagobo, Tagabawa Manobo</t>
  </si>
  <si>
    <t>blw</t>
  </si>
  <si>
    <t>Balangao Bontoc, Balangaw, Farangao</t>
  </si>
  <si>
    <t>gdg</t>
  </si>
  <si>
    <t>Baliwon, Gaddang, Ginabwal</t>
  </si>
  <si>
    <t>Banao</t>
  </si>
  <si>
    <t>bjx</t>
  </si>
  <si>
    <t>Banao, Banao Pikekj, Banaw, Gubang Itneg, Itneg, Banao Itneg, Malibcong Banao, Timggian, Tinguian</t>
  </si>
  <si>
    <t>bno</t>
  </si>
  <si>
    <t>Banton, Calatravanhon, Odionganon, Sibale, Sibalenhon, Simaranhon</t>
  </si>
  <si>
    <t>Batak</t>
  </si>
  <si>
    <t>bya</t>
  </si>
  <si>
    <t>Babuyan, Palawan Batak, Tinitianes</t>
  </si>
  <si>
    <t>rbk</t>
  </si>
  <si>
    <t>Bontoc, Central Bontoc, Northern Bontoc, Northern Bontok</t>
  </si>
  <si>
    <t>bik</t>
  </si>
  <si>
    <t>itb</t>
  </si>
  <si>
    <t>Binongan Itneg, Tingguian, Tinguian</t>
  </si>
  <si>
    <t>bkd</t>
  </si>
  <si>
    <t>Binokid, Binukid Manobo, Bukidnon</t>
  </si>
  <si>
    <t>bsy</t>
  </si>
  <si>
    <t>Basaya, Besaya, Bisaia, Sabah Bisaya, Bisayah, Jilama Bawang, Jilama Sungai</t>
  </si>
  <si>
    <t>bnc</t>
  </si>
  <si>
    <t>ilk</t>
  </si>
  <si>
    <t>Abaca, Abaka, Bugkalut, Bukalot, Egongot, Ibalao, Ibilao, Italon, Iyongut, Lingotes</t>
  </si>
  <si>
    <t>bku</t>
  </si>
  <si>
    <t>Bangon, Batangan, Bukil</t>
  </si>
  <si>
    <t>cgc</t>
  </si>
  <si>
    <t>Cagayano, Calamian Kagayanen, Kagay-anen, Kinagayanen</t>
  </si>
  <si>
    <t>cps</t>
  </si>
  <si>
    <t>Capisano, Capiseño</t>
  </si>
  <si>
    <t>ceb</t>
  </si>
  <si>
    <t>Binisaya, Bisayan, Boholano, Cebu, Leyte, Mindanao Visayan, Sebuano, Sugbuanon, Sugbuhanon, Visayan</t>
  </si>
  <si>
    <t>cbk</t>
  </si>
  <si>
    <t>Abakay Spanish, Caviteño, Chabacano, Chabakano, Cotabateño, Cotabato Chavacano, Davao Chavacano, Davaoeño, Davaweño, Davaweño Zamboangueño, Ermitaño, Ermiteño, Ternateño, Ternateño Chavacano, Zamboangueño</t>
  </si>
  <si>
    <t>cyo</t>
  </si>
  <si>
    <t>Cuyo, Cuyono, Cuyunon, Kuyonon, Kuyunon</t>
  </si>
  <si>
    <t>daw</t>
  </si>
  <si>
    <t>Davaoeño, Davaweño, Matino</t>
  </si>
  <si>
    <t>mbd</t>
  </si>
  <si>
    <t>Debabaon, Dibabaon, Mandaya, Dibabawon Manobo</t>
  </si>
  <si>
    <t>Dumagat/Remontado</t>
  </si>
  <si>
    <t>agv</t>
  </si>
  <si>
    <t>Remontado Dumagat, Hatang-Kayey, Remontado Agta, Sinauna, Sinauna Tagalog</t>
  </si>
  <si>
    <t>eng</t>
  </si>
  <si>
    <t>Eskaya</t>
  </si>
  <si>
    <t>esy</t>
  </si>
  <si>
    <t>gad</t>
  </si>
  <si>
    <t>Cagayan</t>
  </si>
  <si>
    <t>bgi</t>
  </si>
  <si>
    <t>Atto, Bagobo, Clata, Eto, Guanga, Gulanga, Jangan</t>
  </si>
  <si>
    <t>hnn</t>
  </si>
  <si>
    <t>Binli, Bulalakawnon, Gubat, Gubatnon, Hanonoo, Kagankan, Sorsogonon, Waigan, Wawan</t>
  </si>
  <si>
    <t>mba</t>
  </si>
  <si>
    <t>Higaunon, Misamis Higaonon Manobo</t>
  </si>
  <si>
    <t>hil</t>
  </si>
  <si>
    <t>Hiligainon, Illogo, Ilonggo, Kari, Kawayan</t>
  </si>
  <si>
    <t>ibl</t>
  </si>
  <si>
    <t>Benguet-Igorot, Bokod, Daklan, Ibadoy, Ibaloy, Igodor, Inibaloi, Kabayan, Nabaloi</t>
  </si>
  <si>
    <t>ibg</t>
  </si>
  <si>
    <t>North Ibanag, South Ibanag, Ybanag</t>
  </si>
  <si>
    <t>Ibatan</t>
  </si>
  <si>
    <t>ivb</t>
  </si>
  <si>
    <t>Babuyan, Ibataan, Ivatan</t>
  </si>
  <si>
    <t>mbi</t>
  </si>
  <si>
    <t>Arakan, Ilianen, Livunganen, Ilianen Manobo, Pulangiyan</t>
  </si>
  <si>
    <t>ilo</t>
  </si>
  <si>
    <t>Ilocano, Ilokano</t>
  </si>
  <si>
    <t>ilp</t>
  </si>
  <si>
    <t>iry</t>
  </si>
  <si>
    <t>Abra-De-Ilog, Alag-Bako, Pagbahan, Palauan-Calavite, Pambuhan, Santa Cruz</t>
  </si>
  <si>
    <t>inn</t>
  </si>
  <si>
    <t>Inmeas, Insinai, Isinay, Isnay</t>
  </si>
  <si>
    <t>isd</t>
  </si>
  <si>
    <t>Bayag, Calanasan, Daragawan, Dibagat-Kabugao, Dibagat-Kabugao-Isneg, Isneg, Karagawan, Maragat, Talifugu-Ripang, Tawini</t>
  </si>
  <si>
    <t>itv</t>
  </si>
  <si>
    <t>Itawes, Itawis, Malaueg, Malaweg, Tawit</t>
  </si>
  <si>
    <t>ivv</t>
  </si>
  <si>
    <t>Basco Ivatan, Itbayaten, Southern Ivatan</t>
  </si>
  <si>
    <t>Iwak/Iowak/Owak/I-wak</t>
  </si>
  <si>
    <t>iwk</t>
  </si>
  <si>
    <t>Iwaak</t>
  </si>
  <si>
    <t>sjm</t>
  </si>
  <si>
    <t>Bajau Kagayan, Cagayan, Cagayan de Sulu, Cagayanen, Cagayano, Cagayanon, Jama Mapun, Kagayan, Orang, Orang Cagayan, Sama Mapun</t>
  </si>
  <si>
    <t>kge</t>
  </si>
  <si>
    <t>Downstream Komering, Kayu Agung, Kayu Agung Asli, Kumoring, Upstream Komering</t>
  </si>
  <si>
    <t>kak</t>
  </si>
  <si>
    <t>Ambaguio, Central Kalanguya, Ikalahan, Kalangoya, Kalangoya-Ikalahan, Kayapa Kallahan, Kayapa, Northern Kalanguya, Santa Fe, Southern Kalanguya</t>
  </si>
  <si>
    <t>skn</t>
  </si>
  <si>
    <t>Calibugan, Kalibugan, Kolibugan, Kolibugan Subanon</t>
  </si>
  <si>
    <t>Kamiguin</t>
  </si>
  <si>
    <t>mkx</t>
  </si>
  <si>
    <t>Cinamiguin, Kamigin, Kinamigin, Cinamiguin Manobo, Kinamiging Manobo</t>
  </si>
  <si>
    <t>kne</t>
  </si>
  <si>
    <t>Bakun-Kibungan, Central Kankanaey, Guinzadan, Kankanai, Kankanay, Kapangan, Mankayan-Buguias</t>
  </si>
  <si>
    <t>pam</t>
  </si>
  <si>
    <t>Kapampangan, Pampangan, Pampango, Pampangueño</t>
  </si>
  <si>
    <t>kyj</t>
  </si>
  <si>
    <t>Karaw</t>
  </si>
  <si>
    <t>krj</t>
  </si>
  <si>
    <t>Anini-y, Antiqueño, Ati, Gimaras, Guimaras Island, Hamtik, Hamtiknon, Hinaray-a, Karay-a, Kiniray-a, Lambunao, Miag-Ao, Panayano, Pandan, Pototan, Sulud</t>
  </si>
  <si>
    <t>Kirenteken</t>
  </si>
  <si>
    <t>mbb</t>
  </si>
  <si>
    <t>Ilentungen, Kiriyenteken, Western Bukidnon Manobo, Pulangiyen</t>
  </si>
  <si>
    <t>kkg</t>
  </si>
  <si>
    <t>Kal-Uwan, Mabaka Valley Kalinga, Mabaka, Mabaka Itneg</t>
  </si>
  <si>
    <t>itt</t>
  </si>
  <si>
    <t>Maeng Itneg, Luba-Tiempo Itneg, Southern Itneg</t>
  </si>
  <si>
    <t>mdh</t>
  </si>
  <si>
    <t>Biwangan, Ilud, Laya, Magindanaon, Magindanaw, Magindanawn, Maguindanaw, Sibugay, Tagakawanan</t>
  </si>
  <si>
    <t>kmd</t>
  </si>
  <si>
    <t>Madukayang Kalinga, Majukayang Kalinga, Majukayong</t>
  </si>
  <si>
    <t>mmn</t>
  </si>
  <si>
    <t>Mamanwa Negrito, Minamanwa</t>
  </si>
  <si>
    <t>mry</t>
  </si>
  <si>
    <t>Carraga Mandaya, Cateelenyo, Davawenyo, Karaga, Manay Mandayan, Cataelano Mandaya, Mangaragan Mandaya, Sangab</t>
  </si>
  <si>
    <t>mno</t>
  </si>
  <si>
    <t>mta</t>
  </si>
  <si>
    <t>Blit, Dulangan Manobo, Cotabato Manobo, Tasaday</t>
  </si>
  <si>
    <t>msk</t>
  </si>
  <si>
    <t>Mandaya Mansaka</t>
  </si>
  <si>
    <t>mrw</t>
  </si>
  <si>
    <t>Maranaw, Ranao</t>
  </si>
  <si>
    <t>tis</t>
  </si>
  <si>
    <t>Masadiit Itneg, Masadiit Boliney, Masadiit Sallapadan</t>
  </si>
  <si>
    <t>msb</t>
  </si>
  <si>
    <t>Masbateño, Minasbate</t>
  </si>
  <si>
    <t>mbt</t>
  </si>
  <si>
    <t>Kulamanen, Matigsalug Manobo, Matig-Salug Manobo</t>
  </si>
  <si>
    <t>pwn</t>
  </si>
  <si>
    <t>Butanglu, Kadas, Kale-Whan, Kapiangan, Katausan, Li-Li-Sha, Paiuan, Payowan, Samobi, Samohai, Saprek, Stimul, Tamari</t>
  </si>
  <si>
    <t>Muyadan</t>
  </si>
  <si>
    <t>ity</t>
  </si>
  <si>
    <t>Moyadan Itneg, Tinggian, Tinguian</t>
  </si>
  <si>
    <t>obo</t>
  </si>
  <si>
    <t>Arakan Manobo, Bagobo, Kidapawan Manobo, Magpet Manobo, Obo Manobo, Marilog, Obo Bagobo</t>
  </si>
  <si>
    <t>plc</t>
  </si>
  <si>
    <t>Palawanen, Central Palawano, Palaweño, Quezon Palawano</t>
  </si>
  <si>
    <t>pag</t>
  </si>
  <si>
    <t>prf</t>
  </si>
  <si>
    <t>Palanan, Palanenyo</t>
  </si>
  <si>
    <t>Ratagnon</t>
  </si>
  <si>
    <t>btn</t>
  </si>
  <si>
    <t>Aradigi, Datagnon, Lactan, Latagnun, Latan, Santa Teresa</t>
  </si>
  <si>
    <t>rol</t>
  </si>
  <si>
    <t>Bisaya', Romblon, Sibuyanon</t>
  </si>
  <si>
    <t>sse</t>
  </si>
  <si>
    <t>Baangingi', Balagnini, Balangingi Bajau, Balanguingui, Balanian, Balanini, Balignini, Banadan, Bangingi, Bangingih Sama, Batuan, Binadan, Daongdung, Kabinga'an, Lutangan, Lutango, Northern Sama, Northern Sinama, Sama, Sama Bangingih, Balangingih Sama, Samal, Sibuco-Vitali, Sibuguey, Sibuku</t>
  </si>
  <si>
    <t>sbb</t>
  </si>
  <si>
    <t>Madeggusu, Mandeghughusu, Sibo</t>
  </si>
  <si>
    <t>snl</t>
  </si>
  <si>
    <t>Mindanao, Sanggil, Sangiré, Sarangani</t>
  </si>
  <si>
    <t>syb</t>
  </si>
  <si>
    <t>Eastern Kalibugan, Eastern Kolibugan, Sindangan Subanun, Central Subanen</t>
  </si>
  <si>
    <t>sgd</t>
  </si>
  <si>
    <t>Jaun-Jaun, Waya-Waya</t>
  </si>
  <si>
    <t>tdy</t>
  </si>
  <si>
    <t>Balaban, Pula, Tadianan</t>
  </si>
  <si>
    <t>klg</t>
  </si>
  <si>
    <t>Tagakaulu Kalagan, Tagakaolo</t>
  </si>
  <si>
    <t>tgl</t>
  </si>
  <si>
    <t>Bataan, Batangas, Bulacan, Lubang, Manila, Marinduque, Puray, Tanay-Paete, Tayabas</t>
  </si>
  <si>
    <t>tbw</t>
  </si>
  <si>
    <t>Aborlan Tagbanwa, Apurawnon, Tagbanua</t>
  </si>
  <si>
    <t>tbk</t>
  </si>
  <si>
    <t>Baras, Binatuanen, Binuswanganen, Inawanwaanen, Kinalamiananen, Kinaramiananen, Lininipaknen, Calamian Tagbanwa, Tinalaanen, Unggoy</t>
  </si>
  <si>
    <t>bnj</t>
  </si>
  <si>
    <t>Bangon, Barangan, Batangan, Binatangan, Fanawbuid, Suri, Tabuid, Taubuid, Eastern Tawbuid, Tiron</t>
  </si>
  <si>
    <t>tsg</t>
  </si>
  <si>
    <t>Bahasa Sug, Joloano, Joloano Sulu, Moro, Moro Joloano, Sinug, Sooloo, Sulu, Suluk, Taosug, Tausog, Taw Sug</t>
  </si>
  <si>
    <t>tbl</t>
  </si>
  <si>
    <t>Central Tboli, Southern Tboli, T'boli, Tagabili, Tiboli, Western Tboli</t>
  </si>
  <si>
    <t>tiy</t>
  </si>
  <si>
    <t>Teduray, Tirurai</t>
  </si>
  <si>
    <t>ifk</t>
  </si>
  <si>
    <t>Gilipanes, Hapao Ifugao, Hungduan Ifugao, Tuwali Ifugao, Ifugaw, Kiangan Ifugao, Lagawe Ifugao, Quiangan</t>
  </si>
  <si>
    <t>war</t>
  </si>
  <si>
    <t>Binisaya, Northern Samar, Samar-Leyte, Samaran, Samareño, Samarenyo, Waray-Waray</t>
  </si>
  <si>
    <t>yka</t>
  </si>
  <si>
    <t>Yacan</t>
  </si>
  <si>
    <t>ygo</t>
  </si>
  <si>
    <t>xsb</t>
  </si>
  <si>
    <t>Iba, Masinloc, Sambali, Santa Cruz, Tina, Tina Sambal</t>
  </si>
  <si>
    <t>Number of Languages</t>
  </si>
  <si>
    <t>Main Language</t>
  </si>
  <si>
    <t>Influence of Dominant Language on Literacy</t>
  </si>
  <si>
    <t>Percentage Attributed to the Main Language</t>
  </si>
  <si>
    <t>Overall Literacy Rate</t>
  </si>
  <si>
    <t>Gender gap in literacy was obtained by substracting the value of male literacy with the value of female literacy.</t>
  </si>
  <si>
    <t>Average</t>
  </si>
  <si>
    <t>However, with the result of the P value being 0.1774 which is higher than 5%, the Total Population is not a significant indicator of the dependent variable which is the Overall Literacy Rate.</t>
  </si>
  <si>
    <t>The regions ARMM and Region XII have the lowest Literacy Rate with the lowest Percentage Attributed to the Main Language among the regions.</t>
  </si>
  <si>
    <t>The regions with high Percentage Attributed to the Main Language and high Literacy Rate are NCR and Region IV-A.</t>
  </si>
  <si>
    <t>With the result of the P value being 0.01084 which is lower than 5%, the Percentage Attributed to the Main Language is a significant indicator of the dependent variable which is the Overall Literacy Rate.</t>
  </si>
  <si>
    <t>Effects of Language Diversity on Literacy</t>
  </si>
  <si>
    <t xml:space="preserve">The coefficient for the number of languages is approximately -0.000865. This means that, on average, for each additional language in a region, the literacy rate is expected to decrease by 0.000865 (or 0.0865%), holding all else constant. </t>
  </si>
  <si>
    <t>There is no statistically significant relationship between the number of languages in a region and its overall literacy rate, as indicated by the p-value of 0.5257.</t>
  </si>
  <si>
    <t>The provinces of Negros Occidental and Negros Oriental were separated and became Negros Island Region in May 2015. In 2017 this was cancelled, and they reverted to Western Visayas and Central Visayas, respectively. Hence, it is not included in the interpretation of the dataset.</t>
  </si>
  <si>
    <t>The regions NCR, Region III, Region IV-A, and Region IV-B have no gender gap in literacy.</t>
  </si>
  <si>
    <t>The positive slope in the chart represents that there is a positive relationship between total population and literacy rate in the given dataset.</t>
  </si>
  <si>
    <t>Dynamics of Population Density and Literacy</t>
  </si>
  <si>
    <t>The positive slope in the chart represents that there is a positive relationship between Percentage Attirbuted to the Main Language and Literacy Rate in the given dataset.</t>
  </si>
  <si>
    <t>Number of Regional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</si>
</sst>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i/>
      <sz val="12"/>
      <color theme="1"/>
      <name val="Calibri"/>
      <family val="2"/>
      <scheme val="minor"/>
    </font>
    <font>
      <sz val="12"/>
      <color theme="1"/>
      <name val="Calibri"/>
      <family val="2"/>
      <scheme val="minor"/>
    </font>
    <font>
      <sz val="10"/>
      <name val="Arial"/>
      <family val="2"/>
    </font>
    <font>
      <sz val="11"/>
      <color theme="1"/>
      <name val="Calibri"/>
      <family val="2"/>
      <scheme val="minor"/>
    </font>
    <font>
      <b/>
      <sz val="14"/>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0" fontId="5" fillId="0" borderId="0"/>
    <xf numFmtId="0" fontId="6" fillId="0" borderId="0"/>
    <xf numFmtId="9" fontId="7" fillId="0" borderId="0" applyFont="0" applyFill="0" applyBorder="0" applyAlignment="0" applyProtection="0"/>
  </cellStyleXfs>
  <cellXfs count="30">
    <xf numFmtId="0" fontId="0" fillId="0" borderId="0" xfId="0"/>
    <xf numFmtId="0" fontId="1" fillId="2" borderId="1" xfId="0" applyFont="1" applyFill="1" applyBorder="1"/>
    <xf numFmtId="0" fontId="2" fillId="2" borderId="1" xfId="0" applyFont="1" applyFill="1" applyBorder="1"/>
    <xf numFmtId="0" fontId="0" fillId="0" borderId="1" xfId="0" applyBorder="1"/>
    <xf numFmtId="0" fontId="3" fillId="2" borderId="1" xfId="0" applyFont="1" applyFill="1" applyBorder="1"/>
    <xf numFmtId="0" fontId="4" fillId="2" borderId="1" xfId="0" applyFont="1" applyFill="1" applyBorder="1"/>
    <xf numFmtId="0" fontId="0" fillId="0" borderId="0" xfId="0" pivotButton="1"/>
    <xf numFmtId="0" fontId="0" fillId="0" borderId="0" xfId="0" applyAlignment="1">
      <alignment horizontal="left"/>
    </xf>
    <xf numFmtId="0" fontId="1" fillId="3" borderId="2" xfId="0" applyFont="1" applyFill="1" applyBorder="1"/>
    <xf numFmtId="0" fontId="0" fillId="4" borderId="0" xfId="0" applyFill="1"/>
    <xf numFmtId="0" fontId="1" fillId="0" borderId="0" xfId="0" applyFont="1"/>
    <xf numFmtId="0" fontId="1" fillId="3" borderId="3" xfId="0" applyFont="1" applyFill="1" applyBorder="1" applyAlignment="1">
      <alignment horizontal="left"/>
    </xf>
    <xf numFmtId="0" fontId="8" fillId="0" borderId="0" xfId="0" applyFont="1"/>
    <xf numFmtId="0" fontId="7" fillId="0" borderId="0" xfId="0" applyFont="1"/>
    <xf numFmtId="0" fontId="7" fillId="0" borderId="0" xfId="0" applyFont="1" applyAlignment="1">
      <alignment horizontal="left"/>
    </xf>
    <xf numFmtId="17" fontId="7" fillId="0" borderId="0" xfId="0" applyNumberFormat="1" applyFont="1" applyAlignment="1">
      <alignment horizontal="left"/>
    </xf>
    <xf numFmtId="0" fontId="7" fillId="0" borderId="0" xfId="1" applyFont="1"/>
    <xf numFmtId="0" fontId="9" fillId="5" borderId="0" xfId="0" applyFont="1" applyFill="1"/>
    <xf numFmtId="0" fontId="9" fillId="5" borderId="0" xfId="0" applyFont="1" applyFill="1" applyAlignment="1">
      <alignment horizontal="left"/>
    </xf>
    <xf numFmtId="15" fontId="7" fillId="0" borderId="0" xfId="0" applyNumberFormat="1" applyFont="1"/>
    <xf numFmtId="0" fontId="7" fillId="0" borderId="0" xfId="2" applyFont="1"/>
    <xf numFmtId="9" fontId="0" fillId="0" borderId="0" xfId="3" applyFont="1" applyAlignment="1">
      <alignment horizontal="left"/>
    </xf>
    <xf numFmtId="0" fontId="1" fillId="4" borderId="0" xfId="0" applyFont="1" applyFill="1"/>
    <xf numFmtId="9" fontId="1" fillId="3" borderId="3" xfId="0" applyNumberFormat="1" applyFont="1" applyFill="1" applyBorder="1" applyAlignment="1">
      <alignment horizontal="left"/>
    </xf>
    <xf numFmtId="0" fontId="0" fillId="0" borderId="4" xfId="0" applyBorder="1"/>
    <xf numFmtId="0" fontId="2" fillId="0" borderId="5" xfId="0" applyFont="1" applyBorder="1" applyAlignment="1">
      <alignment horizontal="center"/>
    </xf>
    <xf numFmtId="0" fontId="2" fillId="0" borderId="5" xfId="0" applyFont="1" applyBorder="1" applyAlignment="1">
      <alignment horizontal="centerContinuous"/>
    </xf>
    <xf numFmtId="0" fontId="0" fillId="4" borderId="4" xfId="0" applyFill="1" applyBorder="1"/>
    <xf numFmtId="1" fontId="0" fillId="0" borderId="0" xfId="3" applyNumberFormat="1" applyFont="1" applyAlignment="1">
      <alignment horizontal="left"/>
    </xf>
    <xf numFmtId="1" fontId="1" fillId="3" borderId="3" xfId="0" applyNumberFormat="1" applyFont="1" applyFill="1" applyBorder="1" applyAlignment="1">
      <alignment horizontal="left"/>
    </xf>
  </cellXfs>
  <cellStyles count="4">
    <cellStyle name="Normal" xfId="0" builtinId="0"/>
    <cellStyle name="Normal 2" xfId="1" xr:uid="{0128AAE5-FEC7-4611-9568-AA4DF91A7739}"/>
    <cellStyle name="Normal 3" xfId="2" xr:uid="{79B56F00-C317-4A61-898A-11816F863592}"/>
    <cellStyle name="Percent" xfId="3" builtinId="5"/>
  </cellStyles>
  <dxfs count="1">
    <dxf>
      <alignment horizontal="left"/>
    </dxf>
  </dxfs>
  <tableStyles count="0" defaultTableStyle="TableStyleMedium2" defaultPivotStyle="PivotStyleLight16"/>
  <colors>
    <mruColors>
      <color rgb="FFF4A2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[SPCapstone002 - Supporting Analyses - CDumanew.xlsx]Charts and Discussions!PivotTable14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rgbClr val="F4A2E2"/>
          </a:solidFill>
          <a:ln>
            <a:noFill/>
          </a:ln>
          <a:effectLst/>
        </c:spPr>
      </c:pivotFmt>
      <c:pivotFmt>
        <c:idx val="7"/>
        <c:spPr>
          <a:solidFill>
            <a:srgbClr val="F4A2E2"/>
          </a:solidFill>
          <a:ln>
            <a:noFill/>
          </a:ln>
          <a:effectLst/>
        </c:spPr>
      </c:pivotFmt>
      <c:pivotFmt>
        <c:idx val="8"/>
        <c:spPr>
          <a:solidFill>
            <a:srgbClr val="F4A2E2"/>
          </a:solidFill>
          <a:ln>
            <a:noFill/>
          </a:ln>
          <a:effectLst/>
        </c:spPr>
      </c:pivotFmt>
      <c:pivotFmt>
        <c:idx val="9"/>
        <c:spPr>
          <a:solidFill>
            <a:srgbClr val="F4A2E2"/>
          </a:solidFill>
          <a:ln>
            <a:noFill/>
          </a:ln>
          <a:effectLst/>
        </c:spPr>
      </c:pivotFmt>
      <c:pivotFmt>
        <c:idx val="10"/>
        <c:spPr>
          <a:solidFill>
            <a:srgbClr val="F4A2E2"/>
          </a:solidFill>
          <a:ln>
            <a:noFill/>
          </a:ln>
          <a:effectLst/>
        </c:spPr>
      </c:pivotFmt>
      <c:pivotFmt>
        <c:idx val="11"/>
        <c:spPr>
          <a:solidFill>
            <a:srgbClr val="F4A2E2"/>
          </a:solidFill>
          <a:ln>
            <a:noFill/>
          </a:ln>
          <a:effectLst/>
        </c:spPr>
      </c:pivotFmt>
      <c:pivotFmt>
        <c:idx val="12"/>
        <c:spPr>
          <a:solidFill>
            <a:srgbClr val="F4A2E2"/>
          </a:solidFill>
          <a:ln>
            <a:noFill/>
          </a:ln>
          <a:effectLst/>
        </c:spPr>
      </c:pivotFmt>
      <c:pivotFmt>
        <c:idx val="13"/>
        <c:spPr>
          <a:solidFill>
            <a:srgbClr val="F4A2E2"/>
          </a:solidFill>
          <a:ln>
            <a:noFill/>
          </a:ln>
          <a:effectLst/>
        </c:spPr>
      </c:pivotFmt>
    </c:pivotFmts>
    <c:plotArea>
      <c:layout/>
      <c:barChart>
        <c:barDir val="bar"/>
        <c:grouping val="clustered"/>
        <c:varyColors val="0"/>
        <c:ser>
          <c:idx val="0"/>
          <c:order val="0"/>
          <c:tx>
            <c:strRef>
              <c:f>'Charts and Discussions'!$B$2</c:f>
              <c:strCache>
                <c:ptCount val="1"/>
                <c:pt idx="0">
                  <c:v>Total</c:v>
                </c:pt>
              </c:strCache>
            </c:strRef>
          </c:tx>
          <c:spPr>
            <a:solidFill>
              <a:schemeClr val="accent1"/>
            </a:solidFill>
            <a:ln>
              <a:noFill/>
            </a:ln>
            <a:effectLst/>
          </c:spPr>
          <c:invertIfNegative val="0"/>
          <c:dPt>
            <c:idx val="0"/>
            <c:invertIfNegative val="0"/>
            <c:bubble3D val="0"/>
            <c:spPr>
              <a:solidFill>
                <a:srgbClr val="F4A2E2"/>
              </a:solidFill>
              <a:ln>
                <a:noFill/>
              </a:ln>
              <a:effectLst/>
            </c:spPr>
            <c:extLst>
              <c:ext xmlns:c16="http://schemas.microsoft.com/office/drawing/2014/chart" uri="{C3380CC4-5D6E-409C-BE32-E72D297353CC}">
                <c16:uniqueId val="{00000020-F53D-4B65-956E-D363FFFC6C81}"/>
              </c:ext>
            </c:extLst>
          </c:dPt>
          <c:dPt>
            <c:idx val="2"/>
            <c:invertIfNegative val="0"/>
            <c:bubble3D val="0"/>
            <c:spPr>
              <a:solidFill>
                <a:srgbClr val="F4A2E2"/>
              </a:solidFill>
              <a:ln>
                <a:noFill/>
              </a:ln>
              <a:effectLst/>
            </c:spPr>
            <c:extLst>
              <c:ext xmlns:c16="http://schemas.microsoft.com/office/drawing/2014/chart" uri="{C3380CC4-5D6E-409C-BE32-E72D297353CC}">
                <c16:uniqueId val="{0000001F-F53D-4B65-956E-D363FFFC6C81}"/>
              </c:ext>
            </c:extLst>
          </c:dPt>
          <c:dPt>
            <c:idx val="3"/>
            <c:invertIfNegative val="0"/>
            <c:bubble3D val="0"/>
            <c:spPr>
              <a:solidFill>
                <a:srgbClr val="F4A2E2"/>
              </a:solidFill>
              <a:ln>
                <a:noFill/>
              </a:ln>
              <a:effectLst/>
            </c:spPr>
            <c:extLst>
              <c:ext xmlns:c16="http://schemas.microsoft.com/office/drawing/2014/chart" uri="{C3380CC4-5D6E-409C-BE32-E72D297353CC}">
                <c16:uniqueId val="{0000001E-F53D-4B65-956E-D363FFFC6C81}"/>
              </c:ext>
            </c:extLst>
          </c:dPt>
          <c:dPt>
            <c:idx val="5"/>
            <c:invertIfNegative val="0"/>
            <c:bubble3D val="0"/>
            <c:spPr>
              <a:solidFill>
                <a:srgbClr val="F4A2E2"/>
              </a:solidFill>
              <a:ln>
                <a:noFill/>
              </a:ln>
              <a:effectLst/>
            </c:spPr>
            <c:extLst>
              <c:ext xmlns:c16="http://schemas.microsoft.com/office/drawing/2014/chart" uri="{C3380CC4-5D6E-409C-BE32-E72D297353CC}">
                <c16:uniqueId val="{0000001D-F53D-4B65-956E-D363FFFC6C81}"/>
              </c:ext>
            </c:extLst>
          </c:dPt>
          <c:dPt>
            <c:idx val="6"/>
            <c:invertIfNegative val="0"/>
            <c:bubble3D val="0"/>
            <c:spPr>
              <a:solidFill>
                <a:srgbClr val="F4A2E2"/>
              </a:solidFill>
              <a:ln>
                <a:noFill/>
              </a:ln>
              <a:effectLst/>
            </c:spPr>
            <c:extLst>
              <c:ext xmlns:c16="http://schemas.microsoft.com/office/drawing/2014/chart" uri="{C3380CC4-5D6E-409C-BE32-E72D297353CC}">
                <c16:uniqueId val="{0000001C-F53D-4B65-956E-D363FFFC6C81}"/>
              </c:ext>
            </c:extLst>
          </c:dPt>
          <c:dPt>
            <c:idx val="7"/>
            <c:invertIfNegative val="0"/>
            <c:bubble3D val="0"/>
            <c:spPr>
              <a:solidFill>
                <a:srgbClr val="F4A2E2"/>
              </a:solidFill>
              <a:ln>
                <a:noFill/>
              </a:ln>
              <a:effectLst/>
            </c:spPr>
            <c:extLst>
              <c:ext xmlns:c16="http://schemas.microsoft.com/office/drawing/2014/chart" uri="{C3380CC4-5D6E-409C-BE32-E72D297353CC}">
                <c16:uniqueId val="{0000001B-F53D-4B65-956E-D363FFFC6C81}"/>
              </c:ext>
            </c:extLst>
          </c:dPt>
          <c:dPt>
            <c:idx val="8"/>
            <c:invertIfNegative val="0"/>
            <c:bubble3D val="0"/>
            <c:spPr>
              <a:solidFill>
                <a:srgbClr val="F4A2E2"/>
              </a:solidFill>
              <a:ln>
                <a:noFill/>
              </a:ln>
              <a:effectLst/>
            </c:spPr>
            <c:extLst>
              <c:ext xmlns:c16="http://schemas.microsoft.com/office/drawing/2014/chart" uri="{C3380CC4-5D6E-409C-BE32-E72D297353CC}">
                <c16:uniqueId val="{0000001A-F53D-4B65-956E-D363FFFC6C81}"/>
              </c:ext>
            </c:extLst>
          </c:dPt>
          <c:dPt>
            <c:idx val="12"/>
            <c:invertIfNegative val="0"/>
            <c:bubble3D val="0"/>
            <c:spPr>
              <a:solidFill>
                <a:srgbClr val="F4A2E2"/>
              </a:solidFill>
              <a:ln>
                <a:noFill/>
              </a:ln>
              <a:effectLst/>
            </c:spPr>
            <c:extLst>
              <c:ext xmlns:c16="http://schemas.microsoft.com/office/drawing/2014/chart" uri="{C3380CC4-5D6E-409C-BE32-E72D297353CC}">
                <c16:uniqueId val="{00000019-F53D-4B65-956E-D363FFFC6C81}"/>
              </c:ext>
            </c:extLst>
          </c:dPt>
          <c:cat>
            <c:strRef>
              <c:f>'Charts and Discussions'!$A$3:$A$20</c:f>
              <c:strCache>
                <c:ptCount val="17"/>
                <c:pt idx="0">
                  <c:v>Region XIII</c:v>
                </c:pt>
                <c:pt idx="1">
                  <c:v>Region XII</c:v>
                </c:pt>
                <c:pt idx="2">
                  <c:v>Region XI</c:v>
                </c:pt>
                <c:pt idx="3">
                  <c:v>Region X</c:v>
                </c:pt>
                <c:pt idx="4">
                  <c:v>Region VIII</c:v>
                </c:pt>
                <c:pt idx="5">
                  <c:v>Region VII</c:v>
                </c:pt>
                <c:pt idx="6">
                  <c:v>Region VI</c:v>
                </c:pt>
                <c:pt idx="7">
                  <c:v>Region V</c:v>
                </c:pt>
                <c:pt idx="8">
                  <c:v>Region IX</c:v>
                </c:pt>
                <c:pt idx="9">
                  <c:v>Region IV-B</c:v>
                </c:pt>
                <c:pt idx="10">
                  <c:v>Region IV-A</c:v>
                </c:pt>
                <c:pt idx="11">
                  <c:v>Region III</c:v>
                </c:pt>
                <c:pt idx="12">
                  <c:v>Region II</c:v>
                </c:pt>
                <c:pt idx="13">
                  <c:v>Region I</c:v>
                </c:pt>
                <c:pt idx="14">
                  <c:v>NCR</c:v>
                </c:pt>
                <c:pt idx="15">
                  <c:v>CAR</c:v>
                </c:pt>
                <c:pt idx="16">
                  <c:v>ARMM</c:v>
                </c:pt>
              </c:strCache>
            </c:strRef>
          </c:cat>
          <c:val>
            <c:numRef>
              <c:f>'Charts and Discussions'!$B$3:$B$20</c:f>
              <c:numCache>
                <c:formatCode>General</c:formatCode>
                <c:ptCount val="17"/>
                <c:pt idx="0">
                  <c:v>-6.0000000000000053E-3</c:v>
                </c:pt>
                <c:pt idx="1">
                  <c:v>3.0000000000000027E-3</c:v>
                </c:pt>
                <c:pt idx="2">
                  <c:v>-3.0000000000000027E-3</c:v>
                </c:pt>
                <c:pt idx="3">
                  <c:v>-9.000000000000008E-3</c:v>
                </c:pt>
                <c:pt idx="4">
                  <c:v>1.0000000000000009E-3</c:v>
                </c:pt>
                <c:pt idx="5">
                  <c:v>-1.5000000000000013E-2</c:v>
                </c:pt>
                <c:pt idx="6">
                  <c:v>-3.0000000000000027E-3</c:v>
                </c:pt>
                <c:pt idx="7">
                  <c:v>-4.0000000000000036E-3</c:v>
                </c:pt>
                <c:pt idx="8">
                  <c:v>-2.0000000000000018E-3</c:v>
                </c:pt>
                <c:pt idx="9">
                  <c:v>0</c:v>
                </c:pt>
                <c:pt idx="10">
                  <c:v>0</c:v>
                </c:pt>
                <c:pt idx="11">
                  <c:v>0</c:v>
                </c:pt>
                <c:pt idx="12">
                  <c:v>-6.0000000000000053E-3</c:v>
                </c:pt>
                <c:pt idx="13">
                  <c:v>1.0000000000000009E-3</c:v>
                </c:pt>
                <c:pt idx="14">
                  <c:v>0</c:v>
                </c:pt>
                <c:pt idx="15">
                  <c:v>6.0000000000000053E-3</c:v>
                </c:pt>
                <c:pt idx="16">
                  <c:v>1.0000000000000009E-3</c:v>
                </c:pt>
              </c:numCache>
            </c:numRef>
          </c:val>
          <c:extLst>
            <c:ext xmlns:c16="http://schemas.microsoft.com/office/drawing/2014/chart" uri="{C3380CC4-5D6E-409C-BE32-E72D297353CC}">
              <c16:uniqueId val="{00000000-F53D-4B65-956E-D363FFFC6C81}"/>
            </c:ext>
          </c:extLst>
        </c:ser>
        <c:dLbls>
          <c:showLegendKey val="0"/>
          <c:showVal val="0"/>
          <c:showCatName val="0"/>
          <c:showSerName val="0"/>
          <c:showPercent val="0"/>
          <c:showBubbleSize val="0"/>
        </c:dLbls>
        <c:gapWidth val="182"/>
        <c:axId val="217266960"/>
        <c:axId val="1515016480"/>
      </c:barChart>
      <c:catAx>
        <c:axId val="21726696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Region</a:t>
                </a:r>
                <a:r>
                  <a:rPr lang="en-US" b="1" baseline="0"/>
                  <a:t> Number</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016480"/>
        <c:crosses val="autoZero"/>
        <c:auto val="1"/>
        <c:lblAlgn val="ctr"/>
        <c:lblOffset val="100"/>
        <c:noMultiLvlLbl val="0"/>
      </c:catAx>
      <c:valAx>
        <c:axId val="1515016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 Gap in Literacy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26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'Charts and Discussions'!$C$36</c:f>
              <c:strCache>
                <c:ptCount val="1"/>
                <c:pt idx="0">
                  <c:v>Overall Literacy Rate</c:v>
                </c:pt>
              </c:strCache>
            </c:strRef>
          </c:tx>
          <c:spPr>
            <a:ln w="19050" cap="rnd">
              <a:noFill/>
              <a:round/>
            </a:ln>
            <a:effectLst/>
          </c:spPr>
          <c:marker>
            <c:symbol val="circle"/>
            <c:size val="5"/>
            <c:spPr>
              <a:solidFill>
                <a:schemeClr val="accent1"/>
              </a:solidFill>
              <a:ln w="9525">
                <a:solidFill>
                  <a:schemeClr val="tx1">
                    <a:lumMod val="50000"/>
                    <a:lumOff val="50000"/>
                  </a:schemeClr>
                </a:solidFill>
              </a:ln>
              <a:effectLst/>
            </c:spPr>
          </c:marker>
          <c:dPt>
            <c:idx val="0"/>
            <c:marker>
              <c:symbol val="circle"/>
              <c:size val="5"/>
              <c:spPr>
                <a:solidFill>
                  <a:srgbClr val="FF0000"/>
                </a:solidFill>
                <a:ln w="9525">
                  <a:solidFill>
                    <a:schemeClr val="tx1">
                      <a:lumMod val="50000"/>
                      <a:lumOff val="50000"/>
                    </a:schemeClr>
                  </a:solidFill>
                </a:ln>
                <a:effectLst/>
              </c:spPr>
            </c:marker>
            <c:bubble3D val="0"/>
            <c:extLst>
              <c:ext xmlns:c16="http://schemas.microsoft.com/office/drawing/2014/chart" uri="{C3380CC4-5D6E-409C-BE32-E72D297353CC}">
                <c16:uniqueId val="{00000003-48B9-47D5-889F-16A49C5A353C}"/>
              </c:ext>
            </c:extLst>
          </c:dPt>
          <c:dPt>
            <c:idx val="2"/>
            <c:marker>
              <c:symbol val="circle"/>
              <c:size val="5"/>
              <c:spPr>
                <a:solidFill>
                  <a:schemeClr val="accent6"/>
                </a:solidFill>
                <a:ln w="9525">
                  <a:solidFill>
                    <a:schemeClr val="tx1">
                      <a:lumMod val="50000"/>
                      <a:lumOff val="50000"/>
                    </a:schemeClr>
                  </a:solidFill>
                </a:ln>
                <a:effectLst/>
              </c:spPr>
            </c:marker>
            <c:bubble3D val="0"/>
            <c:extLst>
              <c:ext xmlns:c16="http://schemas.microsoft.com/office/drawing/2014/chart" uri="{C3380CC4-5D6E-409C-BE32-E72D297353CC}">
                <c16:uniqueId val="{00000005-48B9-47D5-889F-16A49C5A353C}"/>
              </c:ext>
            </c:extLst>
          </c:dPt>
          <c:dPt>
            <c:idx val="5"/>
            <c:marker>
              <c:symbol val="circle"/>
              <c:size val="5"/>
              <c:spPr>
                <a:solidFill>
                  <a:schemeClr val="accent6"/>
                </a:solidFill>
                <a:ln w="9525">
                  <a:solidFill>
                    <a:schemeClr val="tx1">
                      <a:lumMod val="50000"/>
                      <a:lumOff val="50000"/>
                    </a:schemeClr>
                  </a:solidFill>
                </a:ln>
                <a:effectLst/>
              </c:spPr>
            </c:marker>
            <c:bubble3D val="0"/>
            <c:extLst>
              <c:ext xmlns:c16="http://schemas.microsoft.com/office/drawing/2014/chart" uri="{C3380CC4-5D6E-409C-BE32-E72D297353CC}">
                <c16:uniqueId val="{00000006-48B9-47D5-889F-16A49C5A353C}"/>
              </c:ext>
            </c:extLst>
          </c:dPt>
          <c:dPt>
            <c:idx val="6"/>
            <c:marker>
              <c:symbol val="circle"/>
              <c:size val="5"/>
              <c:spPr>
                <a:solidFill>
                  <a:schemeClr val="accent6"/>
                </a:solidFill>
                <a:ln w="9525">
                  <a:solidFill>
                    <a:schemeClr val="tx1">
                      <a:lumMod val="50000"/>
                      <a:lumOff val="50000"/>
                    </a:schemeClr>
                  </a:solidFill>
                </a:ln>
                <a:effectLst/>
              </c:spPr>
            </c:marker>
            <c:bubble3D val="0"/>
            <c:extLst>
              <c:ext xmlns:c16="http://schemas.microsoft.com/office/drawing/2014/chart" uri="{C3380CC4-5D6E-409C-BE32-E72D297353CC}">
                <c16:uniqueId val="{00000004-48B9-47D5-889F-16A49C5A353C}"/>
              </c:ext>
            </c:extLst>
          </c:dPt>
          <c:dPt>
            <c:idx val="12"/>
            <c:marker>
              <c:symbol val="circle"/>
              <c:size val="5"/>
              <c:spPr>
                <a:solidFill>
                  <a:srgbClr val="FF0000"/>
                </a:solidFill>
                <a:ln w="9525">
                  <a:solidFill>
                    <a:schemeClr val="tx1">
                      <a:lumMod val="50000"/>
                      <a:lumOff val="50000"/>
                    </a:schemeClr>
                  </a:solidFill>
                </a:ln>
                <a:effectLst/>
              </c:spPr>
            </c:marker>
            <c:bubble3D val="0"/>
            <c:extLst>
              <c:ext xmlns:c16="http://schemas.microsoft.com/office/drawing/2014/chart" uri="{C3380CC4-5D6E-409C-BE32-E72D297353CC}">
                <c16:uniqueId val="{00000008-48B9-47D5-889F-16A49C5A353C}"/>
              </c:ext>
            </c:extLst>
          </c:dPt>
          <c:dPt>
            <c:idx val="15"/>
            <c:marker>
              <c:symbol val="circle"/>
              <c:size val="5"/>
              <c:spPr>
                <a:solidFill>
                  <a:srgbClr val="FF0000"/>
                </a:solidFill>
                <a:ln w="9525">
                  <a:solidFill>
                    <a:schemeClr val="tx1">
                      <a:lumMod val="50000"/>
                      <a:lumOff val="50000"/>
                    </a:schemeClr>
                  </a:solidFill>
                </a:ln>
                <a:effectLst/>
              </c:spPr>
            </c:marker>
            <c:bubble3D val="0"/>
            <c:extLst>
              <c:ext xmlns:c16="http://schemas.microsoft.com/office/drawing/2014/chart" uri="{C3380CC4-5D6E-409C-BE32-E72D297353CC}">
                <c16:uniqueId val="{00000007-48B9-47D5-889F-16A49C5A353C}"/>
              </c:ext>
            </c:extLst>
          </c:dPt>
          <c:dLbls>
            <c:dLbl>
              <c:idx val="0"/>
              <c:tx>
                <c:rich>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r>
                      <a:rPr lang="en-US"/>
                      <a:t>ARMM, 80%</a:t>
                    </a:r>
                  </a:p>
                </c:rich>
              </c:tx>
              <c:spPr>
                <a:solidFill>
                  <a:sysClr val="window" lastClr="FFFFFF"/>
                </a:solidFill>
                <a:ln>
                  <a:solidFill>
                    <a:sysClr val="windowText" lastClr="000000"/>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 xmlns:c16="http://schemas.microsoft.com/office/drawing/2014/chart" uri="{C3380CC4-5D6E-409C-BE32-E72D297353CC}">
                  <c16:uniqueId val="{00000003-48B9-47D5-889F-16A49C5A353C}"/>
                </c:ext>
              </c:extLst>
            </c:dLbl>
            <c:dLbl>
              <c:idx val="2"/>
              <c:layout>
                <c:manualLayout>
                  <c:x val="-2.6251952408888841E-2"/>
                  <c:y val="6.6055078209055679E-2"/>
                </c:manualLayout>
              </c:layout>
              <c:tx>
                <c:rich>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r>
                      <a:rPr lang="en-US"/>
                      <a:t>NCR, 99%</a:t>
                    </a:r>
                  </a:p>
                </c:rich>
              </c:tx>
              <c:spPr>
                <a:solidFill>
                  <a:sysClr val="window" lastClr="FFFFFF"/>
                </a:solidFill>
                <a:ln>
                  <a:solidFill>
                    <a:sysClr val="windowText" lastClr="000000"/>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1902390812968684E-2"/>
                      <c:h val="5.2108408793400431E-2"/>
                    </c:manualLayout>
                  </c15:layout>
                  <c15:showDataLabelsRange val="0"/>
                </c:ext>
                <c:ext xmlns:c16="http://schemas.microsoft.com/office/drawing/2014/chart" uri="{C3380CC4-5D6E-409C-BE32-E72D297353CC}">
                  <c16:uniqueId val="{00000005-48B9-47D5-889F-16A49C5A353C}"/>
                </c:ext>
              </c:extLst>
            </c:dLbl>
            <c:dLbl>
              <c:idx val="5"/>
              <c:layout>
                <c:manualLayout>
                  <c:x val="-0.13617159553179387"/>
                  <c:y val="-2.726707055799369E-2"/>
                </c:manualLayout>
              </c:layout>
              <c:tx>
                <c:rich>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r>
                      <a:rPr lang="en-US"/>
                      <a:t>Region III, 99%</a:t>
                    </a:r>
                  </a:p>
                </c:rich>
              </c:tx>
              <c:spPr>
                <a:solidFill>
                  <a:sysClr val="window" lastClr="FFFFFF"/>
                </a:solidFill>
                <a:ln>
                  <a:solidFill>
                    <a:sysClr val="windowText" lastClr="000000"/>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 xmlns:c16="http://schemas.microsoft.com/office/drawing/2014/chart" uri="{C3380CC4-5D6E-409C-BE32-E72D297353CC}">
                  <c16:uniqueId val="{00000006-48B9-47D5-889F-16A49C5A353C}"/>
                </c:ext>
              </c:extLst>
            </c:dLbl>
            <c:dLbl>
              <c:idx val="6"/>
              <c:layout>
                <c:manualLayout>
                  <c:x val="-3.4840562590043212E-3"/>
                  <c:y val="5.4150962650617133E-2"/>
                </c:manualLayout>
              </c:layout>
              <c:tx>
                <c:rich>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r>
                      <a:rPr lang="en-US"/>
                      <a:t>Region IV-A, 99%</a:t>
                    </a:r>
                  </a:p>
                </c:rich>
              </c:tx>
              <c:spPr>
                <a:solidFill>
                  <a:sysClr val="window" lastClr="FFFFFF"/>
                </a:solidFill>
                <a:ln>
                  <a:solidFill>
                    <a:sysClr val="windowText" lastClr="000000"/>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 xmlns:c16="http://schemas.microsoft.com/office/drawing/2014/chart" uri="{C3380CC4-5D6E-409C-BE32-E72D297353CC}">
                  <c16:uniqueId val="{00000004-48B9-47D5-889F-16A49C5A353C}"/>
                </c:ext>
              </c:extLst>
            </c:dLbl>
            <c:dLbl>
              <c:idx val="12"/>
              <c:layout>
                <c:manualLayout>
                  <c:x val="-0.12555331196290739"/>
                  <c:y val="6.7125642406492422E-2"/>
                </c:manualLayout>
              </c:layout>
              <c:tx>
                <c:rich>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r>
                      <a:rPr lang="en-US"/>
                      <a:t>Region VIII, 95%</a:t>
                    </a:r>
                  </a:p>
                </c:rich>
              </c:tx>
              <c:spPr>
                <a:solidFill>
                  <a:sysClr val="window" lastClr="FFFFFF"/>
                </a:solidFill>
                <a:ln>
                  <a:solidFill>
                    <a:sysClr val="windowText" lastClr="000000"/>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 xmlns:c16="http://schemas.microsoft.com/office/drawing/2014/chart" uri="{C3380CC4-5D6E-409C-BE32-E72D297353CC}">
                  <c16:uniqueId val="{00000008-48B9-47D5-889F-16A49C5A353C}"/>
                </c:ext>
              </c:extLst>
            </c:dLbl>
            <c:dLbl>
              <c:idx val="15"/>
              <c:layout>
                <c:manualLayout>
                  <c:x val="2.4413143992787548E-2"/>
                  <c:y val="5.9667237694659959E-2"/>
                </c:manualLayout>
              </c:layout>
              <c:tx>
                <c:rich>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r>
                      <a:rPr lang="en-US"/>
                      <a:t>Region XII, 94%</a:t>
                    </a:r>
                  </a:p>
                </c:rich>
              </c:tx>
              <c:spPr>
                <a:solidFill>
                  <a:sysClr val="window" lastClr="FFFFFF"/>
                </a:solidFill>
                <a:ln>
                  <a:solidFill>
                    <a:sysClr val="windowText" lastClr="000000"/>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 xmlns:c16="http://schemas.microsoft.com/office/drawing/2014/chart" uri="{C3380CC4-5D6E-409C-BE32-E72D297353CC}">
                  <c16:uniqueId val="{00000007-48B9-47D5-889F-16A49C5A353C}"/>
                </c:ext>
              </c:extLst>
            </c:dLbl>
            <c:spPr>
              <a:noFill/>
              <a:ln>
                <a:solidFill>
                  <a:sysClr val="windowText" lastClr="000000"/>
                </a:solid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trendline>
            <c:spPr>
              <a:ln w="19050" cap="rnd">
                <a:solidFill>
                  <a:srgbClr val="7030A0"/>
                </a:solidFill>
                <a:prstDash val="solid"/>
              </a:ln>
              <a:effectLst/>
            </c:spPr>
            <c:trendlineType val="linear"/>
            <c:dispRSqr val="1"/>
            <c:dispEq val="1"/>
            <c:trendlineLbl>
              <c:layout>
                <c:manualLayout>
                  <c:x val="-0.16621787724133516"/>
                  <c:y val="6.8591219357448371E-2"/>
                </c:manualLayout>
              </c:layout>
              <c:numFmt formatCode="General" sourceLinked="0"/>
              <c:spPr>
                <a:solidFill>
                  <a:srgbClr val="FFFF00"/>
                </a:solidFill>
                <a:ln>
                  <a:solidFill>
                    <a:schemeClr val="tx1"/>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'Charts and Discussions'!$B$37:$B$53</c:f>
              <c:numCache>
                <c:formatCode>General</c:formatCode>
                <c:ptCount val="17"/>
                <c:pt idx="0">
                  <c:v>3781387</c:v>
                </c:pt>
                <c:pt idx="1">
                  <c:v>1722006</c:v>
                </c:pt>
                <c:pt idx="2">
                  <c:v>12877253</c:v>
                </c:pt>
                <c:pt idx="3">
                  <c:v>5026128</c:v>
                </c:pt>
                <c:pt idx="4">
                  <c:v>3451410</c:v>
                </c:pt>
                <c:pt idx="5">
                  <c:v>11218177</c:v>
                </c:pt>
                <c:pt idx="6">
                  <c:v>14414774</c:v>
                </c:pt>
                <c:pt idx="7">
                  <c:v>2963360</c:v>
                </c:pt>
                <c:pt idx="8">
                  <c:v>3629783</c:v>
                </c:pt>
                <c:pt idx="9">
                  <c:v>5796989</c:v>
                </c:pt>
                <c:pt idx="10">
                  <c:v>7536383</c:v>
                </c:pt>
                <c:pt idx="11">
                  <c:v>7396898</c:v>
                </c:pt>
                <c:pt idx="12">
                  <c:v>4440150</c:v>
                </c:pt>
                <c:pt idx="13">
                  <c:v>4689302</c:v>
                </c:pt>
                <c:pt idx="14">
                  <c:v>4893318</c:v>
                </c:pt>
                <c:pt idx="15">
                  <c:v>4545276</c:v>
                </c:pt>
                <c:pt idx="16">
                  <c:v>2596709</c:v>
                </c:pt>
              </c:numCache>
            </c:numRef>
          </c:xVal>
          <c:yVal>
            <c:numRef>
              <c:f>'Charts and Discussions'!$C$37:$C$53</c:f>
              <c:numCache>
                <c:formatCode>0%</c:formatCode>
                <c:ptCount val="17"/>
                <c:pt idx="0">
                  <c:v>0.80300000000000005</c:v>
                </c:pt>
                <c:pt idx="1">
                  <c:v>0.96099999999999997</c:v>
                </c:pt>
                <c:pt idx="2">
                  <c:v>0.99099999999999999</c:v>
                </c:pt>
                <c:pt idx="3">
                  <c:v>0.99</c:v>
                </c:pt>
                <c:pt idx="4">
                  <c:v>0.96499999999999997</c:v>
                </c:pt>
                <c:pt idx="5">
                  <c:v>0.99</c:v>
                </c:pt>
                <c:pt idx="6">
                  <c:v>0.98899999999999999</c:v>
                </c:pt>
                <c:pt idx="7">
                  <c:v>0.96</c:v>
                </c:pt>
                <c:pt idx="8">
                  <c:v>0.98299999999999998</c:v>
                </c:pt>
                <c:pt idx="9">
                  <c:v>0.97499999999999998</c:v>
                </c:pt>
                <c:pt idx="10">
                  <c:v>0.97599999999999998</c:v>
                </c:pt>
                <c:pt idx="11">
                  <c:v>0.96399999999999997</c:v>
                </c:pt>
                <c:pt idx="12">
                  <c:v>0.94499999999999995</c:v>
                </c:pt>
                <c:pt idx="13">
                  <c:v>0.96199999999999997</c:v>
                </c:pt>
                <c:pt idx="14">
                  <c:v>0.96699999999999997</c:v>
                </c:pt>
                <c:pt idx="15">
                  <c:v>0.94</c:v>
                </c:pt>
                <c:pt idx="16">
                  <c:v>0.97699999999999998</c:v>
                </c:pt>
              </c:numCache>
            </c:numRef>
          </c:yVal>
          <c:smooth val="0"/>
          <c:extLst>
            <c:ext xmlns:c16="http://schemas.microsoft.com/office/drawing/2014/chart" uri="{C3380CC4-5D6E-409C-BE32-E72D297353CC}">
              <c16:uniqueId val="{00000000-48B9-47D5-889F-16A49C5A353C}"/>
            </c:ext>
          </c:extLst>
        </c:ser>
        <c:dLbls>
          <c:showLegendKey val="0"/>
          <c:showVal val="0"/>
          <c:showCatName val="0"/>
          <c:showSerName val="0"/>
          <c:showPercent val="0"/>
          <c:showBubbleSize val="0"/>
        </c:dLbls>
        <c:axId val="457299728"/>
        <c:axId val="631338080"/>
      </c:scatterChart>
      <c:valAx>
        <c:axId val="4572997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Total Population for Each Region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31338080"/>
        <c:crosses val="autoZero"/>
        <c:crossBetween val="midCat"/>
      </c:valAx>
      <c:valAx>
        <c:axId val="631338080"/>
        <c:scaling>
          <c:orientation val="minMax"/>
          <c:max val="1.05"/>
          <c:min val="0.75000000000000011"/>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Literacy Rate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72997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'Charts and Discussions'!$C$105</c:f>
              <c:strCache>
                <c:ptCount val="1"/>
                <c:pt idx="0">
                  <c:v>Overall Literacy Rate</c:v>
                </c:pt>
              </c:strCache>
            </c:strRef>
          </c:tx>
          <c:spPr>
            <a:ln w="19050" cap="rnd">
              <a:noFill/>
              <a:round/>
            </a:ln>
            <a:effectLst/>
          </c:spPr>
          <c:marker>
            <c:symbol val="circle"/>
            <c:size val="5"/>
            <c:spPr>
              <a:solidFill>
                <a:schemeClr val="accent1"/>
              </a:solidFill>
              <a:ln w="9525">
                <a:solidFill>
                  <a:schemeClr val="bg1">
                    <a:lumMod val="50000"/>
                  </a:schemeClr>
                </a:solidFill>
              </a:ln>
              <a:effectLst/>
            </c:spPr>
          </c:marker>
          <c:dPt>
            <c:idx val="0"/>
            <c:marker>
              <c:symbol val="circle"/>
              <c:size val="5"/>
              <c:spPr>
                <a:solidFill>
                  <a:srgbClr val="FF0000"/>
                </a:solidFill>
                <a:ln w="9525">
                  <a:solidFill>
                    <a:schemeClr val="bg1">
                      <a:lumMod val="50000"/>
                    </a:schemeClr>
                  </a:solidFill>
                </a:ln>
                <a:effectLst/>
              </c:spPr>
            </c:marker>
            <c:bubble3D val="0"/>
            <c:extLst>
              <c:ext xmlns:c16="http://schemas.microsoft.com/office/drawing/2014/chart" uri="{C3380CC4-5D6E-409C-BE32-E72D297353CC}">
                <c16:uniqueId val="{00000003-077C-4873-BAB1-63ED26286FA0}"/>
              </c:ext>
            </c:extLst>
          </c:dPt>
          <c:dPt>
            <c:idx val="2"/>
            <c:marker>
              <c:symbol val="circle"/>
              <c:size val="5"/>
              <c:spPr>
                <a:solidFill>
                  <a:srgbClr val="92D050"/>
                </a:solidFill>
                <a:ln w="9525">
                  <a:solidFill>
                    <a:schemeClr val="bg1">
                      <a:lumMod val="50000"/>
                    </a:schemeClr>
                  </a:solidFill>
                </a:ln>
                <a:effectLst/>
              </c:spPr>
            </c:marker>
            <c:bubble3D val="0"/>
            <c:extLst>
              <c:ext xmlns:c16="http://schemas.microsoft.com/office/drawing/2014/chart" uri="{C3380CC4-5D6E-409C-BE32-E72D297353CC}">
                <c16:uniqueId val="{00000005-077C-4873-BAB1-63ED26286FA0}"/>
              </c:ext>
            </c:extLst>
          </c:dPt>
          <c:dPt>
            <c:idx val="6"/>
            <c:marker>
              <c:symbol val="circle"/>
              <c:size val="5"/>
              <c:spPr>
                <a:solidFill>
                  <a:srgbClr val="92D050"/>
                </a:solidFill>
                <a:ln w="9525">
                  <a:solidFill>
                    <a:schemeClr val="bg1">
                      <a:lumMod val="50000"/>
                    </a:schemeClr>
                  </a:solidFill>
                </a:ln>
                <a:effectLst/>
              </c:spPr>
            </c:marker>
            <c:bubble3D val="0"/>
            <c:extLst>
              <c:ext xmlns:c16="http://schemas.microsoft.com/office/drawing/2014/chart" uri="{C3380CC4-5D6E-409C-BE32-E72D297353CC}">
                <c16:uniqueId val="{00000006-077C-4873-BAB1-63ED26286FA0}"/>
              </c:ext>
            </c:extLst>
          </c:dPt>
          <c:dPt>
            <c:idx val="15"/>
            <c:marker>
              <c:symbol val="circle"/>
              <c:size val="5"/>
              <c:spPr>
                <a:solidFill>
                  <a:srgbClr val="FF0000"/>
                </a:solidFill>
                <a:ln w="9525">
                  <a:solidFill>
                    <a:schemeClr val="bg1">
                      <a:lumMod val="50000"/>
                    </a:schemeClr>
                  </a:solidFill>
                </a:ln>
                <a:effectLst/>
              </c:spPr>
            </c:marker>
            <c:bubble3D val="0"/>
            <c:extLst>
              <c:ext xmlns:c16="http://schemas.microsoft.com/office/drawing/2014/chart" uri="{C3380CC4-5D6E-409C-BE32-E72D297353CC}">
                <c16:uniqueId val="{00000004-077C-4873-BAB1-63ED26286FA0}"/>
              </c:ext>
            </c:extLst>
          </c:dPt>
          <c:dLbls>
            <c:dLbl>
              <c:idx val="0"/>
              <c:layout>
                <c:manualLayout>
                  <c:x val="1.9211083186052948E-2"/>
                  <c:y val="3.8492675328832015E-3"/>
                </c:manualLayout>
              </c:layout>
              <c:tx>
                <c:rich>
                  <a:bodyPr/>
                  <a:lstStyle/>
                  <a:p>
                    <a:r>
                      <a:rPr lang="en-US"/>
                      <a:t>ARMM</a:t>
                    </a:r>
                  </a:p>
                </c:rich>
              </c:tx>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077C-4873-BAB1-63ED26286FA0}"/>
                </c:ext>
              </c:extLst>
            </c:dLbl>
            <c:dLbl>
              <c:idx val="2"/>
              <c:layout>
                <c:manualLayout>
                  <c:x val="-8.5359390054142795E-2"/>
                  <c:y val="4.9607616076112651E-2"/>
                </c:manualLayout>
              </c:layout>
              <c:tx>
                <c:rich>
                  <a:bodyPr/>
                  <a:lstStyle/>
                  <a:p>
                    <a:r>
                      <a:rPr lang="en-US"/>
                      <a:t>NCR</a:t>
                    </a:r>
                  </a:p>
                </c:rich>
              </c:tx>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077C-4873-BAB1-63ED26286FA0}"/>
                </c:ext>
              </c:extLst>
            </c:dLbl>
            <c:dLbl>
              <c:idx val="6"/>
              <c:layout>
                <c:manualLayout>
                  <c:x val="-1.2252308586818497E-2"/>
                  <c:y val="8.8122521270207074E-2"/>
                </c:manualLayout>
              </c:layout>
              <c:tx>
                <c:rich>
                  <a:bodyPr/>
                  <a:lstStyle/>
                  <a:p>
                    <a:r>
                      <a:rPr lang="en-US"/>
                      <a:t>Region IV-A</a:t>
                    </a:r>
                  </a:p>
                </c:rich>
              </c:tx>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077C-4873-BAB1-63ED26286FA0}"/>
                </c:ext>
              </c:extLst>
            </c:dLbl>
            <c:dLbl>
              <c:idx val="15"/>
              <c:layout>
                <c:manualLayout>
                  <c:x val="-0.1082806506850257"/>
                  <c:y val="-1.1547802598649605E-2"/>
                </c:manualLayout>
              </c:layout>
              <c:tx>
                <c:rich>
                  <a:bodyPr/>
                  <a:lstStyle/>
                  <a:p>
                    <a:r>
                      <a:rPr lang="en-US"/>
                      <a:t>Region XII</a:t>
                    </a:r>
                  </a:p>
                </c:rich>
              </c:tx>
              <c:showLegendKey val="0"/>
              <c:showVal val="1"/>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077C-4873-BAB1-63ED26286FA0}"/>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chemeClr val="accent1"/>
                </a:solidFill>
                <a:prstDash val="sysDot"/>
              </a:ln>
              <a:effectLst/>
            </c:spPr>
            <c:trendlineType val="linear"/>
            <c:dispRSqr val="0"/>
            <c:dispEq val="0"/>
          </c:trendline>
          <c:trendline>
            <c:spPr>
              <a:ln w="19050" cap="rnd">
                <a:solidFill>
                  <a:srgbClr val="7030A0"/>
                </a:solidFill>
                <a:prstDash val="solid"/>
              </a:ln>
              <a:effectLst/>
            </c:spPr>
            <c:trendlineType val="linear"/>
            <c:dispRSqr val="1"/>
            <c:dispEq val="1"/>
            <c:trendlineLbl>
              <c:layout>
                <c:manualLayout>
                  <c:x val="-0.4201684233044537"/>
                  <c:y val="0.24474300448417546"/>
                </c:manualLayout>
              </c:layout>
              <c:numFmt formatCode="General" sourceLinked="0"/>
              <c:spPr>
                <a:solidFill>
                  <a:srgbClr val="FFFF00"/>
                </a:solidFill>
                <a:ln>
                  <a:solidFill>
                    <a:sysClr val="windowText" lastClr="000000"/>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'Charts and Discussions'!$B$106:$B$122</c:f>
              <c:numCache>
                <c:formatCode>0%</c:formatCode>
                <c:ptCount val="17"/>
                <c:pt idx="0">
                  <c:v>0.27</c:v>
                </c:pt>
                <c:pt idx="1">
                  <c:v>0.40500000000000003</c:v>
                </c:pt>
                <c:pt idx="2">
                  <c:v>0.95099999999999996</c:v>
                </c:pt>
                <c:pt idx="3">
                  <c:v>0.64800000000000002</c:v>
                </c:pt>
                <c:pt idx="4">
                  <c:v>0.69599999999999995</c:v>
                </c:pt>
                <c:pt idx="5">
                  <c:v>0.65</c:v>
                </c:pt>
                <c:pt idx="6">
                  <c:v>0.97799999999999998</c:v>
                </c:pt>
                <c:pt idx="7">
                  <c:v>0.64500000000000002</c:v>
                </c:pt>
                <c:pt idx="8">
                  <c:v>0.54200000000000004</c:v>
                </c:pt>
                <c:pt idx="9">
                  <c:v>0.75700000000000001</c:v>
                </c:pt>
                <c:pt idx="10">
                  <c:v>0.45700000000000002</c:v>
                </c:pt>
                <c:pt idx="11">
                  <c:v>0.83</c:v>
                </c:pt>
                <c:pt idx="12">
                  <c:v>0.61899999999999999</c:v>
                </c:pt>
                <c:pt idx="13">
                  <c:v>0.68799999999999994</c:v>
                </c:pt>
                <c:pt idx="14">
                  <c:v>0.67500000000000004</c:v>
                </c:pt>
                <c:pt idx="15">
                  <c:v>0.312</c:v>
                </c:pt>
                <c:pt idx="16">
                  <c:v>0.57499999999999996</c:v>
                </c:pt>
              </c:numCache>
            </c:numRef>
          </c:xVal>
          <c:yVal>
            <c:numRef>
              <c:f>'Charts and Discussions'!$C$106:$C$122</c:f>
              <c:numCache>
                <c:formatCode>0%</c:formatCode>
                <c:ptCount val="17"/>
                <c:pt idx="0">
                  <c:v>0.80300000000000005</c:v>
                </c:pt>
                <c:pt idx="1">
                  <c:v>0.96099999999999997</c:v>
                </c:pt>
                <c:pt idx="2">
                  <c:v>0.99099999999999999</c:v>
                </c:pt>
                <c:pt idx="3">
                  <c:v>0.99</c:v>
                </c:pt>
                <c:pt idx="4">
                  <c:v>0.96499999999999997</c:v>
                </c:pt>
                <c:pt idx="5">
                  <c:v>0.99</c:v>
                </c:pt>
                <c:pt idx="6">
                  <c:v>0.98899999999999999</c:v>
                </c:pt>
                <c:pt idx="7">
                  <c:v>0.96</c:v>
                </c:pt>
                <c:pt idx="8">
                  <c:v>0.98299999999999998</c:v>
                </c:pt>
                <c:pt idx="9">
                  <c:v>0.97499999999999998</c:v>
                </c:pt>
                <c:pt idx="10">
                  <c:v>0.97599999999999998</c:v>
                </c:pt>
                <c:pt idx="11">
                  <c:v>0.96399999999999997</c:v>
                </c:pt>
                <c:pt idx="12">
                  <c:v>0.94499999999999995</c:v>
                </c:pt>
                <c:pt idx="13">
                  <c:v>0.96199999999999997</c:v>
                </c:pt>
                <c:pt idx="14">
                  <c:v>0.96699999999999997</c:v>
                </c:pt>
                <c:pt idx="15">
                  <c:v>0.94</c:v>
                </c:pt>
                <c:pt idx="16">
                  <c:v>0.97699999999999998</c:v>
                </c:pt>
              </c:numCache>
            </c:numRef>
          </c:yVal>
          <c:smooth val="0"/>
          <c:extLst>
            <c:ext xmlns:c16="http://schemas.microsoft.com/office/drawing/2014/chart" uri="{C3380CC4-5D6E-409C-BE32-E72D297353CC}">
              <c16:uniqueId val="{00000000-077C-4873-BAB1-63ED26286FA0}"/>
            </c:ext>
          </c:extLst>
        </c:ser>
        <c:dLbls>
          <c:showLegendKey val="0"/>
          <c:showVal val="0"/>
          <c:showCatName val="0"/>
          <c:showSerName val="0"/>
          <c:showPercent val="0"/>
          <c:showBubbleSize val="0"/>
        </c:dLbls>
        <c:axId val="898886511"/>
        <c:axId val="391927135"/>
      </c:scatterChart>
      <c:valAx>
        <c:axId val="898886511"/>
        <c:scaling>
          <c:orientation val="minMax"/>
          <c:max val="1"/>
          <c:min val="0.2"/>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Percentage Attributed to the Main Language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1927135"/>
        <c:crosses val="autoZero"/>
        <c:crossBetween val="midCat"/>
      </c:valAx>
      <c:valAx>
        <c:axId val="391927135"/>
        <c:scaling>
          <c:orientation val="minMax"/>
          <c:max val="1.05"/>
          <c:min val="0.75000000000000011"/>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Literacy Rate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88865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'Charts and Discussions'!$C$72</c:f>
              <c:strCache>
                <c:ptCount val="1"/>
                <c:pt idx="0">
                  <c:v>Overall Literacy Rate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7030A0"/>
                </a:solidFill>
                <a:prstDash val="solid"/>
              </a:ln>
              <a:effectLst/>
            </c:spPr>
            <c:trendlineType val="linear"/>
            <c:dispRSqr val="1"/>
            <c:dispEq val="1"/>
            <c:trendlineLbl>
              <c:layout>
                <c:manualLayout>
                  <c:x val="-0.20749341778087846"/>
                  <c:y val="4.5793126113410521E-2"/>
                </c:manualLayout>
              </c:layout>
              <c:numFmt formatCode="General" sourceLinked="0"/>
              <c:spPr>
                <a:solidFill>
                  <a:srgbClr val="FFFF00"/>
                </a:solidFill>
                <a:ln>
                  <a:solidFill>
                    <a:sysClr val="windowText" lastClr="000000"/>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'Charts and Discussions'!$B$73:$B$89</c:f>
              <c:numCache>
                <c:formatCode>0</c:formatCode>
                <c:ptCount val="17"/>
                <c:pt idx="0">
                  <c:v>8</c:v>
                </c:pt>
                <c:pt idx="1">
                  <c:v>19</c:v>
                </c:pt>
                <c:pt idx="2">
                  <c:v>12</c:v>
                </c:pt>
                <c:pt idx="3">
                  <c:v>9</c:v>
                </c:pt>
                <c:pt idx="4">
                  <c:v>30</c:v>
                </c:pt>
                <c:pt idx="5">
                  <c:v>6</c:v>
                </c:pt>
                <c:pt idx="6">
                  <c:v>8</c:v>
                </c:pt>
                <c:pt idx="7">
                  <c:v>5</c:v>
                </c:pt>
                <c:pt idx="8">
                  <c:v>4</c:v>
                </c:pt>
                <c:pt idx="9">
                  <c:v>15</c:v>
                </c:pt>
                <c:pt idx="10">
                  <c:v>15</c:v>
                </c:pt>
                <c:pt idx="11">
                  <c:v>26</c:v>
                </c:pt>
                <c:pt idx="12">
                  <c:v>26</c:v>
                </c:pt>
                <c:pt idx="13">
                  <c:v>13</c:v>
                </c:pt>
                <c:pt idx="14">
                  <c:v>13</c:v>
                </c:pt>
                <c:pt idx="15">
                  <c:v>28</c:v>
                </c:pt>
                <c:pt idx="16">
                  <c:v>16</c:v>
                </c:pt>
              </c:numCache>
            </c:numRef>
          </c:xVal>
          <c:yVal>
            <c:numRef>
              <c:f>'Charts and Discussions'!$C$73:$C$89</c:f>
              <c:numCache>
                <c:formatCode>0%</c:formatCode>
                <c:ptCount val="17"/>
                <c:pt idx="0">
                  <c:v>0.99</c:v>
                </c:pt>
                <c:pt idx="1">
                  <c:v>0.96499999999999997</c:v>
                </c:pt>
                <c:pt idx="2">
                  <c:v>0.99</c:v>
                </c:pt>
                <c:pt idx="3">
                  <c:v>0.98899999999999999</c:v>
                </c:pt>
                <c:pt idx="4">
                  <c:v>0.96</c:v>
                </c:pt>
                <c:pt idx="5">
                  <c:v>0.97499999999999998</c:v>
                </c:pt>
                <c:pt idx="6">
                  <c:v>0.97599999999999998</c:v>
                </c:pt>
                <c:pt idx="7">
                  <c:v>0.96399999999999997</c:v>
                </c:pt>
                <c:pt idx="8">
                  <c:v>0.94499999999999995</c:v>
                </c:pt>
                <c:pt idx="9">
                  <c:v>0.98299999999999998</c:v>
                </c:pt>
                <c:pt idx="10">
                  <c:v>0.96199999999999997</c:v>
                </c:pt>
                <c:pt idx="11">
                  <c:v>0.96699999999999997</c:v>
                </c:pt>
                <c:pt idx="12">
                  <c:v>0.94</c:v>
                </c:pt>
                <c:pt idx="13">
                  <c:v>0.97699999999999998</c:v>
                </c:pt>
                <c:pt idx="14">
                  <c:v>0.99099999999999999</c:v>
                </c:pt>
                <c:pt idx="15">
                  <c:v>0.96099999999999997</c:v>
                </c:pt>
                <c:pt idx="16">
                  <c:v>0.80300000000000005</c:v>
                </c:pt>
              </c:numCache>
            </c:numRef>
          </c:yVal>
          <c:smooth val="0"/>
          <c:extLst>
            <c:ext xmlns:c16="http://schemas.microsoft.com/office/drawing/2014/chart" uri="{C3380CC4-5D6E-409C-BE32-E72D297353CC}">
              <c16:uniqueId val="{00000000-F619-4CBC-B1E4-9FB90B970AB9}"/>
            </c:ext>
          </c:extLst>
        </c:ser>
        <c:dLbls>
          <c:showLegendKey val="0"/>
          <c:showVal val="0"/>
          <c:showCatName val="0"/>
          <c:showSerName val="0"/>
          <c:showPercent val="0"/>
          <c:showBubbleSize val="0"/>
        </c:dLbls>
        <c:axId val="408959135"/>
        <c:axId val="391964831"/>
      </c:scatterChart>
      <c:valAx>
        <c:axId val="40895913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Number of Languages per Region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1964831"/>
        <c:crosses val="autoZero"/>
        <c:crossBetween val="midCat"/>
      </c:valAx>
      <c:valAx>
        <c:axId val="391964831"/>
        <c:scaling>
          <c:orientation val="minMax"/>
          <c:max val="1.05"/>
          <c:min val="0.75000000000000011"/>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Literacy Rate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8959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53340</xdr:colOff>
      <xdr:row>1</xdr:row>
      <xdr:rowOff>293</xdr:rowOff>
    </xdr:from>
    <xdr:to>
      <xdr:col>15</xdr:col>
      <xdr:colOff>426720</xdr:colOff>
      <xdr:row>19</xdr:row>
      <xdr:rowOff>175846</xdr:rowOff>
    </xdr:to>
    <xdr:graphicFrame macro="">
      <xdr:nvGraphicFramePr>
        <xdr:cNvPr id="2" name="Chart 1">
          <a:extLst>
            <a:ext uri="{FF2B5EF4-FFF2-40B4-BE49-F238E27FC236}">
              <a16:creationId xmlns:a16="http://schemas.microsoft.com/office/drawing/2014/main" id="{4B6F70A3-7F4E-A77B-E3BD-6F3B0E9EE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209256</xdr:colOff>
      <xdr:row>35</xdr:row>
      <xdr:rowOff>1758</xdr:rowOff>
    </xdr:from>
    <xdr:to>
      <xdr:col>18</xdr:col>
      <xdr:colOff>323557</xdr:colOff>
      <xdr:row>53</xdr:row>
      <xdr:rowOff>137746</xdr:rowOff>
    </xdr:to>
    <xdr:graphicFrame macro="">
      <xdr:nvGraphicFramePr>
        <xdr:cNvPr id="4" name="Chart 3">
          <a:extLst>
            <a:ext uri="{FF2B5EF4-FFF2-40B4-BE49-F238E27FC236}">
              <a16:creationId xmlns:a16="http://schemas.microsoft.com/office/drawing/2014/main" id="{1059879C-F1F0-8D1D-D368-0966B57F9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396240</xdr:colOff>
      <xdr:row>104</xdr:row>
      <xdr:rowOff>26670</xdr:rowOff>
    </xdr:from>
    <xdr:to>
      <xdr:col>18</xdr:col>
      <xdr:colOff>510540</xdr:colOff>
      <xdr:row>122</xdr:row>
      <xdr:rowOff>15240</xdr:rowOff>
    </xdr:to>
    <xdr:graphicFrame macro="">
      <xdr:nvGraphicFramePr>
        <xdr:cNvPr id="5" name="Chart 4">
          <a:extLst>
            <a:ext uri="{FF2B5EF4-FFF2-40B4-BE49-F238E27FC236}">
              <a16:creationId xmlns:a16="http://schemas.microsoft.com/office/drawing/2014/main" id="{C7DE8F17-0D28-641C-4FD8-3DF0370CF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298173</xdr:colOff>
      <xdr:row>71</xdr:row>
      <xdr:rowOff>9938</xdr:rowOff>
    </xdr:from>
    <xdr:to>
      <xdr:col>18</xdr:col>
      <xdr:colOff>417444</xdr:colOff>
      <xdr:row>89</xdr:row>
      <xdr:rowOff>53009</xdr:rowOff>
    </xdr:to>
    <xdr:graphicFrame macro="">
      <xdr:nvGraphicFramePr>
        <xdr:cNvPr id="6" name="Chart 5">
          <a:extLst>
            <a:ext uri="{FF2B5EF4-FFF2-40B4-BE49-F238E27FC236}">
              <a16:creationId xmlns:a16="http://schemas.microsoft.com/office/drawing/2014/main" id="{4F7A1289-43BB-A6D6-67D3-D21509A1B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wi" refreshedDate="45202.753508912036" createdVersion="8" refreshedVersion="8" minRefreshableVersion="3" recordCount="18" xr:uid="{B8E9DB60-AE31-4069-A49A-9BDA7D47AFC0}">
  <cacheSource type="worksheet">
    <worksheetSource ref="A2:F20" sheet="Tables"/>
  </cacheSource>
  <cacheFields count="6">
    <cacheField name="Region Name" numFmtId="0">
      <sharedItems/>
    </cacheField>
    <cacheField name="Region Code" numFmtId="0">
      <sharedItems count="18">
        <s v="Region I"/>
        <s v="Region II"/>
        <s v="Region III"/>
        <s v="Region IV-A"/>
        <s v="Region IV-B"/>
        <s v="Region V"/>
        <s v="Region VI"/>
        <s v="Region VII"/>
        <s v="Region VIII"/>
        <s v="Region IX"/>
        <s v="Region X"/>
        <s v="Region XI"/>
        <s v="Region XII"/>
        <s v="Region XIII"/>
        <s v="NCR"/>
        <s v="CAR"/>
        <s v="ARMM"/>
        <s v="NIR"/>
      </sharedItems>
    </cacheField>
    <cacheField name="Main Regional Language" numFmtId="0">
      <sharedItems/>
    </cacheField>
    <cacheField name="Male Literacy" numFmtId="0">
      <sharedItems containsMixedTypes="1" containsNumber="1" minValue="0.80300000000000005" maxValue="0.99099999999999999" longText="1"/>
    </cacheField>
    <cacheField name="Female Literacy" numFmtId="0">
      <sharedItems containsMixedTypes="1" containsNumber="1" minValue="0.80200000000000005" maxValue="0.99099999999999999" longText="1"/>
    </cacheField>
    <cacheField name="Gender Gap in Literacy" numFmtId="0">
      <sharedItems containsMixedTypes="1" containsNumber="1" minValue="-1.5000000000000013E-2" maxValue="6.0000000000000053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Ilocos Region (Region I)"/>
    <x v="0"/>
    <s v="Ilocano"/>
    <n v="0.99"/>
    <n v="0.98899999999999999"/>
    <n v="1.0000000000000009E-3"/>
  </r>
  <r>
    <s v="Cagayan Valley (Region II)"/>
    <x v="1"/>
    <s v="Ilocano"/>
    <n v="0.96199999999999997"/>
    <n v="0.96799999999999997"/>
    <n v="-6.0000000000000053E-3"/>
  </r>
  <r>
    <s v="Central Luzon (Region III)"/>
    <x v="2"/>
    <s v="Tagalog"/>
    <n v="0.99"/>
    <n v="0.99"/>
    <n v="0"/>
  </r>
  <r>
    <s v="Calabarzon (Region IV-A)"/>
    <x v="3"/>
    <s v="Tagalog"/>
    <n v="0.98899999999999999"/>
    <n v="0.98899999999999999"/>
    <n v="0"/>
  </r>
  <r>
    <s v="Mimaropa (Region IV-B)"/>
    <x v="4"/>
    <s v="Tagalog"/>
    <n v="0.96"/>
    <n v="0.96"/>
    <n v="0"/>
  </r>
  <r>
    <s v="Bicol Region (Region V)"/>
    <x v="5"/>
    <s v="Bikol"/>
    <n v="0.97299999999999998"/>
    <n v="0.97699999999999998"/>
    <n v="-4.0000000000000036E-3"/>
  </r>
  <r>
    <s v="Western Visayas (Region VI)"/>
    <x v="6"/>
    <s v="Hiligaynon Ilonggo"/>
    <n v="0.97399999999999998"/>
    <n v="0.97699999999999998"/>
    <n v="-3.0000000000000027E-3"/>
  </r>
  <r>
    <s v="Central Visayas (Region VII)"/>
    <x v="7"/>
    <s v="Cebuano"/>
    <n v="0.95699999999999996"/>
    <n v="0.97199999999999998"/>
    <n v="-1.5000000000000013E-2"/>
  </r>
  <r>
    <s v="Eastern Visayas (Region VIII)"/>
    <x v="8"/>
    <s v="Waray"/>
    <n v="0.94599999999999995"/>
    <n v="0.94499999999999995"/>
    <n v="1.0000000000000009E-3"/>
  </r>
  <r>
    <s v="Zamboanga Peninsula (Region IX)"/>
    <x v="9"/>
    <s v="Bisaya/Binisaya"/>
    <n v="0.98199999999999998"/>
    <n v="0.98399999999999999"/>
    <n v="-2.0000000000000018E-3"/>
  </r>
  <r>
    <s v="Northern Mindanao (Region X)"/>
    <x v="10"/>
    <s v="Bisaya/Binisaya"/>
    <n v="0.95799999999999996"/>
    <n v="0.96699999999999997"/>
    <n v="-9.000000000000008E-3"/>
  </r>
  <r>
    <s v="Davao Region (Region XI)"/>
    <x v="11"/>
    <s v="Bisaya/Binisaya"/>
    <n v="0.96599999999999997"/>
    <n v="0.96899999999999997"/>
    <n v="-3.0000000000000027E-3"/>
  </r>
  <r>
    <s v="Soccsksargen (Region XII)"/>
    <x v="12"/>
    <s v="Hiligaynon Ilonggo"/>
    <n v="0.94099999999999995"/>
    <n v="0.93799999999999994"/>
    <n v="3.0000000000000027E-3"/>
  </r>
  <r>
    <s v="Caraga (Region XIII)"/>
    <x v="13"/>
    <s v="Bisaya/Binisaya"/>
    <n v="0.97399999999999998"/>
    <n v="0.98"/>
    <n v="-6.0000000000000053E-3"/>
  </r>
  <r>
    <s v="National Capital Region (NCR)"/>
    <x v="14"/>
    <s v="Tagalog"/>
    <n v="0.99099999999999999"/>
    <n v="0.99099999999999999"/>
    <n v="0"/>
  </r>
  <r>
    <s v="Cordillera Administrative Region (CAR)"/>
    <x v="15"/>
    <s v="Ilocano"/>
    <n v="0.96399999999999997"/>
    <n v="0.95799999999999996"/>
    <n v="6.0000000000000053E-3"/>
  </r>
  <r>
    <s v="Autonomous Region in Muslim Mindanao (ARMM)"/>
    <x v="16"/>
    <s v="Tausug"/>
    <n v="0.80300000000000005"/>
    <n v="0.80200000000000005"/>
    <n v="1.0000000000000009E-3"/>
  </r>
  <r>
    <s v="Negros Island Region (NIR)"/>
    <x v="17"/>
    <s v="Hiligaynon Ilonggo"/>
    <s v="The provinces of Negros Occidental and Negros Oriental were seperated and became Negros Island Region in May 2015. In 2017 this was cancelled and they reverted to Western Visayas and Central Visayas, respectively. It is likely that future Pcode versions will reflect this."/>
    <s v="The provinces of Negros Occidental and Negros Oriental were seperated and became Negros Island Region in May 2015. In 2017 this was cancelled and they reverted to Western Visayas and Central Visayas, respectively. It is likely that future Pcode versions will reflect this."/>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CAC96F-93AC-4FF8-8204-FCB7C88BB71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B20" firstHeaderRow="1" firstDataRow="1" firstDataCol="1"/>
  <pivotFields count="6">
    <pivotField showAll="0"/>
    <pivotField axis="axisRow" showAll="0" sortType="descending">
      <items count="19">
        <item x="13"/>
        <item x="12"/>
        <item x="11"/>
        <item x="10"/>
        <item x="8"/>
        <item x="7"/>
        <item x="6"/>
        <item x="5"/>
        <item x="9"/>
        <item x="4"/>
        <item x="3"/>
        <item x="2"/>
        <item x="1"/>
        <item x="0"/>
        <item h="1" x="17"/>
        <item x="14"/>
        <item x="15"/>
        <item x="16"/>
        <item t="default"/>
      </items>
    </pivotField>
    <pivotField showAll="0"/>
    <pivotField showAll="0"/>
    <pivotField showAll="0"/>
    <pivotField dataField="1" showAll="0"/>
  </pivotFields>
  <rowFields count="1">
    <field x="1"/>
  </rowFields>
  <rowItems count="18">
    <i>
      <x/>
    </i>
    <i>
      <x v="1"/>
    </i>
    <i>
      <x v="2"/>
    </i>
    <i>
      <x v="3"/>
    </i>
    <i>
      <x v="4"/>
    </i>
    <i>
      <x v="5"/>
    </i>
    <i>
      <x v="6"/>
    </i>
    <i>
      <x v="7"/>
    </i>
    <i>
      <x v="8"/>
    </i>
    <i>
      <x v="9"/>
    </i>
    <i>
      <x v="10"/>
    </i>
    <i>
      <x v="11"/>
    </i>
    <i>
      <x v="12"/>
    </i>
    <i>
      <x v="13"/>
    </i>
    <i>
      <x v="15"/>
    </i>
    <i>
      <x v="16"/>
    </i>
    <i>
      <x v="17"/>
    </i>
    <i t="grand">
      <x/>
    </i>
  </rowItems>
  <colItems count="1">
    <i/>
  </colItems>
  <dataFields count="1">
    <dataField name="Sum of Gender Gap in Literacy" fld="5" baseField="0" baseItem="0"/>
  </dataFields>
  <formats count="1">
    <format dxfId="0">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7"/>
          </reference>
        </references>
      </pivotArea>
    </chartFormat>
    <chartFormat chart="0" format="2">
      <pivotArea type="data" outline="0" fieldPosition="0">
        <references count="2">
          <reference field="4294967294" count="1" selected="0">
            <x v="0"/>
          </reference>
          <reference field="1" count="1" selected="0">
            <x v="16"/>
          </reference>
        </references>
      </pivotArea>
    </chartFormat>
    <chartFormat chart="0" format="3">
      <pivotArea type="data" outline="0" fieldPosition="0">
        <references count="2">
          <reference field="4294967294" count="1" selected="0">
            <x v="0"/>
          </reference>
          <reference field="1" count="1" selected="0">
            <x v="1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12"/>
          </reference>
        </references>
      </pivotArea>
    </chartFormat>
    <chartFormat chart="0" format="7">
      <pivotArea type="data" outline="0" fieldPosition="0">
        <references count="2">
          <reference field="4294967294" count="1" selected="0">
            <x v="0"/>
          </reference>
          <reference field="1" count="1" selected="0">
            <x v="8"/>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6"/>
          </reference>
        </references>
      </pivotArea>
    </chartFormat>
    <chartFormat chart="0" format="10">
      <pivotArea type="data" outline="0" fieldPosition="0">
        <references count="2">
          <reference field="4294967294" count="1" selected="0">
            <x v="0"/>
          </reference>
          <reference field="1" count="1" selected="0">
            <x v="5"/>
          </reference>
        </references>
      </pivotArea>
    </chartFormat>
    <chartFormat chart="0" format="11">
      <pivotArea type="data" outline="0" fieldPosition="0">
        <references count="2">
          <reference field="4294967294" count="1" selected="0">
            <x v="0"/>
          </reference>
          <reference field="1" count="1" selected="0">
            <x v="3"/>
          </reference>
        </references>
      </pivotArea>
    </chartFormat>
    <chartFormat chart="0" format="12">
      <pivotArea type="data" outline="0" fieldPosition="0">
        <references count="2">
          <reference field="4294967294" count="1" selected="0">
            <x v="0"/>
          </reference>
          <reference field="1" count="1" selected="0">
            <x v="2"/>
          </reference>
        </references>
      </pivotArea>
    </chartFormat>
    <chartFormat chart="0" format="13">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F4E6E-EE15-43AF-9043-99B770CD63CC}">
  <dimension ref="A1:D157"/>
  <sheetViews>
    <sheetView workbookViewId="0">
      <selection activeCell="K37" sqref="K37"/>
    </sheetView>
  </sheetViews>
  <sheetFormatPr defaultColWidth="9" defaultRowHeight="14.4" x14ac:dyDescent="0.3"/>
  <cols>
    <col min="1" max="1" width="16" style="13" customWidth="1"/>
    <col min="2" max="2" width="21" style="13" customWidth="1"/>
    <col min="3" max="3" width="20.6640625" style="13" customWidth="1"/>
    <col min="4" max="4" width="13.109375" style="13" customWidth="1"/>
    <col min="5" max="16384" width="9" style="13"/>
  </cols>
  <sheetData>
    <row r="1" spans="1:2" ht="18" x14ac:dyDescent="0.35">
      <c r="A1" s="12" t="s">
        <v>322</v>
      </c>
    </row>
    <row r="2" spans="1:2" x14ac:dyDescent="0.3">
      <c r="A2" s="10"/>
    </row>
    <row r="3" spans="1:2" x14ac:dyDescent="0.3">
      <c r="A3" s="10" t="s">
        <v>323</v>
      </c>
      <c r="B3" s="14">
        <v>1</v>
      </c>
    </row>
    <row r="4" spans="1:2" x14ac:dyDescent="0.3">
      <c r="A4" s="10" t="s">
        <v>324</v>
      </c>
      <c r="B4" s="14" t="s">
        <v>325</v>
      </c>
    </row>
    <row r="5" spans="1:2" x14ac:dyDescent="0.3">
      <c r="A5" s="10" t="s">
        <v>326</v>
      </c>
      <c r="B5" s="15">
        <v>43881</v>
      </c>
    </row>
    <row r="6" spans="1:2" x14ac:dyDescent="0.3">
      <c r="A6" s="10" t="s">
        <v>327</v>
      </c>
      <c r="B6" s="16" t="s">
        <v>328</v>
      </c>
    </row>
    <row r="7" spans="1:2" x14ac:dyDescent="0.3">
      <c r="A7" s="10"/>
      <c r="B7" s="14" t="s">
        <v>329</v>
      </c>
    </row>
    <row r="8" spans="1:2" x14ac:dyDescent="0.3">
      <c r="A8" s="10"/>
      <c r="B8" s="14" t="s">
        <v>330</v>
      </c>
    </row>
    <row r="9" spans="1:2" x14ac:dyDescent="0.3">
      <c r="A9" s="10"/>
      <c r="B9" s="13" t="s">
        <v>331</v>
      </c>
    </row>
    <row r="10" spans="1:2" x14ac:dyDescent="0.3">
      <c r="A10" s="10"/>
      <c r="B10" s="14" t="s">
        <v>332</v>
      </c>
    </row>
    <row r="11" spans="1:2" x14ac:dyDescent="0.3">
      <c r="A11" s="10"/>
      <c r="B11" s="14" t="s">
        <v>333</v>
      </c>
    </row>
    <row r="12" spans="1:2" x14ac:dyDescent="0.3">
      <c r="A12" s="10"/>
      <c r="B12" s="14" t="s">
        <v>334</v>
      </c>
    </row>
    <row r="13" spans="1:2" x14ac:dyDescent="0.3">
      <c r="A13" s="10" t="s">
        <v>335</v>
      </c>
      <c r="B13" s="7" t="s">
        <v>336</v>
      </c>
    </row>
    <row r="14" spans="1:2" x14ac:dyDescent="0.3">
      <c r="A14" s="10"/>
      <c r="B14" s="14" t="s">
        <v>337</v>
      </c>
    </row>
    <row r="15" spans="1:2" x14ac:dyDescent="0.3">
      <c r="A15" s="10"/>
      <c r="B15" s="14" t="s">
        <v>338</v>
      </c>
    </row>
    <row r="16" spans="1:2" x14ac:dyDescent="0.3">
      <c r="A16" s="10"/>
      <c r="B16" s="14"/>
    </row>
    <row r="17" spans="1:4" x14ac:dyDescent="0.3">
      <c r="A17" s="17" t="s">
        <v>339</v>
      </c>
      <c r="B17" s="17" t="s">
        <v>340</v>
      </c>
      <c r="C17" s="18" t="s">
        <v>341</v>
      </c>
    </row>
    <row r="18" spans="1:4" x14ac:dyDescent="0.3">
      <c r="A18" s="16" t="s">
        <v>342</v>
      </c>
      <c r="B18" s="19">
        <v>43819</v>
      </c>
      <c r="C18" s="13" t="s">
        <v>343</v>
      </c>
    </row>
    <row r="19" spans="1:4" x14ac:dyDescent="0.3">
      <c r="A19" s="13" t="s">
        <v>344</v>
      </c>
      <c r="B19" s="19">
        <v>43819</v>
      </c>
      <c r="C19" s="13" t="s">
        <v>345</v>
      </c>
    </row>
    <row r="20" spans="1:4" x14ac:dyDescent="0.3">
      <c r="A20" s="13" t="s">
        <v>346</v>
      </c>
      <c r="B20" s="19">
        <v>43819</v>
      </c>
      <c r="C20" s="13" t="s">
        <v>347</v>
      </c>
    </row>
    <row r="21" spans="1:4" x14ac:dyDescent="0.3">
      <c r="A21" s="13" t="s">
        <v>348</v>
      </c>
      <c r="B21" s="19">
        <v>43819</v>
      </c>
      <c r="C21" s="13" t="s">
        <v>349</v>
      </c>
    </row>
    <row r="22" spans="1:4" x14ac:dyDescent="0.3">
      <c r="A22" s="10"/>
    </row>
    <row r="23" spans="1:4" x14ac:dyDescent="0.3">
      <c r="A23" s="17" t="s">
        <v>350</v>
      </c>
      <c r="B23" s="17" t="s">
        <v>351</v>
      </c>
      <c r="C23" s="17" t="s">
        <v>352</v>
      </c>
      <c r="D23" s="17" t="s">
        <v>353</v>
      </c>
    </row>
    <row r="24" spans="1:4" x14ac:dyDescent="0.3">
      <c r="A24" s="13" t="s">
        <v>354</v>
      </c>
      <c r="B24" s="13" t="s">
        <v>355</v>
      </c>
      <c r="C24" s="13" t="s">
        <v>356</v>
      </c>
      <c r="D24" s="16" t="s">
        <v>357</v>
      </c>
    </row>
    <row r="25" spans="1:4" x14ac:dyDescent="0.3">
      <c r="A25" s="13" t="s">
        <v>358</v>
      </c>
      <c r="B25" s="13" t="s">
        <v>359</v>
      </c>
      <c r="C25" s="13" t="s">
        <v>360</v>
      </c>
      <c r="D25" s="16" t="s">
        <v>357</v>
      </c>
    </row>
    <row r="26" spans="1:4" x14ac:dyDescent="0.3">
      <c r="A26" s="13" t="s">
        <v>0</v>
      </c>
      <c r="B26" s="13" t="s">
        <v>112</v>
      </c>
      <c r="C26" s="13" t="s">
        <v>356</v>
      </c>
      <c r="D26" s="16" t="s">
        <v>357</v>
      </c>
    </row>
    <row r="27" spans="1:4" x14ac:dyDescent="0.3">
      <c r="A27" s="13" t="s">
        <v>1</v>
      </c>
      <c r="B27" s="13" t="s">
        <v>113</v>
      </c>
      <c r="C27" s="13" t="s">
        <v>360</v>
      </c>
      <c r="D27" s="16" t="s">
        <v>357</v>
      </c>
    </row>
    <row r="28" spans="1:4" x14ac:dyDescent="0.3">
      <c r="A28" s="13" t="s">
        <v>2</v>
      </c>
      <c r="B28" s="13" t="s">
        <v>114</v>
      </c>
      <c r="C28" s="13" t="s">
        <v>356</v>
      </c>
      <c r="D28" s="16" t="s">
        <v>357</v>
      </c>
    </row>
    <row r="29" spans="1:4" x14ac:dyDescent="0.3">
      <c r="A29" s="13" t="s">
        <v>3</v>
      </c>
      <c r="B29" s="13" t="s">
        <v>115</v>
      </c>
      <c r="C29" s="13" t="s">
        <v>360</v>
      </c>
      <c r="D29" s="16" t="s">
        <v>357</v>
      </c>
    </row>
    <row r="30" spans="1:4" x14ac:dyDescent="0.3">
      <c r="A30" s="13" t="s">
        <v>4</v>
      </c>
      <c r="B30" s="13" t="s">
        <v>116</v>
      </c>
      <c r="C30" s="13" t="s">
        <v>361</v>
      </c>
      <c r="D30" s="13" t="s">
        <v>362</v>
      </c>
    </row>
    <row r="31" spans="1:4" x14ac:dyDescent="0.3">
      <c r="A31" s="13" t="s">
        <v>5</v>
      </c>
      <c r="B31" s="13" t="s">
        <v>117</v>
      </c>
      <c r="C31" s="13" t="s">
        <v>363</v>
      </c>
      <c r="D31" s="13" t="s">
        <v>362</v>
      </c>
    </row>
    <row r="32" spans="1:4" x14ac:dyDescent="0.3">
      <c r="A32" s="13" t="s">
        <v>6</v>
      </c>
      <c r="B32" s="13" t="s">
        <v>118</v>
      </c>
      <c r="C32" s="13" t="s">
        <v>364</v>
      </c>
      <c r="D32" s="13" t="s">
        <v>362</v>
      </c>
    </row>
    <row r="33" spans="1:4" x14ac:dyDescent="0.3">
      <c r="A33" s="13" t="s">
        <v>365</v>
      </c>
      <c r="B33" s="13" t="s">
        <v>365</v>
      </c>
      <c r="C33" s="13" t="s">
        <v>365</v>
      </c>
      <c r="D33" s="13" t="s">
        <v>365</v>
      </c>
    </row>
    <row r="34" spans="1:4" x14ac:dyDescent="0.3">
      <c r="A34" s="13" t="s">
        <v>366</v>
      </c>
      <c r="B34" s="13" t="s">
        <v>367</v>
      </c>
      <c r="C34" s="13" t="s">
        <v>368</v>
      </c>
      <c r="D34" s="13" t="s">
        <v>369</v>
      </c>
    </row>
    <row r="35" spans="1:4" x14ac:dyDescent="0.3">
      <c r="A35" s="13" t="s">
        <v>370</v>
      </c>
      <c r="B35" s="13" t="s">
        <v>210</v>
      </c>
      <c r="C35" s="13" t="s">
        <v>371</v>
      </c>
      <c r="D35" s="13" t="s">
        <v>369</v>
      </c>
    </row>
    <row r="36" spans="1:4" x14ac:dyDescent="0.3">
      <c r="A36" s="13" t="s">
        <v>372</v>
      </c>
      <c r="B36" s="20" t="s">
        <v>373</v>
      </c>
      <c r="C36" s="13" t="s">
        <v>374</v>
      </c>
      <c r="D36" s="13" t="s">
        <v>369</v>
      </c>
    </row>
    <row r="37" spans="1:4" x14ac:dyDescent="0.3">
      <c r="A37" s="13" t="s">
        <v>365</v>
      </c>
      <c r="B37" s="13" t="s">
        <v>365</v>
      </c>
      <c r="C37" s="13" t="s">
        <v>365</v>
      </c>
      <c r="D37" s="13" t="s">
        <v>365</v>
      </c>
    </row>
    <row r="38" spans="1:4" x14ac:dyDescent="0.3">
      <c r="A38" s="13" t="s">
        <v>103</v>
      </c>
      <c r="B38" s="13" t="s">
        <v>211</v>
      </c>
      <c r="C38" s="13" t="s">
        <v>375</v>
      </c>
      <c r="D38" s="13" t="s">
        <v>344</v>
      </c>
    </row>
    <row r="39" spans="1:4" x14ac:dyDescent="0.3">
      <c r="A39" s="13" t="s">
        <v>104</v>
      </c>
      <c r="B39" s="13" t="s">
        <v>212</v>
      </c>
      <c r="C39" s="13" t="s">
        <v>376</v>
      </c>
      <c r="D39" s="13" t="s">
        <v>344</v>
      </c>
    </row>
    <row r="40" spans="1:4" x14ac:dyDescent="0.3">
      <c r="A40" s="13" t="s">
        <v>105</v>
      </c>
      <c r="B40" s="13" t="s">
        <v>213</v>
      </c>
      <c r="C40" s="13" t="s">
        <v>377</v>
      </c>
      <c r="D40" s="13" t="s">
        <v>344</v>
      </c>
    </row>
    <row r="41" spans="1:4" x14ac:dyDescent="0.3">
      <c r="A41" s="13" t="s">
        <v>106</v>
      </c>
      <c r="B41" s="13" t="s">
        <v>214</v>
      </c>
      <c r="C41" s="13" t="s">
        <v>378</v>
      </c>
      <c r="D41" s="13" t="s">
        <v>379</v>
      </c>
    </row>
    <row r="42" spans="1:4" x14ac:dyDescent="0.3">
      <c r="A42" s="13" t="s">
        <v>107</v>
      </c>
      <c r="B42" s="13" t="s">
        <v>215</v>
      </c>
      <c r="C42" s="13" t="s">
        <v>380</v>
      </c>
      <c r="D42" s="13" t="s">
        <v>379</v>
      </c>
    </row>
    <row r="43" spans="1:4" x14ac:dyDescent="0.3">
      <c r="A43" s="13" t="s">
        <v>108</v>
      </c>
      <c r="B43" s="13" t="s">
        <v>216</v>
      </c>
      <c r="C43" s="13" t="s">
        <v>381</v>
      </c>
      <c r="D43" s="13" t="s">
        <v>379</v>
      </c>
    </row>
    <row r="44" spans="1:4" x14ac:dyDescent="0.3">
      <c r="A44" s="13" t="s">
        <v>109</v>
      </c>
      <c r="B44" s="13" t="s">
        <v>217</v>
      </c>
      <c r="C44" s="13" t="s">
        <v>382</v>
      </c>
      <c r="D44" s="13" t="s">
        <v>383</v>
      </c>
    </row>
    <row r="45" spans="1:4" x14ac:dyDescent="0.3">
      <c r="A45" s="13" t="s">
        <v>110</v>
      </c>
      <c r="B45" s="13" t="s">
        <v>218</v>
      </c>
      <c r="C45" s="13" t="s">
        <v>384</v>
      </c>
      <c r="D45" s="13" t="s">
        <v>383</v>
      </c>
    </row>
    <row r="46" spans="1:4" x14ac:dyDescent="0.3">
      <c r="A46" s="13" t="s">
        <v>111</v>
      </c>
      <c r="B46" s="13" t="s">
        <v>219</v>
      </c>
      <c r="C46" s="13" t="s">
        <v>385</v>
      </c>
      <c r="D46" s="13" t="s">
        <v>383</v>
      </c>
    </row>
    <row r="48" spans="1:4" x14ac:dyDescent="0.3">
      <c r="A48" s="17" t="s">
        <v>386</v>
      </c>
      <c r="B48" s="17" t="s">
        <v>387</v>
      </c>
    </row>
    <row r="49" spans="1:3" x14ac:dyDescent="0.3">
      <c r="A49" s="13" t="s">
        <v>225</v>
      </c>
      <c r="B49" s="13" t="s">
        <v>388</v>
      </c>
    </row>
    <row r="50" spans="1:3" x14ac:dyDescent="0.3">
      <c r="A50" s="13" t="s">
        <v>389</v>
      </c>
      <c r="B50" s="13" t="s">
        <v>390</v>
      </c>
    </row>
    <row r="51" spans="1:3" x14ac:dyDescent="0.3">
      <c r="A51" s="13" t="s">
        <v>391</v>
      </c>
      <c r="B51" s="13" t="s">
        <v>392</v>
      </c>
    </row>
    <row r="52" spans="1:3" x14ac:dyDescent="0.3">
      <c r="A52" s="13" t="s">
        <v>393</v>
      </c>
      <c r="B52" s="13" t="s">
        <v>394</v>
      </c>
    </row>
    <row r="53" spans="1:3" x14ac:dyDescent="0.3">
      <c r="A53" s="13" t="s">
        <v>395</v>
      </c>
      <c r="B53" s="13" t="s">
        <v>396</v>
      </c>
    </row>
    <row r="55" spans="1:3" x14ac:dyDescent="0.3">
      <c r="A55" s="17" t="s">
        <v>397</v>
      </c>
      <c r="B55" s="17" t="s">
        <v>398</v>
      </c>
      <c r="C55" s="17" t="s">
        <v>399</v>
      </c>
    </row>
    <row r="56" spans="1:3" x14ac:dyDescent="0.3">
      <c r="A56" s="13" t="s">
        <v>7</v>
      </c>
      <c r="B56" s="13" t="s">
        <v>400</v>
      </c>
      <c r="C56" s="13" t="s">
        <v>401</v>
      </c>
    </row>
    <row r="57" spans="1:3" x14ac:dyDescent="0.3">
      <c r="A57" s="13" t="s">
        <v>8</v>
      </c>
      <c r="B57" s="13" t="s">
        <v>402</v>
      </c>
      <c r="C57" s="13" t="s">
        <v>403</v>
      </c>
    </row>
    <row r="58" spans="1:3" x14ac:dyDescent="0.3">
      <c r="A58" s="13" t="s">
        <v>404</v>
      </c>
      <c r="B58" s="13" t="s">
        <v>405</v>
      </c>
      <c r="C58" s="13" t="s">
        <v>406</v>
      </c>
    </row>
    <row r="59" spans="1:3" x14ac:dyDescent="0.3">
      <c r="A59" s="13" t="s">
        <v>9</v>
      </c>
      <c r="B59" s="13" t="s">
        <v>407</v>
      </c>
      <c r="C59" s="13" t="s">
        <v>408</v>
      </c>
    </row>
    <row r="60" spans="1:3" x14ac:dyDescent="0.3">
      <c r="A60" s="13" t="s">
        <v>10</v>
      </c>
      <c r="B60" s="13" t="s">
        <v>409</v>
      </c>
      <c r="C60" s="13" t="s">
        <v>410</v>
      </c>
    </row>
    <row r="61" spans="1:3" x14ac:dyDescent="0.3">
      <c r="A61" s="13" t="s">
        <v>11</v>
      </c>
      <c r="B61" s="13" t="s">
        <v>411</v>
      </c>
      <c r="C61" s="13" t="s">
        <v>412</v>
      </c>
    </row>
    <row r="62" spans="1:3" x14ac:dyDescent="0.3">
      <c r="A62" s="13" t="s">
        <v>12</v>
      </c>
      <c r="B62" s="13" t="s">
        <v>413</v>
      </c>
    </row>
    <row r="63" spans="1:3" x14ac:dyDescent="0.3">
      <c r="A63" s="13" t="s">
        <v>13</v>
      </c>
      <c r="B63" s="13" t="s">
        <v>414</v>
      </c>
    </row>
    <row r="64" spans="1:3" x14ac:dyDescent="0.3">
      <c r="A64" s="13" t="s">
        <v>14</v>
      </c>
      <c r="B64" s="13" t="s">
        <v>415</v>
      </c>
      <c r="C64" s="13" t="s">
        <v>416</v>
      </c>
    </row>
    <row r="65" spans="1:3" x14ac:dyDescent="0.3">
      <c r="A65" s="13" t="s">
        <v>417</v>
      </c>
      <c r="B65" s="13" t="s">
        <v>418</v>
      </c>
      <c r="C65" s="13" t="s">
        <v>419</v>
      </c>
    </row>
    <row r="66" spans="1:3" x14ac:dyDescent="0.3">
      <c r="A66" s="13" t="s">
        <v>15</v>
      </c>
      <c r="B66" s="13" t="s">
        <v>420</v>
      </c>
      <c r="C66" s="13" t="s">
        <v>421</v>
      </c>
    </row>
    <row r="67" spans="1:3" x14ac:dyDescent="0.3">
      <c r="A67" s="13" t="s">
        <v>17</v>
      </c>
      <c r="B67" s="13" t="s">
        <v>422</v>
      </c>
      <c r="C67" s="13" t="s">
        <v>423</v>
      </c>
    </row>
    <row r="68" spans="1:3" x14ac:dyDescent="0.3">
      <c r="A68" s="13" t="s">
        <v>18</v>
      </c>
      <c r="B68" s="13" t="s">
        <v>424</v>
      </c>
      <c r="C68" s="13" t="s">
        <v>425</v>
      </c>
    </row>
    <row r="69" spans="1:3" x14ac:dyDescent="0.3">
      <c r="A69" s="13" t="s">
        <v>19</v>
      </c>
      <c r="B69" s="13" t="s">
        <v>426</v>
      </c>
      <c r="C69" s="13" t="s">
        <v>427</v>
      </c>
    </row>
    <row r="70" spans="1:3" x14ac:dyDescent="0.3">
      <c r="A70" s="13" t="s">
        <v>428</v>
      </c>
      <c r="B70" s="13" t="s">
        <v>429</v>
      </c>
      <c r="C70" s="13" t="s">
        <v>430</v>
      </c>
    </row>
    <row r="71" spans="1:3" x14ac:dyDescent="0.3">
      <c r="A71" s="13" t="s">
        <v>20</v>
      </c>
      <c r="B71" s="13" t="s">
        <v>431</v>
      </c>
      <c r="C71" s="13" t="s">
        <v>432</v>
      </c>
    </row>
    <row r="72" spans="1:3" x14ac:dyDescent="0.3">
      <c r="A72" s="13" t="s">
        <v>433</v>
      </c>
      <c r="B72" s="13" t="s">
        <v>434</v>
      </c>
      <c r="C72" s="13" t="s">
        <v>435</v>
      </c>
    </row>
    <row r="73" spans="1:3" x14ac:dyDescent="0.3">
      <c r="A73" s="13" t="s">
        <v>21</v>
      </c>
      <c r="B73" s="13" t="s">
        <v>436</v>
      </c>
      <c r="C73" s="13" t="s">
        <v>437</v>
      </c>
    </row>
    <row r="74" spans="1:3" x14ac:dyDescent="0.3">
      <c r="A74" s="13" t="s">
        <v>22</v>
      </c>
      <c r="B74" s="13" t="s">
        <v>438</v>
      </c>
    </row>
    <row r="75" spans="1:3" x14ac:dyDescent="0.3">
      <c r="A75" s="13" t="s">
        <v>23</v>
      </c>
      <c r="B75" s="13" t="s">
        <v>439</v>
      </c>
      <c r="C75" s="13" t="s">
        <v>440</v>
      </c>
    </row>
    <row r="76" spans="1:3" x14ac:dyDescent="0.3">
      <c r="A76" s="13" t="s">
        <v>24</v>
      </c>
      <c r="B76" s="13" t="s">
        <v>441</v>
      </c>
      <c r="C76" s="13" t="s">
        <v>442</v>
      </c>
    </row>
    <row r="77" spans="1:3" x14ac:dyDescent="0.3">
      <c r="A77" s="13" t="s">
        <v>25</v>
      </c>
      <c r="B77" s="13" t="s">
        <v>443</v>
      </c>
      <c r="C77" s="13" t="s">
        <v>444</v>
      </c>
    </row>
    <row r="78" spans="1:3" x14ac:dyDescent="0.3">
      <c r="A78" s="13" t="s">
        <v>27</v>
      </c>
      <c r="B78" s="13" t="s">
        <v>445</v>
      </c>
    </row>
    <row r="79" spans="1:3" x14ac:dyDescent="0.3">
      <c r="A79" s="13" t="s">
        <v>28</v>
      </c>
      <c r="B79" s="13" t="s">
        <v>446</v>
      </c>
      <c r="C79" s="13" t="s">
        <v>447</v>
      </c>
    </row>
    <row r="80" spans="1:3" x14ac:dyDescent="0.3">
      <c r="A80" s="13" t="s">
        <v>29</v>
      </c>
      <c r="B80" s="13" t="s">
        <v>448</v>
      </c>
      <c r="C80" s="13" t="s">
        <v>449</v>
      </c>
    </row>
    <row r="81" spans="1:3" x14ac:dyDescent="0.3">
      <c r="A81" s="13" t="s">
        <v>30</v>
      </c>
      <c r="B81" s="13" t="s">
        <v>450</v>
      </c>
      <c r="C81" s="13" t="s">
        <v>451</v>
      </c>
    </row>
    <row r="82" spans="1:3" x14ac:dyDescent="0.3">
      <c r="A82" s="13" t="s">
        <v>31</v>
      </c>
      <c r="B82" s="13" t="s">
        <v>452</v>
      </c>
      <c r="C82" s="13" t="s">
        <v>453</v>
      </c>
    </row>
    <row r="83" spans="1:3" x14ac:dyDescent="0.3">
      <c r="A83" s="13" t="s">
        <v>32</v>
      </c>
      <c r="B83" s="13" t="s">
        <v>454</v>
      </c>
      <c r="C83" s="13" t="s">
        <v>455</v>
      </c>
    </row>
    <row r="84" spans="1:3" x14ac:dyDescent="0.3">
      <c r="A84" s="13" t="s">
        <v>33</v>
      </c>
      <c r="B84" s="13" t="s">
        <v>456</v>
      </c>
      <c r="C84" s="13" t="s">
        <v>457</v>
      </c>
    </row>
    <row r="85" spans="1:3" x14ac:dyDescent="0.3">
      <c r="A85" s="13" t="s">
        <v>34</v>
      </c>
      <c r="B85" s="13" t="s">
        <v>458</v>
      </c>
      <c r="C85" s="13" t="s">
        <v>459</v>
      </c>
    </row>
    <row r="86" spans="1:3" x14ac:dyDescent="0.3">
      <c r="A86" s="13" t="s">
        <v>35</v>
      </c>
      <c r="B86" s="13" t="s">
        <v>460</v>
      </c>
      <c r="C86" s="13" t="s">
        <v>461</v>
      </c>
    </row>
    <row r="87" spans="1:3" x14ac:dyDescent="0.3">
      <c r="A87" s="13" t="s">
        <v>36</v>
      </c>
      <c r="B87" s="13" t="s">
        <v>462</v>
      </c>
      <c r="C87" s="13" t="s">
        <v>463</v>
      </c>
    </row>
    <row r="88" spans="1:3" x14ac:dyDescent="0.3">
      <c r="A88" s="13" t="s">
        <v>464</v>
      </c>
      <c r="B88" s="13" t="s">
        <v>465</v>
      </c>
      <c r="C88" s="13" t="s">
        <v>466</v>
      </c>
    </row>
    <row r="89" spans="1:3" x14ac:dyDescent="0.3">
      <c r="A89" s="13" t="s">
        <v>37</v>
      </c>
      <c r="B89" s="13" t="s">
        <v>467</v>
      </c>
    </row>
    <row r="90" spans="1:3" x14ac:dyDescent="0.3">
      <c r="A90" s="13" t="s">
        <v>468</v>
      </c>
      <c r="B90" s="13" t="s">
        <v>469</v>
      </c>
    </row>
    <row r="91" spans="1:3" x14ac:dyDescent="0.3">
      <c r="A91" s="13" t="s">
        <v>38</v>
      </c>
      <c r="B91" s="13" t="s">
        <v>470</v>
      </c>
      <c r="C91" s="13" t="s">
        <v>471</v>
      </c>
    </row>
    <row r="92" spans="1:3" x14ac:dyDescent="0.3">
      <c r="A92" s="13" t="s">
        <v>39</v>
      </c>
      <c r="B92" s="13" t="s">
        <v>472</v>
      </c>
      <c r="C92" s="13" t="s">
        <v>473</v>
      </c>
    </row>
    <row r="93" spans="1:3" x14ac:dyDescent="0.3">
      <c r="A93" s="13" t="s">
        <v>40</v>
      </c>
      <c r="B93" s="13" t="s">
        <v>474</v>
      </c>
      <c r="C93" s="13" t="s">
        <v>475</v>
      </c>
    </row>
    <row r="94" spans="1:3" x14ac:dyDescent="0.3">
      <c r="A94" s="13" t="s">
        <v>41</v>
      </c>
      <c r="B94" s="13" t="s">
        <v>476</v>
      </c>
      <c r="C94" s="13" t="s">
        <v>477</v>
      </c>
    </row>
    <row r="95" spans="1:3" x14ac:dyDescent="0.3">
      <c r="A95" s="13" t="s">
        <v>42</v>
      </c>
      <c r="B95" s="13" t="s">
        <v>478</v>
      </c>
      <c r="C95" s="13" t="s">
        <v>479</v>
      </c>
    </row>
    <row r="96" spans="1:3" x14ac:dyDescent="0.3">
      <c r="A96" s="13" t="s">
        <v>43</v>
      </c>
      <c r="B96" s="13" t="s">
        <v>480</v>
      </c>
      <c r="C96" s="13" t="s">
        <v>481</v>
      </c>
    </row>
    <row r="97" spans="1:3" x14ac:dyDescent="0.3">
      <c r="A97" s="13" t="s">
        <v>44</v>
      </c>
      <c r="B97" s="13" t="s">
        <v>482</v>
      </c>
      <c r="C97" s="13" t="s">
        <v>483</v>
      </c>
    </row>
    <row r="98" spans="1:3" x14ac:dyDescent="0.3">
      <c r="A98" s="13" t="s">
        <v>484</v>
      </c>
      <c r="B98" s="13" t="s">
        <v>485</v>
      </c>
      <c r="C98" s="13" t="s">
        <v>486</v>
      </c>
    </row>
    <row r="99" spans="1:3" x14ac:dyDescent="0.3">
      <c r="A99" s="13" t="s">
        <v>45</v>
      </c>
      <c r="B99" s="13" t="s">
        <v>487</v>
      </c>
      <c r="C99" s="13" t="s">
        <v>488</v>
      </c>
    </row>
    <row r="100" spans="1:3" x14ac:dyDescent="0.3">
      <c r="A100" s="13" t="s">
        <v>46</v>
      </c>
      <c r="B100" s="13" t="s">
        <v>489</v>
      </c>
      <c r="C100" s="13" t="s">
        <v>490</v>
      </c>
    </row>
    <row r="101" spans="1:3" x14ac:dyDescent="0.3">
      <c r="A101" s="13" t="s">
        <v>47</v>
      </c>
      <c r="B101" s="13" t="s">
        <v>491</v>
      </c>
    </row>
    <row r="102" spans="1:3" x14ac:dyDescent="0.3">
      <c r="A102" s="13" t="s">
        <v>48</v>
      </c>
      <c r="B102" s="13" t="s">
        <v>492</v>
      </c>
      <c r="C102" s="13" t="s">
        <v>493</v>
      </c>
    </row>
    <row r="103" spans="1:3" x14ac:dyDescent="0.3">
      <c r="A103" s="13" t="s">
        <v>49</v>
      </c>
      <c r="B103" s="13" t="s">
        <v>494</v>
      </c>
      <c r="C103" s="13" t="s">
        <v>495</v>
      </c>
    </row>
    <row r="104" spans="1:3" x14ac:dyDescent="0.3">
      <c r="A104" s="13" t="s">
        <v>50</v>
      </c>
      <c r="B104" s="13" t="s">
        <v>496</v>
      </c>
      <c r="C104" s="13" t="s">
        <v>497</v>
      </c>
    </row>
    <row r="105" spans="1:3" x14ac:dyDescent="0.3">
      <c r="A105" s="13" t="s">
        <v>51</v>
      </c>
      <c r="B105" s="13" t="s">
        <v>498</v>
      </c>
      <c r="C105" s="13" t="s">
        <v>499</v>
      </c>
    </row>
    <row r="106" spans="1:3" x14ac:dyDescent="0.3">
      <c r="A106" s="13" t="s">
        <v>52</v>
      </c>
      <c r="B106" s="13" t="s">
        <v>500</v>
      </c>
      <c r="C106" s="13" t="s">
        <v>501</v>
      </c>
    </row>
    <row r="107" spans="1:3" x14ac:dyDescent="0.3">
      <c r="A107" s="13" t="s">
        <v>502</v>
      </c>
      <c r="B107" s="13" t="s">
        <v>503</v>
      </c>
      <c r="C107" s="13" t="s">
        <v>504</v>
      </c>
    </row>
    <row r="108" spans="1:3" x14ac:dyDescent="0.3">
      <c r="A108" s="13" t="s">
        <v>53</v>
      </c>
      <c r="B108" s="13" t="s">
        <v>505</v>
      </c>
      <c r="C108" s="13" t="s">
        <v>506</v>
      </c>
    </row>
    <row r="109" spans="1:3" x14ac:dyDescent="0.3">
      <c r="A109" s="13" t="s">
        <v>54</v>
      </c>
      <c r="B109" s="13" t="s">
        <v>507</v>
      </c>
      <c r="C109" s="13" t="s">
        <v>508</v>
      </c>
    </row>
    <row r="110" spans="1:3" x14ac:dyDescent="0.3">
      <c r="A110" s="13" t="s">
        <v>55</v>
      </c>
      <c r="B110" s="13" t="s">
        <v>509</v>
      </c>
      <c r="C110" s="13" t="s">
        <v>510</v>
      </c>
    </row>
    <row r="111" spans="1:3" x14ac:dyDescent="0.3">
      <c r="A111" s="13" t="s">
        <v>56</v>
      </c>
      <c r="B111" s="13" t="s">
        <v>511</v>
      </c>
      <c r="C111" s="13" t="s">
        <v>512</v>
      </c>
    </row>
    <row r="112" spans="1:3" x14ac:dyDescent="0.3">
      <c r="A112" s="13" t="s">
        <v>513</v>
      </c>
      <c r="B112" s="13" t="s">
        <v>514</v>
      </c>
      <c r="C112" s="13" t="s">
        <v>515</v>
      </c>
    </row>
    <row r="113" spans="1:3" x14ac:dyDescent="0.3">
      <c r="A113" s="13" t="s">
        <v>58</v>
      </c>
      <c r="B113" s="13" t="s">
        <v>516</v>
      </c>
      <c r="C113" s="13" t="s">
        <v>517</v>
      </c>
    </row>
    <row r="114" spans="1:3" x14ac:dyDescent="0.3">
      <c r="A114" s="13" t="s">
        <v>59</v>
      </c>
      <c r="B114" s="13" t="s">
        <v>518</v>
      </c>
      <c r="C114" s="13" t="s">
        <v>519</v>
      </c>
    </row>
    <row r="115" spans="1:3" x14ac:dyDescent="0.3">
      <c r="A115" s="13" t="s">
        <v>60</v>
      </c>
      <c r="B115" s="13" t="s">
        <v>520</v>
      </c>
      <c r="C115" s="13" t="s">
        <v>521</v>
      </c>
    </row>
    <row r="116" spans="1:3" x14ac:dyDescent="0.3">
      <c r="A116" s="13" t="s">
        <v>61</v>
      </c>
      <c r="B116" s="13" t="s">
        <v>522</v>
      </c>
      <c r="C116" s="13" t="s">
        <v>523</v>
      </c>
    </row>
    <row r="117" spans="1:3" x14ac:dyDescent="0.3">
      <c r="A117" s="13" t="s">
        <v>524</v>
      </c>
      <c r="B117" s="13" t="s">
        <v>525</v>
      </c>
      <c r="C117" s="13" t="s">
        <v>526</v>
      </c>
    </row>
    <row r="118" spans="1:3" x14ac:dyDescent="0.3">
      <c r="A118" s="13" t="s">
        <v>62</v>
      </c>
      <c r="B118" s="13" t="s">
        <v>527</v>
      </c>
      <c r="C118" s="13" t="s">
        <v>528</v>
      </c>
    </row>
    <row r="119" spans="1:3" x14ac:dyDescent="0.3">
      <c r="A119" s="13" t="s">
        <v>63</v>
      </c>
      <c r="B119" s="13" t="s">
        <v>529</v>
      </c>
      <c r="C119" s="13" t="s">
        <v>530</v>
      </c>
    </row>
    <row r="120" spans="1:3" x14ac:dyDescent="0.3">
      <c r="A120" s="13" t="s">
        <v>64</v>
      </c>
      <c r="B120" s="13" t="s">
        <v>531</v>
      </c>
      <c r="C120" s="13" t="s">
        <v>532</v>
      </c>
    </row>
    <row r="121" spans="1:3" x14ac:dyDescent="0.3">
      <c r="A121" s="13" t="s">
        <v>65</v>
      </c>
      <c r="B121" s="13" t="s">
        <v>533</v>
      </c>
      <c r="C121" s="13" t="s">
        <v>534</v>
      </c>
    </row>
    <row r="122" spans="1:3" x14ac:dyDescent="0.3">
      <c r="A122" s="13" t="s">
        <v>66</v>
      </c>
      <c r="B122" s="13" t="s">
        <v>535</v>
      </c>
      <c r="C122" s="13" t="s">
        <v>536</v>
      </c>
    </row>
    <row r="123" spans="1:3" x14ac:dyDescent="0.3">
      <c r="A123" s="13" t="s">
        <v>67</v>
      </c>
      <c r="B123" s="13" t="s">
        <v>537</v>
      </c>
      <c r="C123" s="13" t="s">
        <v>538</v>
      </c>
    </row>
    <row r="124" spans="1:3" x14ac:dyDescent="0.3">
      <c r="A124" s="13" t="s">
        <v>68</v>
      </c>
      <c r="B124" s="13" t="s">
        <v>539</v>
      </c>
    </row>
    <row r="125" spans="1:3" x14ac:dyDescent="0.3">
      <c r="A125" s="13" t="s">
        <v>69</v>
      </c>
      <c r="B125" s="13" t="s">
        <v>540</v>
      </c>
      <c r="C125" s="13" t="s">
        <v>541</v>
      </c>
    </row>
    <row r="126" spans="1:3" x14ac:dyDescent="0.3">
      <c r="A126" s="13" t="s">
        <v>70</v>
      </c>
      <c r="B126" s="13" t="s">
        <v>542</v>
      </c>
      <c r="C126" s="13" t="s">
        <v>543</v>
      </c>
    </row>
    <row r="127" spans="1:3" x14ac:dyDescent="0.3">
      <c r="A127" s="13" t="s">
        <v>71</v>
      </c>
      <c r="B127" s="13" t="s">
        <v>544</v>
      </c>
      <c r="C127" s="13" t="s">
        <v>545</v>
      </c>
    </row>
    <row r="128" spans="1:3" x14ac:dyDescent="0.3">
      <c r="A128" s="13" t="s">
        <v>72</v>
      </c>
      <c r="B128" s="13" t="s">
        <v>546</v>
      </c>
      <c r="C128" s="13" t="s">
        <v>547</v>
      </c>
    </row>
    <row r="129" spans="1:3" x14ac:dyDescent="0.3">
      <c r="A129" s="13" t="s">
        <v>73</v>
      </c>
      <c r="B129" s="13" t="s">
        <v>548</v>
      </c>
      <c r="C129" s="13" t="s">
        <v>549</v>
      </c>
    </row>
    <row r="130" spans="1:3" x14ac:dyDescent="0.3">
      <c r="A130" s="13" t="s">
        <v>74</v>
      </c>
      <c r="B130" s="13" t="s">
        <v>550</v>
      </c>
      <c r="C130" s="13" t="s">
        <v>551</v>
      </c>
    </row>
    <row r="131" spans="1:3" x14ac:dyDescent="0.3">
      <c r="A131" s="13" t="s">
        <v>75</v>
      </c>
      <c r="B131" s="13" t="s">
        <v>552</v>
      </c>
      <c r="C131" s="13" t="s">
        <v>553</v>
      </c>
    </row>
    <row r="132" spans="1:3" x14ac:dyDescent="0.3">
      <c r="A132" s="13" t="s">
        <v>554</v>
      </c>
      <c r="B132" s="13" t="s">
        <v>555</v>
      </c>
      <c r="C132" s="13" t="s">
        <v>556</v>
      </c>
    </row>
    <row r="133" spans="1:3" x14ac:dyDescent="0.3">
      <c r="A133" s="13" t="s">
        <v>76</v>
      </c>
      <c r="B133" s="13" t="s">
        <v>557</v>
      </c>
      <c r="C133" s="13" t="s">
        <v>558</v>
      </c>
    </row>
    <row r="134" spans="1:3" x14ac:dyDescent="0.3">
      <c r="A134" s="13" t="s">
        <v>78</v>
      </c>
      <c r="B134" s="13" t="s">
        <v>559</v>
      </c>
      <c r="C134" s="13" t="s">
        <v>560</v>
      </c>
    </row>
    <row r="135" spans="1:3" x14ac:dyDescent="0.3">
      <c r="A135" s="13" t="s">
        <v>80</v>
      </c>
      <c r="B135" s="13" t="s">
        <v>561</v>
      </c>
    </row>
    <row r="136" spans="1:3" x14ac:dyDescent="0.3">
      <c r="A136" s="13" t="s">
        <v>81</v>
      </c>
      <c r="B136" s="13" t="s">
        <v>562</v>
      </c>
      <c r="C136" s="13" t="s">
        <v>563</v>
      </c>
    </row>
    <row r="137" spans="1:3" x14ac:dyDescent="0.3">
      <c r="A137" s="13" t="s">
        <v>564</v>
      </c>
      <c r="B137" s="13" t="s">
        <v>565</v>
      </c>
      <c r="C137" s="13" t="s">
        <v>566</v>
      </c>
    </row>
    <row r="138" spans="1:3" x14ac:dyDescent="0.3">
      <c r="A138" s="13" t="s">
        <v>82</v>
      </c>
      <c r="B138" s="13" t="s">
        <v>567</v>
      </c>
      <c r="C138" s="13" t="s">
        <v>568</v>
      </c>
    </row>
    <row r="139" spans="1:3" x14ac:dyDescent="0.3">
      <c r="A139" s="13" t="s">
        <v>83</v>
      </c>
      <c r="B139" s="13" t="s">
        <v>569</v>
      </c>
      <c r="C139" s="13" t="s">
        <v>570</v>
      </c>
    </row>
    <row r="140" spans="1:3" x14ac:dyDescent="0.3">
      <c r="A140" s="13" t="s">
        <v>84</v>
      </c>
      <c r="B140" s="13" t="s">
        <v>571</v>
      </c>
      <c r="C140" s="13" t="s">
        <v>572</v>
      </c>
    </row>
    <row r="141" spans="1:3" x14ac:dyDescent="0.3">
      <c r="A141" s="13" t="s">
        <v>85</v>
      </c>
      <c r="B141" s="13" t="s">
        <v>573</v>
      </c>
      <c r="C141" s="13" t="s">
        <v>574</v>
      </c>
    </row>
    <row r="142" spans="1:3" x14ac:dyDescent="0.3">
      <c r="A142" s="13" t="s">
        <v>86</v>
      </c>
      <c r="B142" s="13" t="s">
        <v>575</v>
      </c>
      <c r="C142" s="13" t="s">
        <v>576</v>
      </c>
    </row>
    <row r="143" spans="1:3" x14ac:dyDescent="0.3">
      <c r="A143" s="13" t="s">
        <v>87</v>
      </c>
      <c r="B143" s="13" t="s">
        <v>577</v>
      </c>
      <c r="C143" s="13" t="s">
        <v>578</v>
      </c>
    </row>
    <row r="144" spans="1:3" x14ac:dyDescent="0.3">
      <c r="A144" s="13" t="s">
        <v>88</v>
      </c>
      <c r="B144" s="13" t="s">
        <v>579</v>
      </c>
      <c r="C144" s="13" t="s">
        <v>580</v>
      </c>
    </row>
    <row r="145" spans="1:3" x14ac:dyDescent="0.3">
      <c r="A145" s="13" t="s">
        <v>89</v>
      </c>
      <c r="B145" s="13" t="s">
        <v>581</v>
      </c>
      <c r="C145" s="13" t="s">
        <v>582</v>
      </c>
    </row>
    <row r="146" spans="1:3" x14ac:dyDescent="0.3">
      <c r="A146" s="13" t="s">
        <v>90</v>
      </c>
      <c r="B146" s="13" t="s">
        <v>583</v>
      </c>
      <c r="C146" s="13" t="s">
        <v>584</v>
      </c>
    </row>
    <row r="147" spans="1:3" x14ac:dyDescent="0.3">
      <c r="A147" s="13" t="s">
        <v>91</v>
      </c>
      <c r="B147" s="13" t="s">
        <v>585</v>
      </c>
      <c r="C147" s="13" t="s">
        <v>586</v>
      </c>
    </row>
    <row r="148" spans="1:3" x14ac:dyDescent="0.3">
      <c r="A148" s="13" t="s">
        <v>92</v>
      </c>
      <c r="B148" s="13" t="s">
        <v>587</v>
      </c>
      <c r="C148" s="13" t="s">
        <v>588</v>
      </c>
    </row>
    <row r="149" spans="1:3" x14ac:dyDescent="0.3">
      <c r="A149" s="13" t="s">
        <v>93</v>
      </c>
      <c r="B149" s="13" t="s">
        <v>589</v>
      </c>
      <c r="C149" s="13" t="s">
        <v>590</v>
      </c>
    </row>
    <row r="150" spans="1:3" x14ac:dyDescent="0.3">
      <c r="A150" s="13" t="s">
        <v>94</v>
      </c>
      <c r="B150" s="13" t="s">
        <v>591</v>
      </c>
      <c r="C150" s="13" t="s">
        <v>592</v>
      </c>
    </row>
    <row r="151" spans="1:3" x14ac:dyDescent="0.3">
      <c r="A151" s="13" t="s">
        <v>95</v>
      </c>
      <c r="B151" s="13" t="s">
        <v>593</v>
      </c>
      <c r="C151" s="13" t="s">
        <v>594</v>
      </c>
    </row>
    <row r="152" spans="1:3" x14ac:dyDescent="0.3">
      <c r="A152" s="13" t="s">
        <v>96</v>
      </c>
      <c r="B152" s="13" t="s">
        <v>595</v>
      </c>
      <c r="C152" s="13" t="s">
        <v>596</v>
      </c>
    </row>
    <row r="153" spans="1:3" x14ac:dyDescent="0.3">
      <c r="A153" s="13" t="s">
        <v>97</v>
      </c>
      <c r="B153" s="13" t="s">
        <v>597</v>
      </c>
      <c r="C153" s="13" t="s">
        <v>598</v>
      </c>
    </row>
    <row r="154" spans="1:3" x14ac:dyDescent="0.3">
      <c r="A154" s="13" t="s">
        <v>98</v>
      </c>
      <c r="B154" s="13" t="s">
        <v>599</v>
      </c>
      <c r="C154" s="13" t="s">
        <v>600</v>
      </c>
    </row>
    <row r="155" spans="1:3" x14ac:dyDescent="0.3">
      <c r="A155" s="13" t="s">
        <v>99</v>
      </c>
      <c r="B155" s="13" t="s">
        <v>601</v>
      </c>
      <c r="C155" s="13" t="s">
        <v>602</v>
      </c>
    </row>
    <row r="156" spans="1:3" x14ac:dyDescent="0.3">
      <c r="A156" s="13" t="s">
        <v>100</v>
      </c>
      <c r="B156" s="13" t="s">
        <v>603</v>
      </c>
    </row>
    <row r="157" spans="1:3" x14ac:dyDescent="0.3">
      <c r="A157" s="13" t="s">
        <v>101</v>
      </c>
      <c r="B157" s="13" t="s">
        <v>604</v>
      </c>
      <c r="C157" s="13" t="s">
        <v>605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49576-3190-4461-B91F-56D0DDAFDE8D}">
  <dimension ref="A1:DH20"/>
  <sheetViews>
    <sheetView tabSelected="1" workbookViewId="0">
      <selection activeCell="DH20" sqref="DH20"/>
    </sheetView>
  </sheetViews>
  <sheetFormatPr defaultRowHeight="14.4" x14ac:dyDescent="0.3"/>
  <cols>
    <col min="1" max="1" width="45" customWidth="1"/>
    <col min="5" max="5" width="27.5546875" customWidth="1"/>
  </cols>
  <sheetData>
    <row r="1" spans="1:112" ht="15.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4" t="s">
        <v>103</v>
      </c>
      <c r="DA1" s="4" t="s">
        <v>104</v>
      </c>
      <c r="DB1" s="4" t="s">
        <v>105</v>
      </c>
      <c r="DC1" s="4" t="s">
        <v>106</v>
      </c>
      <c r="DD1" s="4" t="s">
        <v>107</v>
      </c>
      <c r="DE1" s="4" t="s">
        <v>108</v>
      </c>
      <c r="DF1" s="1" t="s">
        <v>109</v>
      </c>
      <c r="DG1" s="1" t="s">
        <v>110</v>
      </c>
      <c r="DH1" s="1" t="s">
        <v>111</v>
      </c>
    </row>
    <row r="2" spans="1:112" ht="15.6" x14ac:dyDescent="0.3">
      <c r="A2" s="2" t="s">
        <v>112</v>
      </c>
      <c r="B2" s="2" t="s">
        <v>113</v>
      </c>
      <c r="C2" s="2" t="s">
        <v>114</v>
      </c>
      <c r="D2" s="2" t="s">
        <v>115</v>
      </c>
      <c r="E2" s="2" t="s">
        <v>116</v>
      </c>
      <c r="F2" s="2" t="s">
        <v>117</v>
      </c>
      <c r="G2" s="2" t="s">
        <v>118</v>
      </c>
      <c r="H2" s="2" t="s">
        <v>119</v>
      </c>
      <c r="I2" s="2" t="s">
        <v>120</v>
      </c>
      <c r="J2" s="2" t="s">
        <v>121</v>
      </c>
      <c r="K2" s="2" t="s">
        <v>122</v>
      </c>
      <c r="L2" s="2" t="s">
        <v>123</v>
      </c>
      <c r="M2" s="2" t="s">
        <v>124</v>
      </c>
      <c r="N2" s="2" t="s">
        <v>125</v>
      </c>
      <c r="O2" s="2" t="s">
        <v>126</v>
      </c>
      <c r="P2" s="2" t="s">
        <v>127</v>
      </c>
      <c r="Q2" s="2" t="s">
        <v>128</v>
      </c>
      <c r="R2" s="2" t="s">
        <v>129</v>
      </c>
      <c r="S2" s="2" t="s">
        <v>130</v>
      </c>
      <c r="T2" s="2" t="s">
        <v>131</v>
      </c>
      <c r="U2" s="2" t="s">
        <v>132</v>
      </c>
      <c r="V2" s="2" t="s">
        <v>133</v>
      </c>
      <c r="W2" s="2" t="s">
        <v>134</v>
      </c>
      <c r="X2" s="2" t="s">
        <v>135</v>
      </c>
      <c r="Y2" s="2" t="s">
        <v>136</v>
      </c>
      <c r="Z2" s="2" t="s">
        <v>137</v>
      </c>
      <c r="AA2" s="2" t="s">
        <v>128</v>
      </c>
      <c r="AB2" s="2" t="s">
        <v>138</v>
      </c>
      <c r="AC2" s="2" t="s">
        <v>139</v>
      </c>
      <c r="AD2" s="2" t="s">
        <v>140</v>
      </c>
      <c r="AE2" s="2" t="s">
        <v>141</v>
      </c>
      <c r="AF2" s="2" t="s">
        <v>142</v>
      </c>
      <c r="AG2" s="2" t="s">
        <v>143</v>
      </c>
      <c r="AH2" s="2" t="s">
        <v>144</v>
      </c>
      <c r="AI2" s="2" t="s">
        <v>145</v>
      </c>
      <c r="AJ2" s="2" t="s">
        <v>146</v>
      </c>
      <c r="AK2" s="2" t="s">
        <v>147</v>
      </c>
      <c r="AL2" s="2" t="s">
        <v>148</v>
      </c>
      <c r="AM2" s="2" t="s">
        <v>149</v>
      </c>
      <c r="AN2" s="2" t="s">
        <v>150</v>
      </c>
      <c r="AO2" s="2" t="s">
        <v>151</v>
      </c>
      <c r="AP2" s="2" t="s">
        <v>152</v>
      </c>
      <c r="AQ2" s="2" t="s">
        <v>153</v>
      </c>
      <c r="AR2" s="2" t="s">
        <v>154</v>
      </c>
      <c r="AS2" s="2" t="s">
        <v>155</v>
      </c>
      <c r="AT2" s="2" t="s">
        <v>156</v>
      </c>
      <c r="AU2" s="2" t="s">
        <v>157</v>
      </c>
      <c r="AV2" s="2" t="s">
        <v>158</v>
      </c>
      <c r="AW2" s="2" t="s">
        <v>159</v>
      </c>
      <c r="AX2" s="2" t="s">
        <v>160</v>
      </c>
      <c r="AY2" s="2" t="s">
        <v>161</v>
      </c>
      <c r="AZ2" s="2" t="s">
        <v>162</v>
      </c>
      <c r="BA2" s="2" t="s">
        <v>163</v>
      </c>
      <c r="BB2" s="2" t="s">
        <v>164</v>
      </c>
      <c r="BC2" s="2" t="s">
        <v>165</v>
      </c>
      <c r="BD2" s="2" t="s">
        <v>166</v>
      </c>
      <c r="BE2" s="2" t="s">
        <v>167</v>
      </c>
      <c r="BF2" s="2" t="s">
        <v>128</v>
      </c>
      <c r="BG2" s="2" t="s">
        <v>168</v>
      </c>
      <c r="BH2" s="2" t="s">
        <v>169</v>
      </c>
      <c r="BI2" s="2" t="s">
        <v>170</v>
      </c>
      <c r="BJ2" s="2" t="s">
        <v>171</v>
      </c>
      <c r="BK2" s="2" t="s">
        <v>172</v>
      </c>
      <c r="BL2" s="2" t="s">
        <v>173</v>
      </c>
      <c r="BM2" s="2" t="s">
        <v>174</v>
      </c>
      <c r="BN2" s="2" t="s">
        <v>175</v>
      </c>
      <c r="BO2" s="2" t="s">
        <v>176</v>
      </c>
      <c r="BP2" s="2" t="s">
        <v>177</v>
      </c>
      <c r="BQ2" s="2" t="s">
        <v>178</v>
      </c>
      <c r="BR2" s="2" t="s">
        <v>179</v>
      </c>
      <c r="BS2" s="2" t="s">
        <v>180</v>
      </c>
      <c r="BT2" s="2" t="s">
        <v>181</v>
      </c>
      <c r="BU2" s="2" t="s">
        <v>182</v>
      </c>
      <c r="BV2" s="2" t="s">
        <v>183</v>
      </c>
      <c r="BW2" s="2" t="s">
        <v>184</v>
      </c>
      <c r="BX2" s="2" t="s">
        <v>185</v>
      </c>
      <c r="BY2" s="2" t="s">
        <v>186</v>
      </c>
      <c r="BZ2" s="2" t="s">
        <v>128</v>
      </c>
      <c r="CA2" s="2" t="s">
        <v>187</v>
      </c>
      <c r="CB2" s="2" t="s">
        <v>128</v>
      </c>
      <c r="CC2" s="2" t="s">
        <v>188</v>
      </c>
      <c r="CD2" s="2" t="s">
        <v>189</v>
      </c>
      <c r="CE2" s="2" t="s">
        <v>190</v>
      </c>
      <c r="CF2" s="2" t="s">
        <v>191</v>
      </c>
      <c r="CG2" s="2" t="s">
        <v>192</v>
      </c>
      <c r="CH2" s="2" t="s">
        <v>193</v>
      </c>
      <c r="CI2" s="2" t="s">
        <v>194</v>
      </c>
      <c r="CJ2" s="2" t="s">
        <v>195</v>
      </c>
      <c r="CK2" s="2" t="s">
        <v>196</v>
      </c>
      <c r="CL2" s="2" t="s">
        <v>197</v>
      </c>
      <c r="CM2" s="2" t="s">
        <v>198</v>
      </c>
      <c r="CN2" s="2" t="s">
        <v>199</v>
      </c>
      <c r="CO2" s="2" t="s">
        <v>200</v>
      </c>
      <c r="CP2" s="2" t="s">
        <v>201</v>
      </c>
      <c r="CQ2" s="2" t="s">
        <v>202</v>
      </c>
      <c r="CR2" s="2" t="s">
        <v>203</v>
      </c>
      <c r="CS2" s="2" t="s">
        <v>204</v>
      </c>
      <c r="CT2" s="2" t="s">
        <v>205</v>
      </c>
      <c r="CU2" s="2" t="s">
        <v>206</v>
      </c>
      <c r="CV2" s="2" t="s">
        <v>207</v>
      </c>
      <c r="CW2" s="2" t="s">
        <v>208</v>
      </c>
      <c r="CX2" s="2" t="s">
        <v>209</v>
      </c>
      <c r="CY2" s="2" t="s">
        <v>210</v>
      </c>
      <c r="CZ2" s="5" t="s">
        <v>211</v>
      </c>
      <c r="DA2" s="5" t="s">
        <v>212</v>
      </c>
      <c r="DB2" s="5" t="s">
        <v>213</v>
      </c>
      <c r="DC2" s="5" t="s">
        <v>214</v>
      </c>
      <c r="DD2" s="5" t="s">
        <v>215</v>
      </c>
      <c r="DE2" s="5" t="s">
        <v>216</v>
      </c>
      <c r="DF2" s="2" t="s">
        <v>217</v>
      </c>
      <c r="DG2" s="2" t="s">
        <v>218</v>
      </c>
      <c r="DH2" s="2" t="s">
        <v>219</v>
      </c>
    </row>
    <row r="3" spans="1:112" x14ac:dyDescent="0.3">
      <c r="A3" s="3" t="s">
        <v>220</v>
      </c>
      <c r="B3" s="3" t="s">
        <v>221</v>
      </c>
      <c r="C3" s="3" t="s">
        <v>222</v>
      </c>
      <c r="D3" s="3" t="s">
        <v>223</v>
      </c>
      <c r="E3" s="3">
        <v>8</v>
      </c>
      <c r="F3" s="3" t="s">
        <v>46</v>
      </c>
      <c r="G3" s="3">
        <v>0.64800000000000002</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1E-3</v>
      </c>
      <c r="AA3" s="3">
        <v>0</v>
      </c>
      <c r="AB3" s="3">
        <v>0</v>
      </c>
      <c r="AC3" s="3">
        <v>0</v>
      </c>
      <c r="AD3" s="3">
        <v>0</v>
      </c>
      <c r="AE3" s="3">
        <v>0</v>
      </c>
      <c r="AF3" s="3">
        <v>0</v>
      </c>
      <c r="AG3" s="3">
        <v>0</v>
      </c>
      <c r="AH3" s="3">
        <v>0</v>
      </c>
      <c r="AI3" s="3">
        <v>0</v>
      </c>
      <c r="AJ3" s="3">
        <v>0</v>
      </c>
      <c r="AK3" s="3">
        <v>0</v>
      </c>
      <c r="AL3" s="3">
        <v>1E-3</v>
      </c>
      <c r="AM3" s="3">
        <v>0</v>
      </c>
      <c r="AN3" s="3">
        <v>0</v>
      </c>
      <c r="AO3" s="3">
        <v>0</v>
      </c>
      <c r="AP3" s="3">
        <v>0</v>
      </c>
      <c r="AQ3" s="3">
        <v>0</v>
      </c>
      <c r="AR3" s="3">
        <v>0</v>
      </c>
      <c r="AS3" s="3">
        <v>0</v>
      </c>
      <c r="AT3" s="3">
        <v>0</v>
      </c>
      <c r="AU3" s="3">
        <v>0.64800000000000002</v>
      </c>
      <c r="AV3" s="3">
        <v>0</v>
      </c>
      <c r="AW3" s="3">
        <v>0</v>
      </c>
      <c r="AX3" s="3">
        <v>0</v>
      </c>
      <c r="AY3" s="3">
        <v>1E-3</v>
      </c>
      <c r="AZ3" s="3">
        <v>0</v>
      </c>
      <c r="BA3" s="3">
        <v>0</v>
      </c>
      <c r="BB3" s="3">
        <v>0</v>
      </c>
      <c r="BC3" s="3">
        <v>0</v>
      </c>
      <c r="BD3" s="3">
        <v>0</v>
      </c>
      <c r="BE3" s="3">
        <v>0</v>
      </c>
      <c r="BF3" s="3">
        <v>0</v>
      </c>
      <c r="BG3" s="3">
        <v>7.0000000000000001E-3</v>
      </c>
      <c r="BH3" s="3">
        <v>0</v>
      </c>
      <c r="BI3" s="3">
        <v>0</v>
      </c>
      <c r="BJ3" s="3">
        <v>0</v>
      </c>
      <c r="BK3" s="3">
        <v>0</v>
      </c>
      <c r="BL3" s="3">
        <v>0</v>
      </c>
      <c r="BM3" s="3">
        <v>0</v>
      </c>
      <c r="BN3" s="3">
        <v>0</v>
      </c>
      <c r="BO3" s="3">
        <v>0</v>
      </c>
      <c r="BP3" s="3">
        <v>0</v>
      </c>
      <c r="BQ3" s="3">
        <v>0</v>
      </c>
      <c r="BR3" s="3">
        <v>0</v>
      </c>
      <c r="BS3" s="3">
        <v>0</v>
      </c>
      <c r="BT3" s="3">
        <v>1E-3</v>
      </c>
      <c r="BU3" s="3">
        <v>0</v>
      </c>
      <c r="BV3" s="3">
        <v>0</v>
      </c>
      <c r="BW3" s="3">
        <v>0</v>
      </c>
      <c r="BX3" s="3">
        <v>0</v>
      </c>
      <c r="BY3" s="3">
        <v>0</v>
      </c>
      <c r="BZ3" s="3">
        <v>0</v>
      </c>
      <c r="CA3" s="3">
        <v>0</v>
      </c>
      <c r="CB3" s="3">
        <v>0</v>
      </c>
      <c r="CC3" s="3">
        <v>0.26300000000000001</v>
      </c>
      <c r="CD3" s="3">
        <v>0</v>
      </c>
      <c r="CE3" s="3">
        <v>0</v>
      </c>
      <c r="CF3" s="3">
        <v>0</v>
      </c>
      <c r="CG3" s="3">
        <v>0</v>
      </c>
      <c r="CH3" s="3">
        <v>0</v>
      </c>
      <c r="CI3" s="3">
        <v>0</v>
      </c>
      <c r="CJ3" s="3">
        <v>0</v>
      </c>
      <c r="CK3" s="3">
        <v>0</v>
      </c>
      <c r="CL3" s="3">
        <v>0</v>
      </c>
      <c r="CM3" s="3">
        <v>6.2E-2</v>
      </c>
      <c r="CN3" s="3">
        <v>0</v>
      </c>
      <c r="CO3" s="3">
        <v>0</v>
      </c>
      <c r="CP3" s="3">
        <v>0</v>
      </c>
      <c r="CQ3" s="3">
        <v>0</v>
      </c>
      <c r="CR3" s="3">
        <v>0</v>
      </c>
      <c r="CS3" s="3">
        <v>0</v>
      </c>
      <c r="CT3" s="3">
        <v>0</v>
      </c>
      <c r="CU3" s="3">
        <v>0</v>
      </c>
      <c r="CV3" s="3">
        <v>0</v>
      </c>
      <c r="CW3" s="3">
        <v>0</v>
      </c>
      <c r="CX3" s="3">
        <v>0</v>
      </c>
      <c r="CY3" s="3">
        <v>1.6E-2</v>
      </c>
      <c r="CZ3" s="3">
        <v>5026128</v>
      </c>
      <c r="DA3" s="3">
        <v>2536297</v>
      </c>
      <c r="DB3" s="3">
        <v>2489831</v>
      </c>
      <c r="DC3" s="3">
        <v>0.99</v>
      </c>
      <c r="DD3" s="3">
        <v>0.99</v>
      </c>
      <c r="DE3" s="3">
        <v>0.98899999999999999</v>
      </c>
      <c r="DF3" s="3" t="s">
        <v>224</v>
      </c>
      <c r="DG3" s="3" t="s">
        <v>225</v>
      </c>
      <c r="DH3" s="3"/>
    </row>
    <row r="4" spans="1:112" x14ac:dyDescent="0.3">
      <c r="A4" s="3" t="s">
        <v>226</v>
      </c>
      <c r="B4" s="3" t="s">
        <v>227</v>
      </c>
      <c r="C4" s="3" t="s">
        <v>222</v>
      </c>
      <c r="D4" s="3" t="s">
        <v>223</v>
      </c>
      <c r="E4" s="3">
        <v>19</v>
      </c>
      <c r="F4" s="3" t="s">
        <v>46</v>
      </c>
      <c r="G4" s="3">
        <v>0.69599999999999995</v>
      </c>
      <c r="H4" s="3">
        <v>0</v>
      </c>
      <c r="I4" s="3">
        <v>1E-3</v>
      </c>
      <c r="J4" s="3">
        <v>0</v>
      </c>
      <c r="K4" s="3">
        <v>0</v>
      </c>
      <c r="L4" s="3">
        <v>0</v>
      </c>
      <c r="M4" s="3">
        <v>0</v>
      </c>
      <c r="N4" s="3">
        <v>0</v>
      </c>
      <c r="O4" s="3">
        <v>0</v>
      </c>
      <c r="P4" s="3">
        <v>3.0000000000000001E-3</v>
      </c>
      <c r="Q4" s="3">
        <v>0</v>
      </c>
      <c r="R4" s="3">
        <v>0</v>
      </c>
      <c r="S4" s="3">
        <v>0</v>
      </c>
      <c r="T4" s="3">
        <v>0</v>
      </c>
      <c r="U4" s="3">
        <v>0</v>
      </c>
      <c r="V4" s="3">
        <v>0</v>
      </c>
      <c r="W4" s="3">
        <v>0</v>
      </c>
      <c r="X4" s="3">
        <v>0</v>
      </c>
      <c r="Y4" s="3">
        <v>0</v>
      </c>
      <c r="Z4" s="3">
        <v>1E-3</v>
      </c>
      <c r="AA4" s="3">
        <v>0</v>
      </c>
      <c r="AB4" s="3">
        <v>0</v>
      </c>
      <c r="AC4" s="3">
        <v>2E-3</v>
      </c>
      <c r="AD4" s="3">
        <v>0</v>
      </c>
      <c r="AE4" s="3">
        <v>0</v>
      </c>
      <c r="AF4" s="3">
        <v>0</v>
      </c>
      <c r="AG4" s="3">
        <v>0</v>
      </c>
      <c r="AH4" s="3">
        <v>0</v>
      </c>
      <c r="AI4" s="3">
        <v>0</v>
      </c>
      <c r="AJ4" s="3">
        <v>0</v>
      </c>
      <c r="AK4" s="3">
        <v>0</v>
      </c>
      <c r="AL4" s="3">
        <v>0</v>
      </c>
      <c r="AM4" s="3">
        <v>5.0000000000000001E-3</v>
      </c>
      <c r="AN4" s="3">
        <v>0</v>
      </c>
      <c r="AO4" s="3">
        <v>0</v>
      </c>
      <c r="AP4" s="3">
        <v>0</v>
      </c>
      <c r="AQ4" s="3">
        <v>0</v>
      </c>
      <c r="AR4" s="3">
        <v>6.0000000000000001E-3</v>
      </c>
      <c r="AS4" s="3">
        <v>7.8E-2</v>
      </c>
      <c r="AT4" s="3">
        <v>0</v>
      </c>
      <c r="AU4" s="3">
        <v>0.69599999999999995</v>
      </c>
      <c r="AV4" s="3">
        <v>0</v>
      </c>
      <c r="AW4" s="3">
        <v>0</v>
      </c>
      <c r="AX4" s="3">
        <v>1E-3</v>
      </c>
      <c r="AY4" s="3">
        <v>0</v>
      </c>
      <c r="AZ4" s="3">
        <v>6.6000000000000003E-2</v>
      </c>
      <c r="BA4" s="3">
        <v>6.0000000000000001E-3</v>
      </c>
      <c r="BB4" s="3">
        <v>0</v>
      </c>
      <c r="BC4" s="3">
        <v>0</v>
      </c>
      <c r="BD4" s="3">
        <v>1.4E-2</v>
      </c>
      <c r="BE4" s="3">
        <v>0</v>
      </c>
      <c r="BF4" s="3">
        <v>1E-3</v>
      </c>
      <c r="BG4" s="3">
        <v>3.0000000000000001E-3</v>
      </c>
      <c r="BH4" s="3">
        <v>0</v>
      </c>
      <c r="BI4" s="3">
        <v>0</v>
      </c>
      <c r="BJ4" s="3">
        <v>0</v>
      </c>
      <c r="BK4" s="3">
        <v>0</v>
      </c>
      <c r="BL4" s="3">
        <v>0</v>
      </c>
      <c r="BM4" s="3">
        <v>0</v>
      </c>
      <c r="BN4" s="3">
        <v>0</v>
      </c>
      <c r="BO4" s="3">
        <v>0</v>
      </c>
      <c r="BP4" s="3">
        <v>0</v>
      </c>
      <c r="BQ4" s="3">
        <v>0</v>
      </c>
      <c r="BR4" s="3">
        <v>0</v>
      </c>
      <c r="BS4" s="3">
        <v>0</v>
      </c>
      <c r="BT4" s="3">
        <v>0</v>
      </c>
      <c r="BU4" s="3">
        <v>0</v>
      </c>
      <c r="BV4" s="3">
        <v>0</v>
      </c>
      <c r="BW4" s="3">
        <v>0</v>
      </c>
      <c r="BX4" s="3">
        <v>0</v>
      </c>
      <c r="BY4" s="3">
        <v>0</v>
      </c>
      <c r="BZ4" s="3">
        <v>0</v>
      </c>
      <c r="CA4" s="3">
        <v>0</v>
      </c>
      <c r="CB4" s="3">
        <v>0</v>
      </c>
      <c r="CC4" s="3">
        <v>1E-3</v>
      </c>
      <c r="CD4" s="3">
        <v>4.0000000000000001E-3</v>
      </c>
      <c r="CE4" s="3">
        <v>0</v>
      </c>
      <c r="CF4" s="3">
        <v>0</v>
      </c>
      <c r="CG4" s="3">
        <v>0</v>
      </c>
      <c r="CH4" s="3">
        <v>0</v>
      </c>
      <c r="CI4" s="3">
        <v>0</v>
      </c>
      <c r="CJ4" s="3">
        <v>0</v>
      </c>
      <c r="CK4" s="3">
        <v>0</v>
      </c>
      <c r="CL4" s="3">
        <v>0</v>
      </c>
      <c r="CM4" s="3">
        <v>8.4000000000000005E-2</v>
      </c>
      <c r="CN4" s="3">
        <v>0</v>
      </c>
      <c r="CO4" s="3">
        <v>0</v>
      </c>
      <c r="CP4" s="3">
        <v>0</v>
      </c>
      <c r="CQ4" s="3">
        <v>0</v>
      </c>
      <c r="CR4" s="3">
        <v>0</v>
      </c>
      <c r="CS4" s="3">
        <v>0</v>
      </c>
      <c r="CT4" s="3">
        <v>3.0000000000000001E-3</v>
      </c>
      <c r="CU4" s="3">
        <v>0</v>
      </c>
      <c r="CV4" s="3">
        <v>0</v>
      </c>
      <c r="CW4" s="3">
        <v>6.0000000000000001E-3</v>
      </c>
      <c r="CX4" s="3">
        <v>0</v>
      </c>
      <c r="CY4" s="3">
        <v>1.6E-2</v>
      </c>
      <c r="CZ4" s="3">
        <v>3451410</v>
      </c>
      <c r="DA4" s="3">
        <v>1758773</v>
      </c>
      <c r="DB4" s="3">
        <v>1692637</v>
      </c>
      <c r="DC4" s="3">
        <v>0.96499999999999997</v>
      </c>
      <c r="DD4" s="3">
        <v>0.96199999999999997</v>
      </c>
      <c r="DE4" s="3">
        <v>0.96799999999999997</v>
      </c>
      <c r="DF4" s="3" t="s">
        <v>224</v>
      </c>
      <c r="DG4" s="3" t="s">
        <v>225</v>
      </c>
      <c r="DH4" s="3"/>
    </row>
    <row r="5" spans="1:112" x14ac:dyDescent="0.3">
      <c r="A5" s="3" t="s">
        <v>228</v>
      </c>
      <c r="B5" s="3" t="s">
        <v>229</v>
      </c>
      <c r="C5" s="3" t="s">
        <v>222</v>
      </c>
      <c r="D5" s="3" t="s">
        <v>223</v>
      </c>
      <c r="E5" s="3">
        <v>12</v>
      </c>
      <c r="F5" s="3" t="s">
        <v>90</v>
      </c>
      <c r="G5" s="3">
        <v>0.65</v>
      </c>
      <c r="H5" s="3">
        <v>0</v>
      </c>
      <c r="I5" s="3">
        <v>0</v>
      </c>
      <c r="J5" s="3">
        <v>0</v>
      </c>
      <c r="K5" s="3">
        <v>0</v>
      </c>
      <c r="L5" s="3">
        <v>0</v>
      </c>
      <c r="M5" s="3">
        <v>0</v>
      </c>
      <c r="N5" s="3">
        <v>0</v>
      </c>
      <c r="O5" s="3">
        <v>0</v>
      </c>
      <c r="P5" s="3">
        <v>0</v>
      </c>
      <c r="Q5" s="3">
        <v>1E-3</v>
      </c>
      <c r="R5" s="3">
        <v>0</v>
      </c>
      <c r="S5" s="3">
        <v>0</v>
      </c>
      <c r="T5" s="3">
        <v>0</v>
      </c>
      <c r="U5" s="3">
        <v>0</v>
      </c>
      <c r="V5" s="3">
        <v>0</v>
      </c>
      <c r="W5" s="3">
        <v>1E-3</v>
      </c>
      <c r="X5" s="3">
        <v>0</v>
      </c>
      <c r="Y5" s="3">
        <v>0</v>
      </c>
      <c r="Z5" s="3">
        <v>4.0000000000000001E-3</v>
      </c>
      <c r="AA5" s="3">
        <v>0</v>
      </c>
      <c r="AB5" s="3">
        <v>0</v>
      </c>
      <c r="AC5" s="3">
        <v>0</v>
      </c>
      <c r="AD5" s="3">
        <v>0</v>
      </c>
      <c r="AE5" s="3">
        <v>0</v>
      </c>
      <c r="AF5" s="3">
        <v>0</v>
      </c>
      <c r="AG5" s="3">
        <v>1E-3</v>
      </c>
      <c r="AH5" s="3">
        <v>0</v>
      </c>
      <c r="AI5" s="3">
        <v>0</v>
      </c>
      <c r="AJ5" s="3">
        <v>0</v>
      </c>
      <c r="AK5" s="3">
        <v>0</v>
      </c>
      <c r="AL5" s="3">
        <v>1E-3</v>
      </c>
      <c r="AM5" s="3">
        <v>0</v>
      </c>
      <c r="AN5" s="3">
        <v>0</v>
      </c>
      <c r="AO5" s="3">
        <v>0</v>
      </c>
      <c r="AP5" s="3">
        <v>0</v>
      </c>
      <c r="AQ5" s="3">
        <v>0</v>
      </c>
      <c r="AR5" s="3">
        <v>0</v>
      </c>
      <c r="AS5" s="3">
        <v>0</v>
      </c>
      <c r="AT5" s="3">
        <v>0</v>
      </c>
      <c r="AU5" s="3">
        <v>9.9000000000000005E-2</v>
      </c>
      <c r="AV5" s="3">
        <v>0</v>
      </c>
      <c r="AW5" s="3">
        <v>0</v>
      </c>
      <c r="AX5" s="3">
        <v>0</v>
      </c>
      <c r="AY5" s="3">
        <v>0</v>
      </c>
      <c r="AZ5" s="3">
        <v>0</v>
      </c>
      <c r="BA5" s="3">
        <v>0</v>
      </c>
      <c r="BB5" s="3">
        <v>0</v>
      </c>
      <c r="BC5" s="3">
        <v>0</v>
      </c>
      <c r="BD5" s="3">
        <v>0</v>
      </c>
      <c r="BE5" s="3">
        <v>0</v>
      </c>
      <c r="BF5" s="3">
        <v>0</v>
      </c>
      <c r="BG5" s="3">
        <v>0</v>
      </c>
      <c r="BH5" s="3">
        <v>0.22500000000000001</v>
      </c>
      <c r="BI5" s="3">
        <v>0</v>
      </c>
      <c r="BJ5" s="3">
        <v>0</v>
      </c>
      <c r="BK5" s="3">
        <v>0</v>
      </c>
      <c r="BL5" s="3">
        <v>0</v>
      </c>
      <c r="BM5" s="3">
        <v>0</v>
      </c>
      <c r="BN5" s="3">
        <v>0</v>
      </c>
      <c r="BO5" s="3">
        <v>0</v>
      </c>
      <c r="BP5" s="3">
        <v>0</v>
      </c>
      <c r="BQ5" s="3">
        <v>0</v>
      </c>
      <c r="BR5" s="3">
        <v>0</v>
      </c>
      <c r="BS5" s="3">
        <v>0</v>
      </c>
      <c r="BT5" s="3">
        <v>1E-3</v>
      </c>
      <c r="BU5" s="3">
        <v>0</v>
      </c>
      <c r="BV5" s="3">
        <v>0</v>
      </c>
      <c r="BW5" s="3">
        <v>0</v>
      </c>
      <c r="BX5" s="3">
        <v>0</v>
      </c>
      <c r="BY5" s="3">
        <v>0</v>
      </c>
      <c r="BZ5" s="3">
        <v>0</v>
      </c>
      <c r="CA5" s="3">
        <v>0</v>
      </c>
      <c r="CB5" s="3">
        <v>0</v>
      </c>
      <c r="CC5" s="3">
        <v>1E-3</v>
      </c>
      <c r="CD5" s="3">
        <v>0</v>
      </c>
      <c r="CE5" s="3">
        <v>0</v>
      </c>
      <c r="CF5" s="3">
        <v>0</v>
      </c>
      <c r="CG5" s="3">
        <v>0</v>
      </c>
      <c r="CH5" s="3">
        <v>0</v>
      </c>
      <c r="CI5" s="3">
        <v>0</v>
      </c>
      <c r="CJ5" s="3">
        <v>0</v>
      </c>
      <c r="CK5" s="3">
        <v>0</v>
      </c>
      <c r="CL5" s="3">
        <v>0</v>
      </c>
      <c r="CM5" s="3">
        <v>0.65</v>
      </c>
      <c r="CN5" s="3">
        <v>0</v>
      </c>
      <c r="CO5" s="3">
        <v>0</v>
      </c>
      <c r="CP5" s="3">
        <v>0</v>
      </c>
      <c r="CQ5" s="3">
        <v>0</v>
      </c>
      <c r="CR5" s="3">
        <v>0</v>
      </c>
      <c r="CS5" s="3">
        <v>0</v>
      </c>
      <c r="CT5" s="3">
        <v>0</v>
      </c>
      <c r="CU5" s="3">
        <v>1E-3</v>
      </c>
      <c r="CV5" s="3">
        <v>0</v>
      </c>
      <c r="CW5" s="3">
        <v>0</v>
      </c>
      <c r="CX5" s="3">
        <v>1.2E-2</v>
      </c>
      <c r="CY5" s="3">
        <v>1E-3</v>
      </c>
      <c r="CZ5" s="3">
        <v>11218177</v>
      </c>
      <c r="DA5" s="3">
        <v>5669379</v>
      </c>
      <c r="DB5" s="3">
        <v>5548798</v>
      </c>
      <c r="DC5" s="3">
        <v>0.99</v>
      </c>
      <c r="DD5" s="3">
        <v>0.99</v>
      </c>
      <c r="DE5" s="3">
        <v>0.99</v>
      </c>
      <c r="DF5" s="3" t="s">
        <v>224</v>
      </c>
      <c r="DG5" s="3" t="s">
        <v>225</v>
      </c>
      <c r="DH5" s="3"/>
    </row>
    <row r="6" spans="1:112" x14ac:dyDescent="0.3">
      <c r="A6" s="3" t="s">
        <v>230</v>
      </c>
      <c r="B6" s="3" t="s">
        <v>231</v>
      </c>
      <c r="C6" s="3" t="s">
        <v>222</v>
      </c>
      <c r="D6" s="3" t="s">
        <v>223</v>
      </c>
      <c r="E6" s="3">
        <v>9</v>
      </c>
      <c r="F6" s="3" t="s">
        <v>90</v>
      </c>
      <c r="G6" s="3">
        <v>0.97799999999999998</v>
      </c>
      <c r="H6" s="3">
        <v>0</v>
      </c>
      <c r="I6" s="3">
        <v>0</v>
      </c>
      <c r="J6" s="3">
        <v>0</v>
      </c>
      <c r="K6" s="3">
        <v>0</v>
      </c>
      <c r="L6" s="3">
        <v>0</v>
      </c>
      <c r="M6" s="3">
        <v>0</v>
      </c>
      <c r="N6" s="3">
        <v>0</v>
      </c>
      <c r="O6" s="3">
        <v>0</v>
      </c>
      <c r="P6" s="3">
        <v>0</v>
      </c>
      <c r="Q6" s="3">
        <v>0</v>
      </c>
      <c r="R6" s="3">
        <v>0</v>
      </c>
      <c r="S6" s="3">
        <v>0</v>
      </c>
      <c r="T6" s="3">
        <v>0</v>
      </c>
      <c r="U6" s="3">
        <v>0</v>
      </c>
      <c r="V6" s="3">
        <v>0</v>
      </c>
      <c r="W6" s="3">
        <v>4.0000000000000001E-3</v>
      </c>
      <c r="X6" s="3">
        <v>0</v>
      </c>
      <c r="Y6" s="3">
        <v>0</v>
      </c>
      <c r="Z6" s="3">
        <v>8.0000000000000002E-3</v>
      </c>
      <c r="AA6" s="3">
        <v>0</v>
      </c>
      <c r="AB6" s="3">
        <v>0</v>
      </c>
      <c r="AC6" s="3">
        <v>0</v>
      </c>
      <c r="AD6" s="3">
        <v>0</v>
      </c>
      <c r="AE6" s="3">
        <v>0</v>
      </c>
      <c r="AF6" s="3">
        <v>0</v>
      </c>
      <c r="AG6" s="3">
        <v>1E-3</v>
      </c>
      <c r="AH6" s="3">
        <v>1E-3</v>
      </c>
      <c r="AI6" s="3">
        <v>0</v>
      </c>
      <c r="AJ6" s="3">
        <v>0</v>
      </c>
      <c r="AK6" s="3">
        <v>0</v>
      </c>
      <c r="AL6" s="3">
        <v>0</v>
      </c>
      <c r="AM6" s="3">
        <v>0</v>
      </c>
      <c r="AN6" s="3">
        <v>0</v>
      </c>
      <c r="AO6" s="3">
        <v>0</v>
      </c>
      <c r="AP6" s="3">
        <v>0</v>
      </c>
      <c r="AQ6" s="3">
        <v>1E-3</v>
      </c>
      <c r="AR6" s="3">
        <v>0</v>
      </c>
      <c r="AS6" s="3">
        <v>0</v>
      </c>
      <c r="AT6" s="3">
        <v>0</v>
      </c>
      <c r="AU6" s="3">
        <v>1E-3</v>
      </c>
      <c r="AV6" s="3">
        <v>0</v>
      </c>
      <c r="AW6" s="3">
        <v>0</v>
      </c>
      <c r="AX6" s="3">
        <v>0</v>
      </c>
      <c r="AY6" s="3">
        <v>0</v>
      </c>
      <c r="AZ6" s="3">
        <v>0</v>
      </c>
      <c r="BA6" s="3">
        <v>0</v>
      </c>
      <c r="BB6" s="3">
        <v>0</v>
      </c>
      <c r="BC6" s="3">
        <v>0</v>
      </c>
      <c r="BD6" s="3">
        <v>0</v>
      </c>
      <c r="BE6" s="3">
        <v>0</v>
      </c>
      <c r="BF6" s="3">
        <v>0</v>
      </c>
      <c r="BG6" s="3">
        <v>0</v>
      </c>
      <c r="BH6" s="3">
        <v>0</v>
      </c>
      <c r="BI6" s="3">
        <v>0</v>
      </c>
      <c r="BJ6" s="3">
        <v>0</v>
      </c>
      <c r="BK6" s="3">
        <v>0</v>
      </c>
      <c r="BL6" s="3">
        <v>0</v>
      </c>
      <c r="BM6" s="3">
        <v>0</v>
      </c>
      <c r="BN6" s="3">
        <v>0</v>
      </c>
      <c r="BO6" s="3">
        <v>0</v>
      </c>
      <c r="BP6" s="3">
        <v>0</v>
      </c>
      <c r="BQ6" s="3">
        <v>0</v>
      </c>
      <c r="BR6" s="3">
        <v>0</v>
      </c>
      <c r="BS6" s="3">
        <v>0</v>
      </c>
      <c r="BT6" s="3">
        <v>1E-3</v>
      </c>
      <c r="BU6" s="3">
        <v>0</v>
      </c>
      <c r="BV6" s="3">
        <v>0</v>
      </c>
      <c r="BW6" s="3">
        <v>0</v>
      </c>
      <c r="BX6" s="3">
        <v>0</v>
      </c>
      <c r="BY6" s="3">
        <v>0</v>
      </c>
      <c r="BZ6" s="3">
        <v>0</v>
      </c>
      <c r="CA6" s="3">
        <v>0</v>
      </c>
      <c r="CB6" s="3">
        <v>0</v>
      </c>
      <c r="CC6" s="3">
        <v>0</v>
      </c>
      <c r="CD6" s="3">
        <v>0</v>
      </c>
      <c r="CE6" s="3">
        <v>0</v>
      </c>
      <c r="CF6" s="3">
        <v>0</v>
      </c>
      <c r="CG6" s="3">
        <v>0</v>
      </c>
      <c r="CH6" s="3">
        <v>0</v>
      </c>
      <c r="CI6" s="3">
        <v>0</v>
      </c>
      <c r="CJ6" s="3">
        <v>0</v>
      </c>
      <c r="CK6" s="3">
        <v>0</v>
      </c>
      <c r="CL6" s="3">
        <v>0</v>
      </c>
      <c r="CM6" s="3">
        <v>0.97799999999999998</v>
      </c>
      <c r="CN6" s="3">
        <v>0</v>
      </c>
      <c r="CO6" s="3">
        <v>0</v>
      </c>
      <c r="CP6" s="3">
        <v>0</v>
      </c>
      <c r="CQ6" s="3">
        <v>0</v>
      </c>
      <c r="CR6" s="3">
        <v>0</v>
      </c>
      <c r="CS6" s="3">
        <v>0</v>
      </c>
      <c r="CT6" s="3">
        <v>0</v>
      </c>
      <c r="CU6" s="3">
        <v>1E-3</v>
      </c>
      <c r="CV6" s="3">
        <v>0</v>
      </c>
      <c r="CW6" s="3">
        <v>0</v>
      </c>
      <c r="CX6" s="3">
        <v>0</v>
      </c>
      <c r="CY6" s="3">
        <v>1E-3</v>
      </c>
      <c r="CZ6" s="3">
        <v>14414774</v>
      </c>
      <c r="DA6" s="3">
        <v>7221488</v>
      </c>
      <c r="DB6" s="3">
        <v>7193286</v>
      </c>
      <c r="DC6" s="3">
        <v>0.98899999999999999</v>
      </c>
      <c r="DD6" s="3">
        <v>0.98899999999999999</v>
      </c>
      <c r="DE6" s="3">
        <v>0.98899999999999999</v>
      </c>
      <c r="DF6" s="3" t="s">
        <v>224</v>
      </c>
      <c r="DG6" s="3" t="s">
        <v>225</v>
      </c>
      <c r="DH6" s="3"/>
    </row>
    <row r="7" spans="1:112" x14ac:dyDescent="0.3">
      <c r="A7" s="3" t="s">
        <v>232</v>
      </c>
      <c r="B7" s="3" t="s">
        <v>233</v>
      </c>
      <c r="C7" s="3" t="s">
        <v>222</v>
      </c>
      <c r="D7" s="3" t="s">
        <v>223</v>
      </c>
      <c r="E7" s="3">
        <v>6</v>
      </c>
      <c r="F7" s="3" t="s">
        <v>22</v>
      </c>
      <c r="G7" s="3">
        <v>0.75700000000000001</v>
      </c>
      <c r="H7" s="3">
        <v>0</v>
      </c>
      <c r="I7" s="3">
        <v>0</v>
      </c>
      <c r="J7" s="3">
        <v>0</v>
      </c>
      <c r="K7" s="3">
        <v>0</v>
      </c>
      <c r="L7" s="3">
        <v>0</v>
      </c>
      <c r="M7" s="3">
        <v>0</v>
      </c>
      <c r="N7" s="3">
        <v>0</v>
      </c>
      <c r="O7" s="3">
        <v>0</v>
      </c>
      <c r="P7" s="3">
        <v>0</v>
      </c>
      <c r="Q7" s="3">
        <v>0</v>
      </c>
      <c r="R7" s="3">
        <v>0</v>
      </c>
      <c r="S7" s="3">
        <v>0</v>
      </c>
      <c r="T7" s="3">
        <v>0</v>
      </c>
      <c r="U7" s="3">
        <v>0</v>
      </c>
      <c r="V7" s="3">
        <v>0</v>
      </c>
      <c r="W7" s="3">
        <v>0.75700000000000001</v>
      </c>
      <c r="X7" s="3">
        <v>0</v>
      </c>
      <c r="Y7" s="3">
        <v>0</v>
      </c>
      <c r="Z7" s="3">
        <v>8.9999999999999993E-3</v>
      </c>
      <c r="AA7" s="3">
        <v>0</v>
      </c>
      <c r="AB7" s="3">
        <v>0</v>
      </c>
      <c r="AC7" s="3">
        <v>0</v>
      </c>
      <c r="AD7" s="3">
        <v>0</v>
      </c>
      <c r="AE7" s="3">
        <v>0</v>
      </c>
      <c r="AF7" s="3">
        <v>0</v>
      </c>
      <c r="AG7" s="3">
        <v>4.1000000000000002E-2</v>
      </c>
      <c r="AH7" s="3">
        <v>0</v>
      </c>
      <c r="AI7" s="3">
        <v>0</v>
      </c>
      <c r="AJ7" s="3">
        <v>0</v>
      </c>
      <c r="AK7" s="3">
        <v>0</v>
      </c>
      <c r="AL7" s="3">
        <v>0</v>
      </c>
      <c r="AM7" s="3">
        <v>0</v>
      </c>
      <c r="AN7" s="3">
        <v>0</v>
      </c>
      <c r="AO7" s="3">
        <v>0</v>
      </c>
      <c r="AP7" s="3">
        <v>0</v>
      </c>
      <c r="AQ7" s="3">
        <v>4.0000000000000001E-3</v>
      </c>
      <c r="AR7" s="3">
        <v>0</v>
      </c>
      <c r="AS7" s="3">
        <v>0</v>
      </c>
      <c r="AT7" s="3">
        <v>0</v>
      </c>
      <c r="AU7" s="3">
        <v>0</v>
      </c>
      <c r="AV7" s="3">
        <v>0</v>
      </c>
      <c r="AW7" s="3">
        <v>0</v>
      </c>
      <c r="AX7" s="3">
        <v>0</v>
      </c>
      <c r="AY7" s="3">
        <v>0</v>
      </c>
      <c r="AZ7" s="3">
        <v>0</v>
      </c>
      <c r="BA7" s="3">
        <v>0</v>
      </c>
      <c r="BB7" s="3">
        <v>0</v>
      </c>
      <c r="BC7" s="3">
        <v>0</v>
      </c>
      <c r="BD7" s="3">
        <v>0</v>
      </c>
      <c r="BE7" s="3">
        <v>0</v>
      </c>
      <c r="BF7" s="3">
        <v>0</v>
      </c>
      <c r="BG7" s="3">
        <v>0</v>
      </c>
      <c r="BH7" s="3">
        <v>0</v>
      </c>
      <c r="BI7" s="3">
        <v>0</v>
      </c>
      <c r="BJ7" s="3">
        <v>0</v>
      </c>
      <c r="BK7" s="3">
        <v>0</v>
      </c>
      <c r="BL7" s="3">
        <v>0</v>
      </c>
      <c r="BM7" s="3">
        <v>0</v>
      </c>
      <c r="BN7" s="3">
        <v>0</v>
      </c>
      <c r="BO7" s="3">
        <v>0</v>
      </c>
      <c r="BP7" s="3">
        <v>0</v>
      </c>
      <c r="BQ7" s="3">
        <v>0</v>
      </c>
      <c r="BR7" s="3">
        <v>0</v>
      </c>
      <c r="BS7" s="3">
        <v>0</v>
      </c>
      <c r="BT7" s="3">
        <v>0</v>
      </c>
      <c r="BU7" s="3">
        <v>0</v>
      </c>
      <c r="BV7" s="3">
        <v>9.6000000000000002E-2</v>
      </c>
      <c r="BW7" s="3">
        <v>0</v>
      </c>
      <c r="BX7" s="3">
        <v>0</v>
      </c>
      <c r="BY7" s="3">
        <v>0</v>
      </c>
      <c r="BZ7" s="3">
        <v>0</v>
      </c>
      <c r="CA7" s="3">
        <v>0</v>
      </c>
      <c r="CB7" s="3">
        <v>0</v>
      </c>
      <c r="CC7" s="3">
        <v>0</v>
      </c>
      <c r="CD7" s="3">
        <v>0</v>
      </c>
      <c r="CE7" s="3">
        <v>0</v>
      </c>
      <c r="CF7" s="3">
        <v>0</v>
      </c>
      <c r="CG7" s="3">
        <v>0</v>
      </c>
      <c r="CH7" s="3">
        <v>0</v>
      </c>
      <c r="CI7" s="3">
        <v>0</v>
      </c>
      <c r="CJ7" s="3">
        <v>0</v>
      </c>
      <c r="CK7" s="3">
        <v>0</v>
      </c>
      <c r="CL7" s="3">
        <v>0</v>
      </c>
      <c r="CM7" s="3">
        <v>9.0999999999999998E-2</v>
      </c>
      <c r="CN7" s="3">
        <v>0</v>
      </c>
      <c r="CO7" s="3">
        <v>0</v>
      </c>
      <c r="CP7" s="3">
        <v>0</v>
      </c>
      <c r="CQ7" s="3">
        <v>0</v>
      </c>
      <c r="CR7" s="3">
        <v>0</v>
      </c>
      <c r="CS7" s="3">
        <v>0</v>
      </c>
      <c r="CT7" s="3">
        <v>0</v>
      </c>
      <c r="CU7" s="3">
        <v>0</v>
      </c>
      <c r="CV7" s="3">
        <v>0</v>
      </c>
      <c r="CW7" s="3">
        <v>0</v>
      </c>
      <c r="CX7" s="3">
        <v>0</v>
      </c>
      <c r="CY7" s="3">
        <v>1E-3</v>
      </c>
      <c r="CZ7" s="3">
        <v>5796989</v>
      </c>
      <c r="DA7" s="3">
        <v>2951135</v>
      </c>
      <c r="DB7" s="3">
        <v>2845854</v>
      </c>
      <c r="DC7" s="3">
        <v>0.97499999999999998</v>
      </c>
      <c r="DD7" s="3">
        <v>0.97299999999999998</v>
      </c>
      <c r="DE7" s="3">
        <v>0.97699999999999998</v>
      </c>
      <c r="DF7" s="3" t="s">
        <v>224</v>
      </c>
      <c r="DG7" s="3" t="s">
        <v>225</v>
      </c>
      <c r="DH7" s="3"/>
    </row>
    <row r="8" spans="1:112" x14ac:dyDescent="0.3">
      <c r="A8" s="3" t="s">
        <v>234</v>
      </c>
      <c r="B8" s="3" t="s">
        <v>235</v>
      </c>
      <c r="C8" s="3" t="s">
        <v>222</v>
      </c>
      <c r="D8" s="3" t="s">
        <v>223</v>
      </c>
      <c r="E8" s="3">
        <v>8</v>
      </c>
      <c r="F8" s="3" t="s">
        <v>42</v>
      </c>
      <c r="G8" s="3">
        <v>0.45700000000000002</v>
      </c>
      <c r="H8" s="3">
        <v>0</v>
      </c>
      <c r="I8" s="3">
        <v>0</v>
      </c>
      <c r="J8" s="3">
        <v>0</v>
      </c>
      <c r="K8" s="3">
        <v>0</v>
      </c>
      <c r="L8" s="3">
        <v>0.125</v>
      </c>
      <c r="M8" s="3">
        <v>0</v>
      </c>
      <c r="N8" s="3">
        <v>0</v>
      </c>
      <c r="O8" s="3">
        <v>0</v>
      </c>
      <c r="P8" s="3">
        <v>0</v>
      </c>
      <c r="Q8" s="3">
        <v>0</v>
      </c>
      <c r="R8" s="3">
        <v>0</v>
      </c>
      <c r="S8" s="3">
        <v>0</v>
      </c>
      <c r="T8" s="3">
        <v>0</v>
      </c>
      <c r="U8" s="3">
        <v>0</v>
      </c>
      <c r="V8" s="3">
        <v>0</v>
      </c>
      <c r="W8" s="3">
        <v>0</v>
      </c>
      <c r="X8" s="3">
        <v>0</v>
      </c>
      <c r="Y8" s="3">
        <v>0</v>
      </c>
      <c r="Z8" s="3">
        <v>2E-3</v>
      </c>
      <c r="AA8" s="3">
        <v>0</v>
      </c>
      <c r="AB8" s="3">
        <v>0</v>
      </c>
      <c r="AC8" s="3">
        <v>0</v>
      </c>
      <c r="AD8" s="3">
        <v>0</v>
      </c>
      <c r="AE8" s="3">
        <v>0</v>
      </c>
      <c r="AF8" s="3">
        <v>0.17100000000000001</v>
      </c>
      <c r="AG8" s="3">
        <v>3.0000000000000001E-3</v>
      </c>
      <c r="AH8" s="3">
        <v>0</v>
      </c>
      <c r="AI8" s="3">
        <v>5.0000000000000001E-3</v>
      </c>
      <c r="AJ8" s="3">
        <v>0</v>
      </c>
      <c r="AK8" s="3">
        <v>0</v>
      </c>
      <c r="AL8" s="3">
        <v>0</v>
      </c>
      <c r="AM8" s="3">
        <v>0</v>
      </c>
      <c r="AN8" s="3">
        <v>0</v>
      </c>
      <c r="AO8" s="3">
        <v>0</v>
      </c>
      <c r="AP8" s="3">
        <v>0</v>
      </c>
      <c r="AQ8" s="3">
        <v>0.45700000000000002</v>
      </c>
      <c r="AR8" s="3">
        <v>0</v>
      </c>
      <c r="AS8" s="3">
        <v>0</v>
      </c>
      <c r="AT8" s="3">
        <v>0</v>
      </c>
      <c r="AU8" s="3">
        <v>0</v>
      </c>
      <c r="AV8" s="3">
        <v>0</v>
      </c>
      <c r="AW8" s="3">
        <v>0</v>
      </c>
      <c r="AX8" s="3">
        <v>0</v>
      </c>
      <c r="AY8" s="3">
        <v>0</v>
      </c>
      <c r="AZ8" s="3">
        <v>0</v>
      </c>
      <c r="BA8" s="3">
        <v>0</v>
      </c>
      <c r="BB8" s="3">
        <v>0</v>
      </c>
      <c r="BC8" s="3">
        <v>0</v>
      </c>
      <c r="BD8" s="3">
        <v>0</v>
      </c>
      <c r="BE8" s="3">
        <v>0</v>
      </c>
      <c r="BF8" s="3">
        <v>0</v>
      </c>
      <c r="BG8" s="3">
        <v>0</v>
      </c>
      <c r="BH8" s="3">
        <v>0</v>
      </c>
      <c r="BI8" s="3">
        <v>0</v>
      </c>
      <c r="BJ8" s="3">
        <v>0.23100000000000001</v>
      </c>
      <c r="BK8" s="3">
        <v>0</v>
      </c>
      <c r="BL8" s="3">
        <v>0</v>
      </c>
      <c r="BM8" s="3">
        <v>0</v>
      </c>
      <c r="BN8" s="3">
        <v>0</v>
      </c>
      <c r="BO8" s="3">
        <v>0</v>
      </c>
      <c r="BP8" s="3">
        <v>0</v>
      </c>
      <c r="BQ8" s="3">
        <v>0</v>
      </c>
      <c r="BR8" s="3">
        <v>0</v>
      </c>
      <c r="BS8" s="3">
        <v>0</v>
      </c>
      <c r="BT8" s="3">
        <v>0</v>
      </c>
      <c r="BU8" s="3">
        <v>0</v>
      </c>
      <c r="BV8" s="3">
        <v>0</v>
      </c>
      <c r="BW8" s="3">
        <v>0</v>
      </c>
      <c r="BX8" s="3">
        <v>0</v>
      </c>
      <c r="BY8" s="3">
        <v>0</v>
      </c>
      <c r="BZ8" s="3">
        <v>0</v>
      </c>
      <c r="CA8" s="3">
        <v>0</v>
      </c>
      <c r="CB8" s="3">
        <v>0</v>
      </c>
      <c r="CC8" s="3">
        <v>0</v>
      </c>
      <c r="CD8" s="3">
        <v>0</v>
      </c>
      <c r="CE8" s="3">
        <v>0</v>
      </c>
      <c r="CF8" s="3">
        <v>0</v>
      </c>
      <c r="CG8" s="3">
        <v>0</v>
      </c>
      <c r="CH8" s="3">
        <v>0</v>
      </c>
      <c r="CI8" s="3">
        <v>0</v>
      </c>
      <c r="CJ8" s="3">
        <v>0</v>
      </c>
      <c r="CK8" s="3">
        <v>0</v>
      </c>
      <c r="CL8" s="3">
        <v>0</v>
      </c>
      <c r="CM8" s="3">
        <v>4.0000000000000001E-3</v>
      </c>
      <c r="CN8" s="3">
        <v>0</v>
      </c>
      <c r="CO8" s="3">
        <v>0</v>
      </c>
      <c r="CP8" s="3">
        <v>0</v>
      </c>
      <c r="CQ8" s="3">
        <v>0</v>
      </c>
      <c r="CR8" s="3">
        <v>0</v>
      </c>
      <c r="CS8" s="3">
        <v>0</v>
      </c>
      <c r="CT8" s="3">
        <v>0</v>
      </c>
      <c r="CU8" s="3">
        <v>0</v>
      </c>
      <c r="CV8" s="3">
        <v>0</v>
      </c>
      <c r="CW8" s="3">
        <v>0</v>
      </c>
      <c r="CX8" s="3">
        <v>0</v>
      </c>
      <c r="CY8" s="3">
        <v>1E-3</v>
      </c>
      <c r="CZ8" s="3">
        <v>7536383</v>
      </c>
      <c r="DA8" s="3">
        <v>3830514</v>
      </c>
      <c r="DB8" s="3">
        <v>3705869</v>
      </c>
      <c r="DC8" s="3">
        <v>0.97599999999999998</v>
      </c>
      <c r="DD8" s="3">
        <v>0.97399999999999998</v>
      </c>
      <c r="DE8" s="3">
        <v>0.97699999999999998</v>
      </c>
      <c r="DF8" s="3" t="s">
        <v>224</v>
      </c>
      <c r="DG8" s="3" t="s">
        <v>225</v>
      </c>
      <c r="DH8" s="3"/>
    </row>
    <row r="9" spans="1:112" x14ac:dyDescent="0.3">
      <c r="A9" s="3" t="s">
        <v>236</v>
      </c>
      <c r="B9" s="3" t="s">
        <v>237</v>
      </c>
      <c r="C9" s="3" t="s">
        <v>222</v>
      </c>
      <c r="D9" s="3" t="s">
        <v>223</v>
      </c>
      <c r="E9" s="3">
        <v>5</v>
      </c>
      <c r="F9" s="3" t="s">
        <v>32</v>
      </c>
      <c r="G9" s="3">
        <v>0.83</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0.16300000000000001</v>
      </c>
      <c r="AA9" s="3">
        <v>0</v>
      </c>
      <c r="AB9" s="3">
        <v>0</v>
      </c>
      <c r="AC9" s="3">
        <v>0</v>
      </c>
      <c r="AD9" s="3">
        <v>0</v>
      </c>
      <c r="AE9" s="3">
        <v>0</v>
      </c>
      <c r="AF9" s="3">
        <v>0</v>
      </c>
      <c r="AG9" s="3">
        <v>0.83</v>
      </c>
      <c r="AH9" s="3">
        <v>0</v>
      </c>
      <c r="AI9" s="3">
        <v>0</v>
      </c>
      <c r="AJ9" s="3">
        <v>0</v>
      </c>
      <c r="AK9" s="3">
        <v>0</v>
      </c>
      <c r="AL9" s="3">
        <v>1E-3</v>
      </c>
      <c r="AM9" s="3">
        <v>0</v>
      </c>
      <c r="AN9" s="3">
        <v>0</v>
      </c>
      <c r="AO9" s="3">
        <v>0</v>
      </c>
      <c r="AP9" s="3">
        <v>0</v>
      </c>
      <c r="AQ9" s="3">
        <v>1E-3</v>
      </c>
      <c r="AR9" s="3">
        <v>0</v>
      </c>
      <c r="AS9" s="3">
        <v>0</v>
      </c>
      <c r="AT9" s="3">
        <v>0</v>
      </c>
      <c r="AU9" s="3">
        <v>0</v>
      </c>
      <c r="AV9" s="3">
        <v>0</v>
      </c>
      <c r="AW9" s="3">
        <v>0</v>
      </c>
      <c r="AX9" s="3">
        <v>0</v>
      </c>
      <c r="AY9" s="3">
        <v>0</v>
      </c>
      <c r="AZ9" s="3">
        <v>0</v>
      </c>
      <c r="BA9" s="3">
        <v>0</v>
      </c>
      <c r="BB9" s="3">
        <v>0</v>
      </c>
      <c r="BC9" s="3">
        <v>0</v>
      </c>
      <c r="BD9" s="3">
        <v>0</v>
      </c>
      <c r="BE9" s="3">
        <v>0</v>
      </c>
      <c r="BF9" s="3">
        <v>0</v>
      </c>
      <c r="BG9" s="3">
        <v>0</v>
      </c>
      <c r="BH9" s="3">
        <v>0</v>
      </c>
      <c r="BI9" s="3">
        <v>0</v>
      </c>
      <c r="BJ9" s="3">
        <v>0</v>
      </c>
      <c r="BK9" s="3">
        <v>0</v>
      </c>
      <c r="BL9" s="3">
        <v>0</v>
      </c>
      <c r="BM9" s="3">
        <v>0</v>
      </c>
      <c r="BN9" s="3">
        <v>0</v>
      </c>
      <c r="BO9" s="3">
        <v>0</v>
      </c>
      <c r="BP9" s="3">
        <v>0</v>
      </c>
      <c r="BQ9" s="3">
        <v>0</v>
      </c>
      <c r="BR9" s="3">
        <v>0</v>
      </c>
      <c r="BS9" s="3">
        <v>0</v>
      </c>
      <c r="BT9" s="3">
        <v>0</v>
      </c>
      <c r="BU9" s="3">
        <v>0</v>
      </c>
      <c r="BV9" s="3">
        <v>0</v>
      </c>
      <c r="BW9" s="3">
        <v>0</v>
      </c>
      <c r="BX9" s="3">
        <v>0</v>
      </c>
      <c r="BY9" s="3">
        <v>0</v>
      </c>
      <c r="BZ9" s="3">
        <v>0</v>
      </c>
      <c r="CA9" s="3">
        <v>0</v>
      </c>
      <c r="CB9" s="3">
        <v>0</v>
      </c>
      <c r="CC9" s="3">
        <v>0</v>
      </c>
      <c r="CD9" s="3">
        <v>0</v>
      </c>
      <c r="CE9" s="3">
        <v>0</v>
      </c>
      <c r="CF9" s="3">
        <v>0</v>
      </c>
      <c r="CG9" s="3">
        <v>0</v>
      </c>
      <c r="CH9" s="3">
        <v>0</v>
      </c>
      <c r="CI9" s="3">
        <v>0</v>
      </c>
      <c r="CJ9" s="3">
        <v>0</v>
      </c>
      <c r="CK9" s="3">
        <v>0</v>
      </c>
      <c r="CL9" s="3">
        <v>0</v>
      </c>
      <c r="CM9" s="3">
        <v>2E-3</v>
      </c>
      <c r="CN9" s="3">
        <v>0</v>
      </c>
      <c r="CO9" s="3">
        <v>0</v>
      </c>
      <c r="CP9" s="3">
        <v>0</v>
      </c>
      <c r="CQ9" s="3">
        <v>0</v>
      </c>
      <c r="CR9" s="3">
        <v>0</v>
      </c>
      <c r="CS9" s="3">
        <v>0</v>
      </c>
      <c r="CT9" s="3">
        <v>0</v>
      </c>
      <c r="CU9" s="3">
        <v>0</v>
      </c>
      <c r="CV9" s="3">
        <v>0</v>
      </c>
      <c r="CW9" s="3">
        <v>0</v>
      </c>
      <c r="CX9" s="3">
        <v>0</v>
      </c>
      <c r="CY9" s="3">
        <v>1E-3</v>
      </c>
      <c r="CZ9" s="3">
        <v>7396898</v>
      </c>
      <c r="DA9" s="3">
        <v>3743601</v>
      </c>
      <c r="DB9" s="3">
        <v>3653297</v>
      </c>
      <c r="DC9" s="3">
        <v>0.96399999999999997</v>
      </c>
      <c r="DD9" s="3">
        <v>0.95699999999999996</v>
      </c>
      <c r="DE9" s="3">
        <v>0.97199999999999998</v>
      </c>
      <c r="DF9" s="3" t="s">
        <v>224</v>
      </c>
      <c r="DG9" s="3" t="s">
        <v>225</v>
      </c>
      <c r="DH9" s="3"/>
    </row>
    <row r="10" spans="1:112" x14ac:dyDescent="0.3">
      <c r="A10" s="3" t="s">
        <v>238</v>
      </c>
      <c r="B10" s="3" t="s">
        <v>239</v>
      </c>
      <c r="C10" s="3" t="s">
        <v>222</v>
      </c>
      <c r="D10" s="3" t="s">
        <v>223</v>
      </c>
      <c r="E10" s="3">
        <v>4</v>
      </c>
      <c r="F10" s="3" t="s">
        <v>98</v>
      </c>
      <c r="G10" s="3">
        <v>0.61899999999999999</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0.33400000000000002</v>
      </c>
      <c r="AA10" s="3">
        <v>0</v>
      </c>
      <c r="AB10" s="3">
        <v>0</v>
      </c>
      <c r="AC10" s="3">
        <v>0</v>
      </c>
      <c r="AD10" s="3">
        <v>0</v>
      </c>
      <c r="AE10" s="3">
        <v>0</v>
      </c>
      <c r="AF10" s="3">
        <v>0</v>
      </c>
      <c r="AG10" s="3">
        <v>3.9E-2</v>
      </c>
      <c r="AH10" s="3">
        <v>0</v>
      </c>
      <c r="AI10" s="3">
        <v>0</v>
      </c>
      <c r="AJ10" s="3">
        <v>0</v>
      </c>
      <c r="AK10" s="3">
        <v>0</v>
      </c>
      <c r="AL10" s="3">
        <v>0</v>
      </c>
      <c r="AM10" s="3">
        <v>0</v>
      </c>
      <c r="AN10" s="3">
        <v>0</v>
      </c>
      <c r="AO10" s="3">
        <v>0</v>
      </c>
      <c r="AP10" s="3">
        <v>0</v>
      </c>
      <c r="AQ10" s="3">
        <v>0</v>
      </c>
      <c r="AR10" s="3">
        <v>0</v>
      </c>
      <c r="AS10" s="3">
        <v>0</v>
      </c>
      <c r="AT10" s="3">
        <v>0</v>
      </c>
      <c r="AU10" s="3">
        <v>0</v>
      </c>
      <c r="AV10" s="3">
        <v>0</v>
      </c>
      <c r="AW10" s="3">
        <v>0</v>
      </c>
      <c r="AX10" s="3">
        <v>0</v>
      </c>
      <c r="AY10" s="3">
        <v>0</v>
      </c>
      <c r="AZ10" s="3">
        <v>0</v>
      </c>
      <c r="BA10" s="3">
        <v>0</v>
      </c>
      <c r="BB10" s="3">
        <v>0</v>
      </c>
      <c r="BC10" s="3">
        <v>0</v>
      </c>
      <c r="BD10" s="3">
        <v>0</v>
      </c>
      <c r="BE10" s="3">
        <v>0</v>
      </c>
      <c r="BF10" s="3">
        <v>0</v>
      </c>
      <c r="BG10" s="3">
        <v>0</v>
      </c>
      <c r="BH10" s="3">
        <v>0</v>
      </c>
      <c r="BI10" s="3">
        <v>0</v>
      </c>
      <c r="BJ10" s="3">
        <v>0</v>
      </c>
      <c r="BK10" s="3">
        <v>0</v>
      </c>
      <c r="BL10" s="3">
        <v>0</v>
      </c>
      <c r="BM10" s="3">
        <v>0</v>
      </c>
      <c r="BN10" s="3">
        <v>0</v>
      </c>
      <c r="BO10" s="3">
        <v>0</v>
      </c>
      <c r="BP10" s="3">
        <v>0</v>
      </c>
      <c r="BQ10" s="3">
        <v>0</v>
      </c>
      <c r="BR10" s="3">
        <v>0</v>
      </c>
      <c r="BS10" s="3">
        <v>0</v>
      </c>
      <c r="BT10" s="3">
        <v>0</v>
      </c>
      <c r="BU10" s="3">
        <v>0</v>
      </c>
      <c r="BV10" s="3">
        <v>0</v>
      </c>
      <c r="BW10" s="3">
        <v>0</v>
      </c>
      <c r="BX10" s="3">
        <v>0</v>
      </c>
      <c r="BY10" s="3">
        <v>0</v>
      </c>
      <c r="BZ10" s="3">
        <v>0</v>
      </c>
      <c r="CA10" s="3">
        <v>0</v>
      </c>
      <c r="CB10" s="3">
        <v>0</v>
      </c>
      <c r="CC10" s="3">
        <v>0</v>
      </c>
      <c r="CD10" s="3">
        <v>0</v>
      </c>
      <c r="CE10" s="3">
        <v>0</v>
      </c>
      <c r="CF10" s="3">
        <v>0</v>
      </c>
      <c r="CG10" s="3">
        <v>0</v>
      </c>
      <c r="CH10" s="3">
        <v>0</v>
      </c>
      <c r="CI10" s="3">
        <v>0</v>
      </c>
      <c r="CJ10" s="3">
        <v>0</v>
      </c>
      <c r="CK10" s="3">
        <v>0</v>
      </c>
      <c r="CL10" s="3">
        <v>0</v>
      </c>
      <c r="CM10" s="3">
        <v>4.0000000000000001E-3</v>
      </c>
      <c r="CN10" s="3">
        <v>0</v>
      </c>
      <c r="CO10" s="3">
        <v>0</v>
      </c>
      <c r="CP10" s="3">
        <v>0</v>
      </c>
      <c r="CQ10" s="3">
        <v>0</v>
      </c>
      <c r="CR10" s="3">
        <v>0</v>
      </c>
      <c r="CS10" s="3">
        <v>0</v>
      </c>
      <c r="CT10" s="3">
        <v>0</v>
      </c>
      <c r="CU10" s="3">
        <v>0.61899999999999999</v>
      </c>
      <c r="CV10" s="3">
        <v>0</v>
      </c>
      <c r="CW10" s="3">
        <v>0</v>
      </c>
      <c r="CX10" s="3">
        <v>0</v>
      </c>
      <c r="CY10" s="3">
        <v>3.0000000000000001E-3</v>
      </c>
      <c r="CZ10" s="3">
        <v>4440150</v>
      </c>
      <c r="DA10" s="3">
        <v>2285355</v>
      </c>
      <c r="DB10" s="3">
        <v>2154795</v>
      </c>
      <c r="DC10" s="3">
        <v>0.94499999999999995</v>
      </c>
      <c r="DD10" s="3">
        <v>0.94599999999999995</v>
      </c>
      <c r="DE10" s="3">
        <v>0.94499999999999995</v>
      </c>
      <c r="DF10" s="3" t="s">
        <v>224</v>
      </c>
      <c r="DG10" s="3" t="s">
        <v>225</v>
      </c>
      <c r="DH10" s="3"/>
    </row>
    <row r="11" spans="1:112" x14ac:dyDescent="0.3">
      <c r="A11" s="3" t="s">
        <v>240</v>
      </c>
      <c r="B11" s="3" t="s">
        <v>241</v>
      </c>
      <c r="C11" s="3" t="s">
        <v>222</v>
      </c>
      <c r="D11" s="3" t="s">
        <v>223</v>
      </c>
      <c r="E11" s="3">
        <v>15</v>
      </c>
      <c r="F11" s="3" t="s">
        <v>25</v>
      </c>
      <c r="G11" s="3">
        <v>0.54200000000000004</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v>0</v>
      </c>
      <c r="Z11" s="3">
        <v>0.54200000000000004</v>
      </c>
      <c r="AA11" s="3">
        <v>0</v>
      </c>
      <c r="AB11" s="3">
        <v>0</v>
      </c>
      <c r="AC11" s="3">
        <v>0</v>
      </c>
      <c r="AD11" s="3">
        <v>0</v>
      </c>
      <c r="AE11" s="3">
        <v>0</v>
      </c>
      <c r="AF11" s="3">
        <v>0</v>
      </c>
      <c r="AG11" s="3">
        <v>0.107</v>
      </c>
      <c r="AH11" s="3">
        <v>0.11899999999999999</v>
      </c>
      <c r="AI11" s="3">
        <v>0</v>
      </c>
      <c r="AJ11" s="3">
        <v>0</v>
      </c>
      <c r="AK11" s="3">
        <v>0</v>
      </c>
      <c r="AL11" s="3">
        <v>0</v>
      </c>
      <c r="AM11" s="3">
        <v>0</v>
      </c>
      <c r="AN11" s="3">
        <v>0</v>
      </c>
      <c r="AO11" s="3">
        <v>0</v>
      </c>
      <c r="AP11" s="3">
        <v>0</v>
      </c>
      <c r="AQ11" s="3">
        <v>0.02</v>
      </c>
      <c r="AR11" s="3">
        <v>0</v>
      </c>
      <c r="AS11" s="3">
        <v>0</v>
      </c>
      <c r="AT11" s="3">
        <v>0</v>
      </c>
      <c r="AU11" s="3">
        <v>2E-3</v>
      </c>
      <c r="AV11" s="3">
        <v>2E-3</v>
      </c>
      <c r="AW11" s="3">
        <v>0</v>
      </c>
      <c r="AX11" s="3">
        <v>0</v>
      </c>
      <c r="AY11" s="3">
        <v>0</v>
      </c>
      <c r="AZ11" s="3">
        <v>0</v>
      </c>
      <c r="BA11" s="3">
        <v>0</v>
      </c>
      <c r="BB11" s="3">
        <v>0</v>
      </c>
      <c r="BC11" s="3">
        <v>0</v>
      </c>
      <c r="BD11" s="3">
        <v>0</v>
      </c>
      <c r="BE11" s="3">
        <v>8.9999999999999993E-3</v>
      </c>
      <c r="BF11" s="3">
        <v>0</v>
      </c>
      <c r="BG11" s="3">
        <v>0</v>
      </c>
      <c r="BH11" s="3">
        <v>0</v>
      </c>
      <c r="BI11" s="3">
        <v>0</v>
      </c>
      <c r="BJ11" s="3">
        <v>0</v>
      </c>
      <c r="BK11" s="3">
        <v>0</v>
      </c>
      <c r="BL11" s="3">
        <v>0</v>
      </c>
      <c r="BM11" s="3">
        <v>1.2999999999999999E-2</v>
      </c>
      <c r="BN11" s="3">
        <v>0</v>
      </c>
      <c r="BO11" s="3">
        <v>0</v>
      </c>
      <c r="BP11" s="3">
        <v>0</v>
      </c>
      <c r="BQ11" s="3">
        <v>0</v>
      </c>
      <c r="BR11" s="3">
        <v>0</v>
      </c>
      <c r="BS11" s="3">
        <v>0</v>
      </c>
      <c r="BT11" s="3">
        <v>1E-3</v>
      </c>
      <c r="BU11" s="3">
        <v>0</v>
      </c>
      <c r="BV11" s="3">
        <v>0</v>
      </c>
      <c r="BW11" s="3">
        <v>0</v>
      </c>
      <c r="BX11" s="3">
        <v>0</v>
      </c>
      <c r="BY11" s="3">
        <v>0</v>
      </c>
      <c r="BZ11" s="3">
        <v>1.4E-2</v>
      </c>
      <c r="CA11" s="3">
        <v>0</v>
      </c>
      <c r="CB11" s="3">
        <v>0</v>
      </c>
      <c r="CC11" s="3">
        <v>0</v>
      </c>
      <c r="CD11" s="3">
        <v>0</v>
      </c>
      <c r="CE11" s="3">
        <v>0</v>
      </c>
      <c r="CF11" s="3">
        <v>1.0999999999999999E-2</v>
      </c>
      <c r="CG11" s="3">
        <v>0</v>
      </c>
      <c r="CH11" s="3">
        <v>0</v>
      </c>
      <c r="CI11" s="3">
        <v>6.3E-2</v>
      </c>
      <c r="CJ11" s="3">
        <v>0</v>
      </c>
      <c r="CK11" s="3">
        <v>0</v>
      </c>
      <c r="CL11" s="3">
        <v>0</v>
      </c>
      <c r="CM11" s="3">
        <v>1.0999999999999999E-2</v>
      </c>
      <c r="CN11" s="3">
        <v>0</v>
      </c>
      <c r="CO11" s="3">
        <v>0</v>
      </c>
      <c r="CP11" s="3">
        <v>0</v>
      </c>
      <c r="CQ11" s="3">
        <v>7.0000000000000007E-2</v>
      </c>
      <c r="CR11" s="3">
        <v>0</v>
      </c>
      <c r="CS11" s="3">
        <v>0</v>
      </c>
      <c r="CT11" s="3">
        <v>0</v>
      </c>
      <c r="CU11" s="3">
        <v>0</v>
      </c>
      <c r="CV11" s="3">
        <v>1.0999999999999999E-2</v>
      </c>
      <c r="CW11" s="3">
        <v>0</v>
      </c>
      <c r="CX11" s="3">
        <v>0</v>
      </c>
      <c r="CY11" s="3">
        <v>3.0000000000000001E-3</v>
      </c>
      <c r="CZ11" s="3">
        <v>3629783</v>
      </c>
      <c r="DA11" s="3">
        <v>1850878</v>
      </c>
      <c r="DB11" s="3">
        <v>1778905</v>
      </c>
      <c r="DC11" s="3">
        <v>0.98299999999999998</v>
      </c>
      <c r="DD11" s="3">
        <v>0.98199999999999998</v>
      </c>
      <c r="DE11" s="3">
        <v>0.98399999999999999</v>
      </c>
      <c r="DF11" s="3" t="s">
        <v>224</v>
      </c>
      <c r="DG11" s="3" t="s">
        <v>225</v>
      </c>
      <c r="DH11" s="3"/>
    </row>
    <row r="12" spans="1:112" x14ac:dyDescent="0.3">
      <c r="A12" s="3" t="s">
        <v>242</v>
      </c>
      <c r="B12" s="3" t="s">
        <v>243</v>
      </c>
      <c r="C12" s="3" t="s">
        <v>222</v>
      </c>
      <c r="D12" s="3" t="s">
        <v>223</v>
      </c>
      <c r="E12" s="3">
        <v>15</v>
      </c>
      <c r="F12" s="3" t="s">
        <v>25</v>
      </c>
      <c r="G12" s="3">
        <v>0.68799999999999994</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0.01</v>
      </c>
      <c r="Z12" s="3">
        <v>0.68799999999999994</v>
      </c>
      <c r="AA12" s="3">
        <v>0</v>
      </c>
      <c r="AB12" s="3">
        <v>0</v>
      </c>
      <c r="AC12" s="3">
        <v>0</v>
      </c>
      <c r="AD12" s="3">
        <v>0</v>
      </c>
      <c r="AE12" s="3">
        <v>0</v>
      </c>
      <c r="AF12" s="3">
        <v>0</v>
      </c>
      <c r="AG12" s="3">
        <v>0.188</v>
      </c>
      <c r="AH12" s="3">
        <v>0</v>
      </c>
      <c r="AI12" s="3">
        <v>0</v>
      </c>
      <c r="AJ12" s="3">
        <v>0</v>
      </c>
      <c r="AK12" s="3">
        <v>0</v>
      </c>
      <c r="AL12" s="3">
        <v>1E-3</v>
      </c>
      <c r="AM12" s="3">
        <v>0</v>
      </c>
      <c r="AN12" s="3">
        <v>0</v>
      </c>
      <c r="AO12" s="3">
        <v>0</v>
      </c>
      <c r="AP12" s="3">
        <v>1.0999999999999999E-2</v>
      </c>
      <c r="AQ12" s="3">
        <v>0.02</v>
      </c>
      <c r="AR12" s="3">
        <v>0</v>
      </c>
      <c r="AS12" s="3">
        <v>0</v>
      </c>
      <c r="AT12" s="3">
        <v>0</v>
      </c>
      <c r="AU12" s="3">
        <v>3.0000000000000001E-3</v>
      </c>
      <c r="AV12" s="3">
        <v>0</v>
      </c>
      <c r="AW12" s="3">
        <v>0</v>
      </c>
      <c r="AX12" s="3">
        <v>0</v>
      </c>
      <c r="AY12" s="3">
        <v>0</v>
      </c>
      <c r="AZ12" s="3">
        <v>0</v>
      </c>
      <c r="BA12" s="3">
        <v>1E-3</v>
      </c>
      <c r="BB12" s="3">
        <v>0</v>
      </c>
      <c r="BC12" s="3">
        <v>0</v>
      </c>
      <c r="BD12" s="3">
        <v>0</v>
      </c>
      <c r="BE12" s="3">
        <v>0</v>
      </c>
      <c r="BF12" s="3">
        <v>0</v>
      </c>
      <c r="BG12" s="3">
        <v>0</v>
      </c>
      <c r="BH12" s="3">
        <v>0</v>
      </c>
      <c r="BI12" s="3">
        <v>0</v>
      </c>
      <c r="BJ12" s="3">
        <v>1E-3</v>
      </c>
      <c r="BK12" s="3">
        <v>0</v>
      </c>
      <c r="BL12" s="3">
        <v>0</v>
      </c>
      <c r="BM12" s="3">
        <v>1E-3</v>
      </c>
      <c r="BN12" s="3">
        <v>0</v>
      </c>
      <c r="BO12" s="3">
        <v>0</v>
      </c>
      <c r="BP12" s="3">
        <v>0</v>
      </c>
      <c r="BQ12" s="3">
        <v>6.0000000000000001E-3</v>
      </c>
      <c r="BR12" s="3">
        <v>0</v>
      </c>
      <c r="BS12" s="3">
        <v>0</v>
      </c>
      <c r="BT12" s="3">
        <v>5.7000000000000002E-2</v>
      </c>
      <c r="BU12" s="3">
        <v>0</v>
      </c>
      <c r="BV12" s="3">
        <v>0</v>
      </c>
      <c r="BW12" s="3">
        <v>3.0000000000000001E-3</v>
      </c>
      <c r="BX12" s="3">
        <v>0</v>
      </c>
      <c r="BY12" s="3">
        <v>0</v>
      </c>
      <c r="BZ12" s="3">
        <v>0</v>
      </c>
      <c r="CA12" s="3">
        <v>0</v>
      </c>
      <c r="CB12" s="3">
        <v>0</v>
      </c>
      <c r="CC12" s="3">
        <v>0</v>
      </c>
      <c r="CD12" s="3">
        <v>0</v>
      </c>
      <c r="CE12" s="3">
        <v>0</v>
      </c>
      <c r="CF12" s="3">
        <v>0</v>
      </c>
      <c r="CG12" s="3">
        <v>0</v>
      </c>
      <c r="CH12" s="3">
        <v>0</v>
      </c>
      <c r="CI12" s="3">
        <v>1E-3</v>
      </c>
      <c r="CJ12" s="3">
        <v>0</v>
      </c>
      <c r="CK12" s="3">
        <v>0</v>
      </c>
      <c r="CL12" s="3">
        <v>0</v>
      </c>
      <c r="CM12" s="3">
        <v>3.0000000000000001E-3</v>
      </c>
      <c r="CN12" s="3">
        <v>0</v>
      </c>
      <c r="CO12" s="3">
        <v>0</v>
      </c>
      <c r="CP12" s="3">
        <v>0</v>
      </c>
      <c r="CQ12" s="3">
        <v>0</v>
      </c>
      <c r="CR12" s="3">
        <v>0</v>
      </c>
      <c r="CS12" s="3">
        <v>0</v>
      </c>
      <c r="CT12" s="3">
        <v>0</v>
      </c>
      <c r="CU12" s="3">
        <v>0</v>
      </c>
      <c r="CV12" s="3">
        <v>0</v>
      </c>
      <c r="CW12" s="3">
        <v>0</v>
      </c>
      <c r="CX12" s="3">
        <v>0</v>
      </c>
      <c r="CY12" s="3">
        <v>3.0000000000000001E-3</v>
      </c>
      <c r="CZ12" s="3">
        <v>4689302</v>
      </c>
      <c r="DA12" s="3">
        <v>2396000</v>
      </c>
      <c r="DB12" s="3">
        <v>2293302</v>
      </c>
      <c r="DC12" s="3">
        <v>0.96199999999999997</v>
      </c>
      <c r="DD12" s="3">
        <v>0.95799999999999996</v>
      </c>
      <c r="DE12" s="3">
        <v>0.96699999999999997</v>
      </c>
      <c r="DF12" s="3" t="s">
        <v>224</v>
      </c>
      <c r="DG12" s="3" t="s">
        <v>225</v>
      </c>
      <c r="DH12" s="3"/>
    </row>
    <row r="13" spans="1:112" x14ac:dyDescent="0.3">
      <c r="A13" s="3" t="s">
        <v>244</v>
      </c>
      <c r="B13" s="3" t="s">
        <v>245</v>
      </c>
      <c r="C13" s="3" t="s">
        <v>222</v>
      </c>
      <c r="D13" s="3" t="s">
        <v>223</v>
      </c>
      <c r="E13" s="3">
        <v>26</v>
      </c>
      <c r="F13" s="3" t="s">
        <v>25</v>
      </c>
      <c r="G13" s="3">
        <v>0.67500000000000004</v>
      </c>
      <c r="H13" s="3">
        <v>0</v>
      </c>
      <c r="I13" s="3">
        <v>0</v>
      </c>
      <c r="J13" s="3">
        <v>0</v>
      </c>
      <c r="K13" s="3">
        <v>0</v>
      </c>
      <c r="L13" s="3">
        <v>0</v>
      </c>
      <c r="M13" s="3">
        <v>0</v>
      </c>
      <c r="N13" s="3">
        <v>2E-3</v>
      </c>
      <c r="O13" s="3">
        <v>3.0000000000000001E-3</v>
      </c>
      <c r="P13" s="3">
        <v>0</v>
      </c>
      <c r="Q13" s="3">
        <v>0</v>
      </c>
      <c r="R13" s="3">
        <v>3.0000000000000001E-3</v>
      </c>
      <c r="S13" s="3">
        <v>0</v>
      </c>
      <c r="T13" s="3">
        <v>0</v>
      </c>
      <c r="U13" s="3">
        <v>0</v>
      </c>
      <c r="V13" s="3">
        <v>0</v>
      </c>
      <c r="W13" s="3">
        <v>0</v>
      </c>
      <c r="X13" s="3">
        <v>0</v>
      </c>
      <c r="Y13" s="3">
        <v>0</v>
      </c>
      <c r="Z13" s="3">
        <v>0.67500000000000004</v>
      </c>
      <c r="AA13" s="3">
        <v>2.1000000000000001E-2</v>
      </c>
      <c r="AB13" s="3">
        <v>0</v>
      </c>
      <c r="AC13" s="3">
        <v>0</v>
      </c>
      <c r="AD13" s="3">
        <v>0</v>
      </c>
      <c r="AE13" s="3">
        <v>0</v>
      </c>
      <c r="AF13" s="3">
        <v>0</v>
      </c>
      <c r="AG13" s="3">
        <v>0.152</v>
      </c>
      <c r="AH13" s="3">
        <v>0</v>
      </c>
      <c r="AI13" s="3">
        <v>0</v>
      </c>
      <c r="AJ13" s="3">
        <v>1.4999999999999999E-2</v>
      </c>
      <c r="AK13" s="3">
        <v>2E-3</v>
      </c>
      <c r="AL13" s="3">
        <v>1E-3</v>
      </c>
      <c r="AM13" s="3">
        <v>0</v>
      </c>
      <c r="AN13" s="3">
        <v>1E-3</v>
      </c>
      <c r="AO13" s="3">
        <v>0</v>
      </c>
      <c r="AP13" s="3">
        <v>0</v>
      </c>
      <c r="AQ13" s="3">
        <v>1.0999999999999999E-2</v>
      </c>
      <c r="AR13" s="3">
        <v>0</v>
      </c>
      <c r="AS13" s="3">
        <v>0</v>
      </c>
      <c r="AT13" s="3">
        <v>0</v>
      </c>
      <c r="AU13" s="3">
        <v>3.0000000000000001E-3</v>
      </c>
      <c r="AV13" s="3">
        <v>0</v>
      </c>
      <c r="AW13" s="3">
        <v>0</v>
      </c>
      <c r="AX13" s="3">
        <v>0</v>
      </c>
      <c r="AY13" s="3">
        <v>0</v>
      </c>
      <c r="AZ13" s="3">
        <v>0</v>
      </c>
      <c r="BA13" s="3">
        <v>0</v>
      </c>
      <c r="BB13" s="3">
        <v>0</v>
      </c>
      <c r="BC13" s="3">
        <v>8.9999999999999993E-3</v>
      </c>
      <c r="BD13" s="3">
        <v>0</v>
      </c>
      <c r="BE13" s="3">
        <v>0</v>
      </c>
      <c r="BF13" s="3">
        <v>0</v>
      </c>
      <c r="BG13" s="3">
        <v>0</v>
      </c>
      <c r="BH13" s="3">
        <v>0</v>
      </c>
      <c r="BI13" s="3">
        <v>0</v>
      </c>
      <c r="BJ13" s="3">
        <v>0</v>
      </c>
      <c r="BK13" s="3">
        <v>0</v>
      </c>
      <c r="BL13" s="3">
        <v>0</v>
      </c>
      <c r="BM13" s="3">
        <v>1E-3</v>
      </c>
      <c r="BN13" s="3">
        <v>0</v>
      </c>
      <c r="BO13" s="3">
        <v>0</v>
      </c>
      <c r="BP13" s="3">
        <v>1.9E-2</v>
      </c>
      <c r="BQ13" s="3">
        <v>1.7999999999999999E-2</v>
      </c>
      <c r="BR13" s="3">
        <v>0</v>
      </c>
      <c r="BS13" s="3">
        <v>3.0000000000000001E-3</v>
      </c>
      <c r="BT13" s="3">
        <v>3.0000000000000001E-3</v>
      </c>
      <c r="BU13" s="3">
        <v>0</v>
      </c>
      <c r="BV13" s="3">
        <v>0</v>
      </c>
      <c r="BW13" s="3">
        <v>2E-3</v>
      </c>
      <c r="BX13" s="3">
        <v>0</v>
      </c>
      <c r="BY13" s="3">
        <v>1E-3</v>
      </c>
      <c r="BZ13" s="3">
        <v>2E-3</v>
      </c>
      <c r="CA13" s="3">
        <v>0</v>
      </c>
      <c r="CB13" s="3">
        <v>0</v>
      </c>
      <c r="CC13" s="3">
        <v>0</v>
      </c>
      <c r="CD13" s="3">
        <v>0</v>
      </c>
      <c r="CE13" s="3">
        <v>0</v>
      </c>
      <c r="CF13" s="3">
        <v>0</v>
      </c>
      <c r="CG13" s="3">
        <v>0</v>
      </c>
      <c r="CH13" s="3">
        <v>2E-3</v>
      </c>
      <c r="CI13" s="3">
        <v>0</v>
      </c>
      <c r="CJ13" s="3">
        <v>0</v>
      </c>
      <c r="CK13" s="3">
        <v>0</v>
      </c>
      <c r="CL13" s="3">
        <v>1.9E-2</v>
      </c>
      <c r="CM13" s="3">
        <v>1.9E-2</v>
      </c>
      <c r="CN13" s="3">
        <v>0</v>
      </c>
      <c r="CO13" s="3">
        <v>0</v>
      </c>
      <c r="CP13" s="3">
        <v>0</v>
      </c>
      <c r="CQ13" s="3">
        <v>4.0000000000000001E-3</v>
      </c>
      <c r="CR13" s="3">
        <v>0</v>
      </c>
      <c r="CS13" s="3">
        <v>0</v>
      </c>
      <c r="CT13" s="3">
        <v>0</v>
      </c>
      <c r="CU13" s="3">
        <v>1E-3</v>
      </c>
      <c r="CV13" s="3">
        <v>0</v>
      </c>
      <c r="CW13" s="3">
        <v>0</v>
      </c>
      <c r="CX13" s="3">
        <v>0</v>
      </c>
      <c r="CY13" s="3">
        <v>7.0000000000000001E-3</v>
      </c>
      <c r="CZ13" s="3">
        <v>4893318</v>
      </c>
      <c r="DA13" s="3">
        <v>2514244</v>
      </c>
      <c r="DB13" s="3">
        <v>2379074</v>
      </c>
      <c r="DC13" s="3">
        <v>0.96699999999999997</v>
      </c>
      <c r="DD13" s="3">
        <v>0.96599999999999997</v>
      </c>
      <c r="DE13" s="3">
        <v>0.96899999999999997</v>
      </c>
      <c r="DF13" s="3" t="s">
        <v>224</v>
      </c>
      <c r="DG13" s="3" t="s">
        <v>225</v>
      </c>
      <c r="DH13" s="3"/>
    </row>
    <row r="14" spans="1:112" x14ac:dyDescent="0.3">
      <c r="A14" s="3" t="s">
        <v>246</v>
      </c>
      <c r="B14" s="3" t="s">
        <v>247</v>
      </c>
      <c r="C14" s="3" t="s">
        <v>222</v>
      </c>
      <c r="D14" s="3" t="s">
        <v>223</v>
      </c>
      <c r="E14" s="3">
        <v>26</v>
      </c>
      <c r="F14" s="3" t="s">
        <v>42</v>
      </c>
      <c r="G14" s="3">
        <v>0.312</v>
      </c>
      <c r="H14" s="3">
        <v>0</v>
      </c>
      <c r="I14" s="3">
        <v>0</v>
      </c>
      <c r="J14" s="3">
        <v>0</v>
      </c>
      <c r="K14" s="3">
        <v>0</v>
      </c>
      <c r="L14" s="3">
        <v>2E-3</v>
      </c>
      <c r="M14" s="3">
        <v>0</v>
      </c>
      <c r="N14" s="3">
        <v>0</v>
      </c>
      <c r="O14" s="3">
        <v>0</v>
      </c>
      <c r="P14" s="3">
        <v>0</v>
      </c>
      <c r="Q14" s="3">
        <v>0</v>
      </c>
      <c r="R14" s="3">
        <v>1E-3</v>
      </c>
      <c r="S14" s="3">
        <v>0</v>
      </c>
      <c r="T14" s="3">
        <v>0</v>
      </c>
      <c r="U14" s="3">
        <v>0</v>
      </c>
      <c r="V14" s="3">
        <v>0</v>
      </c>
      <c r="W14" s="3">
        <v>1E-3</v>
      </c>
      <c r="X14" s="3">
        <v>0</v>
      </c>
      <c r="Y14" s="3">
        <v>0</v>
      </c>
      <c r="Z14" s="3">
        <v>8.5999999999999993E-2</v>
      </c>
      <c r="AA14" s="3">
        <v>4.2999999999999997E-2</v>
      </c>
      <c r="AB14" s="3">
        <v>0</v>
      </c>
      <c r="AC14" s="3">
        <v>0</v>
      </c>
      <c r="AD14" s="3">
        <v>0</v>
      </c>
      <c r="AE14" s="3">
        <v>0</v>
      </c>
      <c r="AF14" s="3">
        <v>0</v>
      </c>
      <c r="AG14" s="3">
        <v>0.20899999999999999</v>
      </c>
      <c r="AH14" s="3">
        <v>1E-3</v>
      </c>
      <c r="AI14" s="3">
        <v>0</v>
      </c>
      <c r="AJ14" s="3">
        <v>0</v>
      </c>
      <c r="AK14" s="3">
        <v>0</v>
      </c>
      <c r="AL14" s="3">
        <v>0</v>
      </c>
      <c r="AM14" s="3">
        <v>0</v>
      </c>
      <c r="AN14" s="3">
        <v>0</v>
      </c>
      <c r="AO14" s="3">
        <v>0</v>
      </c>
      <c r="AP14" s="3">
        <v>0</v>
      </c>
      <c r="AQ14" s="3">
        <v>0.312</v>
      </c>
      <c r="AR14" s="3">
        <v>0</v>
      </c>
      <c r="AS14" s="3">
        <v>0</v>
      </c>
      <c r="AT14" s="3">
        <v>1E-3</v>
      </c>
      <c r="AU14" s="3">
        <v>5.0999999999999997E-2</v>
      </c>
      <c r="AV14" s="3">
        <v>1.0999999999999999E-2</v>
      </c>
      <c r="AW14" s="3">
        <v>0</v>
      </c>
      <c r="AX14" s="3">
        <v>0</v>
      </c>
      <c r="AY14" s="3">
        <v>0</v>
      </c>
      <c r="AZ14" s="3">
        <v>0</v>
      </c>
      <c r="BA14" s="3">
        <v>0</v>
      </c>
      <c r="BB14" s="3">
        <v>0</v>
      </c>
      <c r="BC14" s="3">
        <v>1E-3</v>
      </c>
      <c r="BD14" s="3">
        <v>0</v>
      </c>
      <c r="BE14" s="3">
        <v>0</v>
      </c>
      <c r="BF14" s="3">
        <v>0</v>
      </c>
      <c r="BG14" s="3">
        <v>0</v>
      </c>
      <c r="BH14" s="3">
        <v>1E-3</v>
      </c>
      <c r="BI14" s="3">
        <v>0</v>
      </c>
      <c r="BJ14" s="3">
        <v>8.9999999999999993E-3</v>
      </c>
      <c r="BK14" s="3">
        <v>0</v>
      </c>
      <c r="BL14" s="3">
        <v>0</v>
      </c>
      <c r="BM14" s="3">
        <v>0.16300000000000001</v>
      </c>
      <c r="BN14" s="3">
        <v>0</v>
      </c>
      <c r="BO14" s="3">
        <v>0</v>
      </c>
      <c r="BP14" s="3">
        <v>0</v>
      </c>
      <c r="BQ14" s="3">
        <v>1.4999999999999999E-2</v>
      </c>
      <c r="BR14" s="3">
        <v>6.0000000000000001E-3</v>
      </c>
      <c r="BS14" s="3">
        <v>0</v>
      </c>
      <c r="BT14" s="3">
        <v>4.0000000000000001E-3</v>
      </c>
      <c r="BU14" s="3">
        <v>0</v>
      </c>
      <c r="BV14" s="3">
        <v>0</v>
      </c>
      <c r="BW14" s="3">
        <v>0</v>
      </c>
      <c r="BX14" s="3">
        <v>0</v>
      </c>
      <c r="BY14" s="3">
        <v>1E-3</v>
      </c>
      <c r="BZ14" s="3">
        <v>1E-3</v>
      </c>
      <c r="CA14" s="3">
        <v>0</v>
      </c>
      <c r="CB14" s="3">
        <v>0</v>
      </c>
      <c r="CC14" s="3">
        <v>0</v>
      </c>
      <c r="CD14" s="3">
        <v>0</v>
      </c>
      <c r="CE14" s="3">
        <v>0</v>
      </c>
      <c r="CF14" s="3">
        <v>0</v>
      </c>
      <c r="CG14" s="3">
        <v>0</v>
      </c>
      <c r="CH14" s="3">
        <v>1E-3</v>
      </c>
      <c r="CI14" s="3">
        <v>0</v>
      </c>
      <c r="CJ14" s="3">
        <v>0</v>
      </c>
      <c r="CK14" s="3">
        <v>0</v>
      </c>
      <c r="CL14" s="3">
        <v>5.0000000000000001E-3</v>
      </c>
      <c r="CM14" s="3">
        <v>3.2000000000000001E-2</v>
      </c>
      <c r="CN14" s="3">
        <v>0</v>
      </c>
      <c r="CO14" s="3">
        <v>0</v>
      </c>
      <c r="CP14" s="3">
        <v>0</v>
      </c>
      <c r="CQ14" s="3">
        <v>2E-3</v>
      </c>
      <c r="CR14" s="3">
        <v>0.03</v>
      </c>
      <c r="CS14" s="3">
        <v>4.0000000000000001E-3</v>
      </c>
      <c r="CT14" s="3">
        <v>0</v>
      </c>
      <c r="CU14" s="3">
        <v>0</v>
      </c>
      <c r="CV14" s="3">
        <v>0</v>
      </c>
      <c r="CW14" s="3">
        <v>0</v>
      </c>
      <c r="CX14" s="3">
        <v>0</v>
      </c>
      <c r="CY14" s="3">
        <v>5.0000000000000001E-3</v>
      </c>
      <c r="CZ14" s="3">
        <v>4545276</v>
      </c>
      <c r="DA14" s="3">
        <v>2323144</v>
      </c>
      <c r="DB14" s="3">
        <v>2222132</v>
      </c>
      <c r="DC14" s="3">
        <v>0.94</v>
      </c>
      <c r="DD14" s="3">
        <v>0.94099999999999995</v>
      </c>
      <c r="DE14" s="3">
        <v>0.93799999999999994</v>
      </c>
      <c r="DF14" s="3" t="s">
        <v>224</v>
      </c>
      <c r="DG14" s="3" t="s">
        <v>225</v>
      </c>
      <c r="DH14" s="3"/>
    </row>
    <row r="15" spans="1:112" x14ac:dyDescent="0.3">
      <c r="A15" s="3" t="s">
        <v>248</v>
      </c>
      <c r="B15" s="3" t="s">
        <v>249</v>
      </c>
      <c r="C15" s="3" t="s">
        <v>222</v>
      </c>
      <c r="D15" s="3" t="s">
        <v>223</v>
      </c>
      <c r="E15" s="3">
        <v>13</v>
      </c>
      <c r="F15" s="3" t="s">
        <v>90</v>
      </c>
      <c r="G15" s="3">
        <v>0.95099999999999996</v>
      </c>
      <c r="H15" s="3">
        <v>0</v>
      </c>
      <c r="I15" s="3">
        <v>0</v>
      </c>
      <c r="J15" s="3">
        <v>0</v>
      </c>
      <c r="K15" s="3">
        <v>0</v>
      </c>
      <c r="L15" s="3">
        <v>0</v>
      </c>
      <c r="M15" s="3">
        <v>0</v>
      </c>
      <c r="N15" s="3">
        <v>0</v>
      </c>
      <c r="O15" s="3">
        <v>0</v>
      </c>
      <c r="P15" s="3">
        <v>0</v>
      </c>
      <c r="Q15" s="3">
        <v>0</v>
      </c>
      <c r="R15" s="3">
        <v>0</v>
      </c>
      <c r="S15" s="3">
        <v>0</v>
      </c>
      <c r="T15" s="3">
        <v>0</v>
      </c>
      <c r="U15" s="3">
        <v>0</v>
      </c>
      <c r="V15" s="3">
        <v>0</v>
      </c>
      <c r="W15" s="3">
        <v>5.0000000000000001E-3</v>
      </c>
      <c r="X15" s="3">
        <v>0</v>
      </c>
      <c r="Y15" s="3">
        <v>0</v>
      </c>
      <c r="Z15" s="3">
        <v>1.2999999999999999E-2</v>
      </c>
      <c r="AA15" s="3">
        <v>0</v>
      </c>
      <c r="AB15" s="3">
        <v>0</v>
      </c>
      <c r="AC15" s="3">
        <v>0</v>
      </c>
      <c r="AD15" s="3">
        <v>0</v>
      </c>
      <c r="AE15" s="3">
        <v>0</v>
      </c>
      <c r="AF15" s="3">
        <v>0</v>
      </c>
      <c r="AG15" s="3">
        <v>3.0000000000000001E-3</v>
      </c>
      <c r="AH15" s="3">
        <v>0</v>
      </c>
      <c r="AI15" s="3">
        <v>0</v>
      </c>
      <c r="AJ15" s="3">
        <v>0</v>
      </c>
      <c r="AK15" s="3">
        <v>0</v>
      </c>
      <c r="AL15" s="3">
        <v>2E-3</v>
      </c>
      <c r="AM15" s="3">
        <v>0</v>
      </c>
      <c r="AN15" s="3">
        <v>0</v>
      </c>
      <c r="AO15" s="3">
        <v>0</v>
      </c>
      <c r="AP15" s="3">
        <v>0</v>
      </c>
      <c r="AQ15" s="3">
        <v>4.0000000000000001E-3</v>
      </c>
      <c r="AR15" s="3">
        <v>0</v>
      </c>
      <c r="AS15" s="3">
        <v>0</v>
      </c>
      <c r="AT15" s="3">
        <v>0</v>
      </c>
      <c r="AU15" s="3">
        <v>6.0000000000000001E-3</v>
      </c>
      <c r="AV15" s="3">
        <v>0</v>
      </c>
      <c r="AW15" s="3">
        <v>0</v>
      </c>
      <c r="AX15" s="3">
        <v>0</v>
      </c>
      <c r="AY15" s="3">
        <v>0</v>
      </c>
      <c r="AZ15" s="3">
        <v>0</v>
      </c>
      <c r="BA15" s="3">
        <v>0</v>
      </c>
      <c r="BB15" s="3">
        <v>0</v>
      </c>
      <c r="BC15" s="3">
        <v>0</v>
      </c>
      <c r="BD15" s="3">
        <v>0</v>
      </c>
      <c r="BE15" s="3">
        <v>0</v>
      </c>
      <c r="BF15" s="3">
        <v>0</v>
      </c>
      <c r="BG15" s="3">
        <v>0</v>
      </c>
      <c r="BH15" s="3">
        <v>1E-3</v>
      </c>
      <c r="BI15" s="3">
        <v>0</v>
      </c>
      <c r="BJ15" s="3">
        <v>0</v>
      </c>
      <c r="BK15" s="3">
        <v>0</v>
      </c>
      <c r="BL15" s="3">
        <v>0</v>
      </c>
      <c r="BM15" s="3">
        <v>1E-3</v>
      </c>
      <c r="BN15" s="3">
        <v>0</v>
      </c>
      <c r="BO15" s="3">
        <v>0</v>
      </c>
      <c r="BP15" s="3">
        <v>0</v>
      </c>
      <c r="BQ15" s="3">
        <v>0</v>
      </c>
      <c r="BR15" s="3">
        <v>0</v>
      </c>
      <c r="BS15" s="3">
        <v>0</v>
      </c>
      <c r="BT15" s="3">
        <v>2E-3</v>
      </c>
      <c r="BU15" s="3">
        <v>0</v>
      </c>
      <c r="BV15" s="3">
        <v>0</v>
      </c>
      <c r="BW15" s="3">
        <v>0</v>
      </c>
      <c r="BX15" s="3">
        <v>0</v>
      </c>
      <c r="BY15" s="3">
        <v>0</v>
      </c>
      <c r="BZ15" s="3">
        <v>0</v>
      </c>
      <c r="CA15" s="3">
        <v>0</v>
      </c>
      <c r="CB15" s="3">
        <v>0</v>
      </c>
      <c r="CC15" s="3">
        <v>1E-3</v>
      </c>
      <c r="CD15" s="3">
        <v>0</v>
      </c>
      <c r="CE15" s="3">
        <v>0</v>
      </c>
      <c r="CF15" s="3">
        <v>0</v>
      </c>
      <c r="CG15" s="3">
        <v>0</v>
      </c>
      <c r="CH15" s="3">
        <v>0</v>
      </c>
      <c r="CI15" s="3">
        <v>0</v>
      </c>
      <c r="CJ15" s="3">
        <v>0</v>
      </c>
      <c r="CK15" s="3">
        <v>0</v>
      </c>
      <c r="CL15" s="3">
        <v>0</v>
      </c>
      <c r="CM15" s="3">
        <v>0.95099999999999996</v>
      </c>
      <c r="CN15" s="3">
        <v>0</v>
      </c>
      <c r="CO15" s="3">
        <v>0</v>
      </c>
      <c r="CP15" s="3">
        <v>0</v>
      </c>
      <c r="CQ15" s="3">
        <v>1E-3</v>
      </c>
      <c r="CR15" s="3">
        <v>0</v>
      </c>
      <c r="CS15" s="3">
        <v>0</v>
      </c>
      <c r="CT15" s="3">
        <v>0</v>
      </c>
      <c r="CU15" s="3">
        <v>4.0000000000000001E-3</v>
      </c>
      <c r="CV15" s="3">
        <v>0</v>
      </c>
      <c r="CW15" s="3">
        <v>0</v>
      </c>
      <c r="CX15" s="3">
        <v>0</v>
      </c>
      <c r="CY15" s="3">
        <v>3.0000000000000001E-3</v>
      </c>
      <c r="CZ15" s="3">
        <v>12877253</v>
      </c>
      <c r="DA15" s="3">
        <v>6368365</v>
      </c>
      <c r="DB15" s="3">
        <v>6508888</v>
      </c>
      <c r="DC15" s="3">
        <v>0.99099999999999999</v>
      </c>
      <c r="DD15" s="3">
        <v>0.99099999999999999</v>
      </c>
      <c r="DE15" s="3">
        <v>0.99099999999999999</v>
      </c>
      <c r="DF15" s="3" t="s">
        <v>224</v>
      </c>
      <c r="DG15" s="3" t="s">
        <v>225</v>
      </c>
      <c r="DH15" s="3"/>
    </row>
    <row r="16" spans="1:112" x14ac:dyDescent="0.3">
      <c r="A16" s="3" t="s">
        <v>250</v>
      </c>
      <c r="B16" s="3" t="s">
        <v>251</v>
      </c>
      <c r="C16" s="3" t="s">
        <v>222</v>
      </c>
      <c r="D16" s="3" t="s">
        <v>223</v>
      </c>
      <c r="E16" s="3">
        <v>28</v>
      </c>
      <c r="F16" s="3" t="s">
        <v>46</v>
      </c>
      <c r="G16" s="3">
        <v>0.40500000000000003</v>
      </c>
      <c r="H16" s="3">
        <v>4.0000000000000001E-3</v>
      </c>
      <c r="I16" s="3">
        <v>0</v>
      </c>
      <c r="J16" s="3">
        <v>0</v>
      </c>
      <c r="K16" s="3">
        <v>0</v>
      </c>
      <c r="L16" s="3">
        <v>0</v>
      </c>
      <c r="M16" s="3">
        <v>0</v>
      </c>
      <c r="N16" s="3">
        <v>0</v>
      </c>
      <c r="O16" s="3">
        <v>0</v>
      </c>
      <c r="P16" s="3">
        <v>2.4E-2</v>
      </c>
      <c r="Q16" s="3">
        <v>1E-3</v>
      </c>
      <c r="R16" s="3">
        <v>0</v>
      </c>
      <c r="S16" s="3">
        <v>7.0000000000000001E-3</v>
      </c>
      <c r="T16" s="3">
        <v>3.0000000000000001E-3</v>
      </c>
      <c r="U16" s="3">
        <v>0</v>
      </c>
      <c r="V16" s="3">
        <v>1E-3</v>
      </c>
      <c r="W16" s="3">
        <v>0</v>
      </c>
      <c r="X16" s="3">
        <v>3.0000000000000001E-3</v>
      </c>
      <c r="Y16" s="3">
        <v>0</v>
      </c>
      <c r="Z16" s="3">
        <v>1E-3</v>
      </c>
      <c r="AA16" s="3">
        <v>0</v>
      </c>
      <c r="AB16" s="3">
        <v>1.9E-2</v>
      </c>
      <c r="AC16" s="3">
        <v>0</v>
      </c>
      <c r="AD16" s="3">
        <v>0</v>
      </c>
      <c r="AE16" s="3">
        <v>0</v>
      </c>
      <c r="AF16" s="3">
        <v>0</v>
      </c>
      <c r="AG16" s="3">
        <v>0</v>
      </c>
      <c r="AH16" s="3">
        <v>0</v>
      </c>
      <c r="AI16" s="3">
        <v>0</v>
      </c>
      <c r="AJ16" s="3">
        <v>0</v>
      </c>
      <c r="AK16" s="3">
        <v>0</v>
      </c>
      <c r="AL16" s="3">
        <v>2E-3</v>
      </c>
      <c r="AM16" s="3">
        <v>1E-3</v>
      </c>
      <c r="AN16" s="3">
        <v>0</v>
      </c>
      <c r="AO16" s="3">
        <v>0</v>
      </c>
      <c r="AP16" s="3">
        <v>0</v>
      </c>
      <c r="AQ16" s="3">
        <v>0</v>
      </c>
      <c r="AR16" s="3">
        <v>6.0999999999999999E-2</v>
      </c>
      <c r="AS16" s="3">
        <v>0</v>
      </c>
      <c r="AT16" s="3">
        <v>0</v>
      </c>
      <c r="AU16" s="3">
        <v>0.40500000000000003</v>
      </c>
      <c r="AV16" s="3">
        <v>0</v>
      </c>
      <c r="AW16" s="3">
        <v>0</v>
      </c>
      <c r="AX16" s="3">
        <v>0</v>
      </c>
      <c r="AY16" s="3">
        <v>1.9E-2</v>
      </c>
      <c r="AZ16" s="3">
        <v>3.0000000000000001E-3</v>
      </c>
      <c r="BA16" s="3">
        <v>0</v>
      </c>
      <c r="BB16" s="3">
        <v>0</v>
      </c>
      <c r="BC16" s="3">
        <v>0</v>
      </c>
      <c r="BD16" s="3">
        <v>1.9E-2</v>
      </c>
      <c r="BE16" s="3">
        <v>0</v>
      </c>
      <c r="BF16" s="3">
        <v>6.6000000000000003E-2</v>
      </c>
      <c r="BG16" s="3">
        <v>0.154</v>
      </c>
      <c r="BH16" s="3">
        <v>1E-3</v>
      </c>
      <c r="BI16" s="3">
        <v>1E-3</v>
      </c>
      <c r="BJ16" s="3">
        <v>0</v>
      </c>
      <c r="BK16" s="3">
        <v>2E-3</v>
      </c>
      <c r="BL16" s="3">
        <v>2E-3</v>
      </c>
      <c r="BM16" s="3">
        <v>0</v>
      </c>
      <c r="BN16" s="3">
        <v>1E-3</v>
      </c>
      <c r="BO16" s="3">
        <v>0</v>
      </c>
      <c r="BP16" s="3">
        <v>0</v>
      </c>
      <c r="BQ16" s="3">
        <v>0</v>
      </c>
      <c r="BR16" s="3">
        <v>0</v>
      </c>
      <c r="BS16" s="3">
        <v>0</v>
      </c>
      <c r="BT16" s="3">
        <v>1E-3</v>
      </c>
      <c r="BU16" s="3">
        <v>5.0000000000000001E-3</v>
      </c>
      <c r="BV16" s="3">
        <v>0</v>
      </c>
      <c r="BW16" s="3">
        <v>0</v>
      </c>
      <c r="BX16" s="3">
        <v>0</v>
      </c>
      <c r="BY16" s="3">
        <v>0</v>
      </c>
      <c r="BZ16" s="3">
        <v>0</v>
      </c>
      <c r="CA16" s="3">
        <v>0</v>
      </c>
      <c r="CB16" s="3">
        <v>0</v>
      </c>
      <c r="CC16" s="3">
        <v>5.0000000000000001E-3</v>
      </c>
      <c r="CD16" s="3">
        <v>0</v>
      </c>
      <c r="CE16" s="3">
        <v>0</v>
      </c>
      <c r="CF16" s="3">
        <v>0</v>
      </c>
      <c r="CG16" s="3">
        <v>0</v>
      </c>
      <c r="CH16" s="3">
        <v>0</v>
      </c>
      <c r="CI16" s="3">
        <v>0</v>
      </c>
      <c r="CJ16" s="3">
        <v>0</v>
      </c>
      <c r="CK16" s="3">
        <v>0</v>
      </c>
      <c r="CL16" s="3">
        <v>0</v>
      </c>
      <c r="CM16" s="3">
        <v>8.7999999999999995E-2</v>
      </c>
      <c r="CN16" s="3">
        <v>0</v>
      </c>
      <c r="CO16" s="3">
        <v>0</v>
      </c>
      <c r="CP16" s="3">
        <v>0</v>
      </c>
      <c r="CQ16" s="3">
        <v>0</v>
      </c>
      <c r="CR16" s="3">
        <v>0</v>
      </c>
      <c r="CS16" s="3">
        <v>0</v>
      </c>
      <c r="CT16" s="3">
        <v>3.9E-2</v>
      </c>
      <c r="CU16" s="3">
        <v>0</v>
      </c>
      <c r="CV16" s="3">
        <v>0</v>
      </c>
      <c r="CW16" s="3">
        <v>0</v>
      </c>
      <c r="CX16" s="3">
        <v>0</v>
      </c>
      <c r="CY16" s="3">
        <v>6.0999999999999999E-2</v>
      </c>
      <c r="CZ16" s="3">
        <v>1722006</v>
      </c>
      <c r="DA16" s="3">
        <v>879340</v>
      </c>
      <c r="DB16" s="3">
        <v>842666</v>
      </c>
      <c r="DC16" s="3">
        <v>0.96099999999999997</v>
      </c>
      <c r="DD16" s="3">
        <v>0.96399999999999997</v>
      </c>
      <c r="DE16" s="3">
        <v>0.95799999999999996</v>
      </c>
      <c r="DF16" s="3" t="s">
        <v>224</v>
      </c>
      <c r="DG16" s="3" t="s">
        <v>225</v>
      </c>
      <c r="DH16" s="3"/>
    </row>
    <row r="17" spans="1:112" x14ac:dyDescent="0.3">
      <c r="A17" s="3" t="s">
        <v>252</v>
      </c>
      <c r="B17" s="3" t="s">
        <v>253</v>
      </c>
      <c r="C17" s="3" t="s">
        <v>222</v>
      </c>
      <c r="D17" s="3" t="s">
        <v>223</v>
      </c>
      <c r="E17" s="3">
        <v>16</v>
      </c>
      <c r="F17" s="3" t="s">
        <v>94</v>
      </c>
      <c r="G17" s="3">
        <v>0.27</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1.6E-2</v>
      </c>
      <c r="AA17" s="3">
        <v>0</v>
      </c>
      <c r="AB17" s="3">
        <v>0</v>
      </c>
      <c r="AC17" s="3">
        <v>0</v>
      </c>
      <c r="AD17" s="3">
        <v>0</v>
      </c>
      <c r="AE17" s="3">
        <v>0</v>
      </c>
      <c r="AF17" s="3">
        <v>0</v>
      </c>
      <c r="AG17" s="3">
        <v>0.01</v>
      </c>
      <c r="AH17" s="3">
        <v>8.0000000000000002E-3</v>
      </c>
      <c r="AI17" s="3">
        <v>0</v>
      </c>
      <c r="AJ17" s="3">
        <v>0</v>
      </c>
      <c r="AK17" s="3">
        <v>0</v>
      </c>
      <c r="AL17" s="3">
        <v>0</v>
      </c>
      <c r="AM17" s="3">
        <v>0</v>
      </c>
      <c r="AN17" s="3">
        <v>0</v>
      </c>
      <c r="AO17" s="3">
        <v>0</v>
      </c>
      <c r="AP17" s="3">
        <v>0</v>
      </c>
      <c r="AQ17" s="3">
        <v>1.7999999999999999E-2</v>
      </c>
      <c r="AR17" s="3">
        <v>0</v>
      </c>
      <c r="AS17" s="3">
        <v>0</v>
      </c>
      <c r="AT17" s="3">
        <v>0</v>
      </c>
      <c r="AU17" s="3">
        <v>4.0000000000000001E-3</v>
      </c>
      <c r="AV17" s="3">
        <v>5.1999999999999998E-2</v>
      </c>
      <c r="AW17" s="3">
        <v>0</v>
      </c>
      <c r="AX17" s="3">
        <v>0</v>
      </c>
      <c r="AY17" s="3">
        <v>0</v>
      </c>
      <c r="AZ17" s="3">
        <v>0</v>
      </c>
      <c r="BA17" s="3">
        <v>0</v>
      </c>
      <c r="BB17" s="3">
        <v>7.0000000000000001E-3</v>
      </c>
      <c r="BC17" s="3">
        <v>0</v>
      </c>
      <c r="BD17" s="3">
        <v>0</v>
      </c>
      <c r="BE17" s="3">
        <v>0</v>
      </c>
      <c r="BF17" s="3">
        <v>0</v>
      </c>
      <c r="BG17" s="3">
        <v>0</v>
      </c>
      <c r="BH17" s="3">
        <v>0</v>
      </c>
      <c r="BI17" s="3">
        <v>0</v>
      </c>
      <c r="BJ17" s="3">
        <v>0</v>
      </c>
      <c r="BK17" s="3">
        <v>0</v>
      </c>
      <c r="BL17" s="3">
        <v>0</v>
      </c>
      <c r="BM17" s="3">
        <v>0.187</v>
      </c>
      <c r="BN17" s="3">
        <v>0</v>
      </c>
      <c r="BO17" s="3">
        <v>0</v>
      </c>
      <c r="BP17" s="3">
        <v>0</v>
      </c>
      <c r="BQ17" s="3">
        <v>0</v>
      </c>
      <c r="BR17" s="3">
        <v>0</v>
      </c>
      <c r="BS17" s="3">
        <v>0</v>
      </c>
      <c r="BT17" s="3">
        <v>0.247</v>
      </c>
      <c r="BU17" s="3">
        <v>0</v>
      </c>
      <c r="BV17" s="3">
        <v>0</v>
      </c>
      <c r="BW17" s="3">
        <v>0</v>
      </c>
      <c r="BX17" s="3">
        <v>0</v>
      </c>
      <c r="BY17" s="3">
        <v>0</v>
      </c>
      <c r="BZ17" s="3">
        <v>8.2000000000000003E-2</v>
      </c>
      <c r="CA17" s="3">
        <v>0</v>
      </c>
      <c r="CB17" s="3">
        <v>0</v>
      </c>
      <c r="CC17" s="3">
        <v>0</v>
      </c>
      <c r="CD17" s="3">
        <v>0</v>
      </c>
      <c r="CE17" s="3">
        <v>0</v>
      </c>
      <c r="CF17" s="3">
        <v>8.9999999999999993E-3</v>
      </c>
      <c r="CG17" s="3">
        <v>2E-3</v>
      </c>
      <c r="CH17" s="3">
        <v>0</v>
      </c>
      <c r="CI17" s="3">
        <v>0</v>
      </c>
      <c r="CJ17" s="3">
        <v>0</v>
      </c>
      <c r="CK17" s="3">
        <v>0</v>
      </c>
      <c r="CL17" s="3">
        <v>0</v>
      </c>
      <c r="CM17" s="3">
        <v>7.0000000000000001E-3</v>
      </c>
      <c r="CN17" s="3">
        <v>0</v>
      </c>
      <c r="CO17" s="3">
        <v>0</v>
      </c>
      <c r="CP17" s="3">
        <v>0</v>
      </c>
      <c r="CQ17" s="3">
        <v>0.27</v>
      </c>
      <c r="CR17" s="3">
        <v>0</v>
      </c>
      <c r="CS17" s="3">
        <v>2.5999999999999999E-2</v>
      </c>
      <c r="CT17" s="3">
        <v>0</v>
      </c>
      <c r="CU17" s="3">
        <v>0</v>
      </c>
      <c r="CV17" s="3">
        <v>0.05</v>
      </c>
      <c r="CW17" s="3">
        <v>0</v>
      </c>
      <c r="CX17" s="3">
        <v>0</v>
      </c>
      <c r="CY17" s="3">
        <v>4.0000000000000001E-3</v>
      </c>
      <c r="CZ17" s="3">
        <v>3781387</v>
      </c>
      <c r="DA17" s="3">
        <v>1884980</v>
      </c>
      <c r="DB17" s="3">
        <v>1896407</v>
      </c>
      <c r="DC17" s="3">
        <v>0.80300000000000005</v>
      </c>
      <c r="DD17" s="3">
        <v>0.80300000000000005</v>
      </c>
      <c r="DE17" s="3">
        <v>0.80200000000000005</v>
      </c>
      <c r="DF17" s="3" t="s">
        <v>224</v>
      </c>
      <c r="DG17" s="3" t="s">
        <v>225</v>
      </c>
      <c r="DH17" s="3"/>
    </row>
    <row r="18" spans="1:112" x14ac:dyDescent="0.3">
      <c r="A18" s="3" t="s">
        <v>254</v>
      </c>
      <c r="B18" s="3" t="s">
        <v>255</v>
      </c>
      <c r="C18" s="3" t="s">
        <v>222</v>
      </c>
      <c r="D18" s="3" t="s">
        <v>223</v>
      </c>
      <c r="E18" s="3">
        <v>13</v>
      </c>
      <c r="F18" s="3" t="s">
        <v>25</v>
      </c>
      <c r="G18" s="3">
        <v>0.57499999999999996</v>
      </c>
      <c r="H18" s="3">
        <v>0</v>
      </c>
      <c r="I18" s="3">
        <v>0</v>
      </c>
      <c r="J18" s="3">
        <v>2E-3</v>
      </c>
      <c r="K18" s="3">
        <v>0</v>
      </c>
      <c r="L18" s="3">
        <v>0</v>
      </c>
      <c r="M18" s="3">
        <v>0</v>
      </c>
      <c r="N18" s="3">
        <v>0</v>
      </c>
      <c r="O18" s="3">
        <v>0</v>
      </c>
      <c r="P18" s="3">
        <v>0</v>
      </c>
      <c r="Q18" s="3">
        <v>0</v>
      </c>
      <c r="R18" s="3">
        <v>0</v>
      </c>
      <c r="S18" s="3">
        <v>0</v>
      </c>
      <c r="T18" s="3">
        <v>0</v>
      </c>
      <c r="U18" s="3">
        <v>0</v>
      </c>
      <c r="V18" s="3">
        <v>0</v>
      </c>
      <c r="W18" s="3">
        <v>0</v>
      </c>
      <c r="X18" s="3">
        <v>0</v>
      </c>
      <c r="Y18" s="3">
        <v>0</v>
      </c>
      <c r="Z18" s="3">
        <v>0.57499999999999996</v>
      </c>
      <c r="AA18" s="3">
        <v>0</v>
      </c>
      <c r="AB18" s="3">
        <v>0</v>
      </c>
      <c r="AC18" s="3">
        <v>0</v>
      </c>
      <c r="AD18" s="3">
        <v>0</v>
      </c>
      <c r="AE18" s="3">
        <v>0</v>
      </c>
      <c r="AF18" s="3">
        <v>0</v>
      </c>
      <c r="AG18" s="3">
        <v>0.11799999999999999</v>
      </c>
      <c r="AH18" s="3">
        <v>0</v>
      </c>
      <c r="AI18" s="3">
        <v>0</v>
      </c>
      <c r="AJ18" s="3">
        <v>0</v>
      </c>
      <c r="AK18" s="3">
        <v>0</v>
      </c>
      <c r="AL18" s="3">
        <v>0</v>
      </c>
      <c r="AM18" s="3">
        <v>0</v>
      </c>
      <c r="AN18" s="3">
        <v>0</v>
      </c>
      <c r="AO18" s="3">
        <v>0</v>
      </c>
      <c r="AP18" s="3">
        <v>3.0000000000000001E-3</v>
      </c>
      <c r="AQ18" s="3">
        <v>1.9E-2</v>
      </c>
      <c r="AR18" s="3">
        <v>0</v>
      </c>
      <c r="AS18" s="3">
        <v>0</v>
      </c>
      <c r="AT18" s="3">
        <v>0</v>
      </c>
      <c r="AU18" s="3">
        <v>3.0000000000000001E-3</v>
      </c>
      <c r="AV18" s="3">
        <v>0</v>
      </c>
      <c r="AW18" s="3">
        <v>0</v>
      </c>
      <c r="AX18" s="3">
        <v>0</v>
      </c>
      <c r="AY18" s="3">
        <v>0</v>
      </c>
      <c r="AZ18" s="3">
        <v>0</v>
      </c>
      <c r="BA18" s="3">
        <v>0</v>
      </c>
      <c r="BB18" s="3">
        <v>0</v>
      </c>
      <c r="BC18" s="3">
        <v>0</v>
      </c>
      <c r="BD18" s="3">
        <v>0</v>
      </c>
      <c r="BE18" s="3">
        <v>0</v>
      </c>
      <c r="BF18" s="3">
        <v>0</v>
      </c>
      <c r="BG18" s="3">
        <v>0</v>
      </c>
      <c r="BH18" s="3">
        <v>0</v>
      </c>
      <c r="BI18" s="3">
        <v>0</v>
      </c>
      <c r="BJ18" s="3">
        <v>0</v>
      </c>
      <c r="BK18" s="3">
        <v>0</v>
      </c>
      <c r="BL18" s="3">
        <v>0</v>
      </c>
      <c r="BM18" s="3">
        <v>0</v>
      </c>
      <c r="BN18" s="3">
        <v>0</v>
      </c>
      <c r="BO18" s="3">
        <v>3.0000000000000001E-3</v>
      </c>
      <c r="BP18" s="3">
        <v>5.0000000000000001E-3</v>
      </c>
      <c r="BQ18" s="3">
        <v>4.4999999999999998E-2</v>
      </c>
      <c r="BR18" s="3">
        <v>0</v>
      </c>
      <c r="BS18" s="3">
        <v>0</v>
      </c>
      <c r="BT18" s="3">
        <v>2E-3</v>
      </c>
      <c r="BU18" s="3">
        <v>0</v>
      </c>
      <c r="BV18" s="3">
        <v>0</v>
      </c>
      <c r="BW18" s="3">
        <v>0</v>
      </c>
      <c r="BX18" s="3">
        <v>0</v>
      </c>
      <c r="BY18" s="3">
        <v>0</v>
      </c>
      <c r="BZ18" s="3">
        <v>0</v>
      </c>
      <c r="CA18" s="3">
        <v>0</v>
      </c>
      <c r="CB18" s="3">
        <v>0</v>
      </c>
      <c r="CC18" s="3">
        <v>0</v>
      </c>
      <c r="CD18" s="3">
        <v>0</v>
      </c>
      <c r="CE18" s="3">
        <v>0</v>
      </c>
      <c r="CF18" s="3">
        <v>0</v>
      </c>
      <c r="CG18" s="3">
        <v>0</v>
      </c>
      <c r="CH18" s="3">
        <v>0</v>
      </c>
      <c r="CI18" s="3">
        <v>0</v>
      </c>
      <c r="CJ18" s="3">
        <v>0.17699999999999999</v>
      </c>
      <c r="CK18" s="3">
        <v>0</v>
      </c>
      <c r="CL18" s="3">
        <v>0</v>
      </c>
      <c r="CM18" s="3">
        <v>3.0000000000000001E-3</v>
      </c>
      <c r="CN18" s="3">
        <v>0</v>
      </c>
      <c r="CO18" s="3">
        <v>0</v>
      </c>
      <c r="CP18" s="3">
        <v>0</v>
      </c>
      <c r="CQ18" s="3">
        <v>0</v>
      </c>
      <c r="CR18" s="3">
        <v>0</v>
      </c>
      <c r="CS18" s="3">
        <v>0</v>
      </c>
      <c r="CT18" s="3">
        <v>0</v>
      </c>
      <c r="CU18" s="3">
        <v>2E-3</v>
      </c>
      <c r="CV18" s="3">
        <v>0</v>
      </c>
      <c r="CW18" s="3">
        <v>0</v>
      </c>
      <c r="CX18" s="3">
        <v>0</v>
      </c>
      <c r="CY18" s="3">
        <v>4.1000000000000002E-2</v>
      </c>
      <c r="CZ18" s="3">
        <v>2596709</v>
      </c>
      <c r="DA18" s="3">
        <v>1336340</v>
      </c>
      <c r="DB18" s="3">
        <v>1260369</v>
      </c>
      <c r="DC18" s="3">
        <v>0.97699999999999998</v>
      </c>
      <c r="DD18" s="3">
        <v>0.97399999999999998</v>
      </c>
      <c r="DE18" s="3">
        <v>0.98</v>
      </c>
      <c r="DF18" s="3" t="s">
        <v>224</v>
      </c>
      <c r="DG18" s="3" t="s">
        <v>225</v>
      </c>
      <c r="DH18" s="3"/>
    </row>
    <row r="19" spans="1:112" x14ac:dyDescent="0.3">
      <c r="A19" s="3" t="s">
        <v>256</v>
      </c>
      <c r="B19" s="3" t="s">
        <v>257</v>
      </c>
      <c r="C19" s="3" t="s">
        <v>222</v>
      </c>
      <c r="D19" s="3" t="s">
        <v>223</v>
      </c>
      <c r="E19" s="3">
        <v>30</v>
      </c>
      <c r="F19" s="3" t="s">
        <v>90</v>
      </c>
      <c r="G19" s="3">
        <v>0.64500000000000002</v>
      </c>
      <c r="H19" s="3">
        <v>0</v>
      </c>
      <c r="I19" s="3">
        <v>0</v>
      </c>
      <c r="J19" s="3">
        <v>0</v>
      </c>
      <c r="K19" s="3">
        <v>4.0000000000000001E-3</v>
      </c>
      <c r="L19" s="3">
        <v>1E-3</v>
      </c>
      <c r="M19" s="3">
        <v>5.0000000000000001E-3</v>
      </c>
      <c r="N19" s="3">
        <v>0</v>
      </c>
      <c r="O19" s="3">
        <v>0</v>
      </c>
      <c r="P19" s="3">
        <v>0</v>
      </c>
      <c r="Q19" s="3">
        <v>0</v>
      </c>
      <c r="R19" s="3">
        <v>0</v>
      </c>
      <c r="S19" s="3">
        <v>0</v>
      </c>
      <c r="T19" s="3">
        <v>0</v>
      </c>
      <c r="U19" s="3">
        <v>1.2E-2</v>
      </c>
      <c r="V19" s="3">
        <v>0</v>
      </c>
      <c r="W19" s="3">
        <v>1E-3</v>
      </c>
      <c r="X19" s="3">
        <v>0</v>
      </c>
      <c r="Y19" s="3">
        <v>0</v>
      </c>
      <c r="Z19" s="3">
        <v>0.06</v>
      </c>
      <c r="AA19" s="3">
        <v>0</v>
      </c>
      <c r="AB19" s="3">
        <v>0</v>
      </c>
      <c r="AC19" s="3">
        <v>0</v>
      </c>
      <c r="AD19" s="3">
        <v>4.0000000000000001E-3</v>
      </c>
      <c r="AE19" s="3">
        <v>4.0000000000000001E-3</v>
      </c>
      <c r="AF19" s="3">
        <v>0</v>
      </c>
      <c r="AG19" s="3">
        <v>1.4E-2</v>
      </c>
      <c r="AH19" s="3">
        <v>0</v>
      </c>
      <c r="AI19" s="3">
        <v>5.8999999999999997E-2</v>
      </c>
      <c r="AJ19" s="3">
        <v>0</v>
      </c>
      <c r="AK19" s="3">
        <v>0</v>
      </c>
      <c r="AL19" s="3">
        <v>0</v>
      </c>
      <c r="AM19" s="3">
        <v>0</v>
      </c>
      <c r="AN19" s="3">
        <v>0</v>
      </c>
      <c r="AO19" s="3">
        <v>8.9999999999999993E-3</v>
      </c>
      <c r="AP19" s="3">
        <v>0</v>
      </c>
      <c r="AQ19" s="3">
        <v>2.8000000000000001E-2</v>
      </c>
      <c r="AR19" s="3">
        <v>0</v>
      </c>
      <c r="AS19" s="3">
        <v>0</v>
      </c>
      <c r="AT19" s="3">
        <v>0</v>
      </c>
      <c r="AU19" s="3">
        <v>8.9999999999999993E-3</v>
      </c>
      <c r="AV19" s="3">
        <v>0</v>
      </c>
      <c r="AW19" s="3">
        <v>3.0000000000000001E-3</v>
      </c>
      <c r="AX19" s="3">
        <v>0</v>
      </c>
      <c r="AY19" s="3">
        <v>0</v>
      </c>
      <c r="AZ19" s="3">
        <v>0</v>
      </c>
      <c r="BA19" s="3">
        <v>0</v>
      </c>
      <c r="BB19" s="3">
        <v>4.0000000000000001E-3</v>
      </c>
      <c r="BC19" s="3">
        <v>0</v>
      </c>
      <c r="BD19" s="3">
        <v>0</v>
      </c>
      <c r="BE19" s="3">
        <v>0</v>
      </c>
      <c r="BF19" s="3">
        <v>0</v>
      </c>
      <c r="BG19" s="3">
        <v>0</v>
      </c>
      <c r="BH19" s="3">
        <v>0</v>
      </c>
      <c r="BI19" s="3">
        <v>0</v>
      </c>
      <c r="BJ19" s="3">
        <v>8.9999999999999993E-3</v>
      </c>
      <c r="BK19" s="3">
        <v>0</v>
      </c>
      <c r="BL19" s="3">
        <v>0</v>
      </c>
      <c r="BM19" s="3">
        <v>0</v>
      </c>
      <c r="BN19" s="3">
        <v>0</v>
      </c>
      <c r="BO19" s="3">
        <v>0</v>
      </c>
      <c r="BP19" s="3">
        <v>0</v>
      </c>
      <c r="BQ19" s="3">
        <v>0</v>
      </c>
      <c r="BR19" s="3">
        <v>0</v>
      </c>
      <c r="BS19" s="3">
        <v>0</v>
      </c>
      <c r="BT19" s="3">
        <v>1E-3</v>
      </c>
      <c r="BU19" s="3">
        <v>0</v>
      </c>
      <c r="BV19" s="3">
        <v>2E-3</v>
      </c>
      <c r="BW19" s="3">
        <v>0</v>
      </c>
      <c r="BX19" s="3">
        <v>4.0000000000000001E-3</v>
      </c>
      <c r="BY19" s="3">
        <v>0</v>
      </c>
      <c r="BZ19" s="3">
        <v>4.0000000000000001E-3</v>
      </c>
      <c r="CA19" s="3">
        <v>1E-3</v>
      </c>
      <c r="CB19" s="3">
        <v>2.9000000000000001E-2</v>
      </c>
      <c r="CC19" s="3">
        <v>0</v>
      </c>
      <c r="CD19" s="3">
        <v>0</v>
      </c>
      <c r="CE19" s="3">
        <v>2.5999999999999999E-2</v>
      </c>
      <c r="CF19" s="3">
        <v>0</v>
      </c>
      <c r="CG19" s="3">
        <v>0</v>
      </c>
      <c r="CH19" s="3">
        <v>0</v>
      </c>
      <c r="CI19" s="3">
        <v>0</v>
      </c>
      <c r="CJ19" s="3">
        <v>0</v>
      </c>
      <c r="CK19" s="3">
        <v>1E-3</v>
      </c>
      <c r="CL19" s="3">
        <v>0</v>
      </c>
      <c r="CM19" s="3">
        <v>0.64500000000000002</v>
      </c>
      <c r="CN19" s="3">
        <v>5.0000000000000001E-3</v>
      </c>
      <c r="CO19" s="3">
        <v>2E-3</v>
      </c>
      <c r="CP19" s="3">
        <v>2E-3</v>
      </c>
      <c r="CQ19" s="3">
        <v>2E-3</v>
      </c>
      <c r="CR19" s="3">
        <v>0</v>
      </c>
      <c r="CS19" s="3">
        <v>0</v>
      </c>
      <c r="CT19" s="3">
        <v>0</v>
      </c>
      <c r="CU19" s="3">
        <v>2E-3</v>
      </c>
      <c r="CV19" s="3">
        <v>0</v>
      </c>
      <c r="CW19" s="3">
        <v>0</v>
      </c>
      <c r="CX19" s="3">
        <v>0</v>
      </c>
      <c r="CY19" s="3">
        <v>4.4999999999999998E-2</v>
      </c>
      <c r="CZ19" s="3">
        <v>2963360</v>
      </c>
      <c r="DA19" s="3">
        <v>1520129</v>
      </c>
      <c r="DB19" s="3">
        <v>1443231</v>
      </c>
      <c r="DC19" s="3">
        <v>0.96</v>
      </c>
      <c r="DD19" s="3">
        <v>0.96</v>
      </c>
      <c r="DE19" s="3">
        <v>0.96</v>
      </c>
      <c r="DF19" s="3" t="s">
        <v>224</v>
      </c>
      <c r="DG19" s="3" t="s">
        <v>225</v>
      </c>
      <c r="DH19" s="3"/>
    </row>
    <row r="20" spans="1:112" x14ac:dyDescent="0.3">
      <c r="A20" s="3" t="s">
        <v>258</v>
      </c>
      <c r="B20" s="3" t="s">
        <v>259</v>
      </c>
      <c r="C20" s="3" t="s">
        <v>222</v>
      </c>
      <c r="D20" s="3" t="s">
        <v>223</v>
      </c>
      <c r="E20" s="3">
        <v>6</v>
      </c>
      <c r="F20" s="3" t="s">
        <v>42</v>
      </c>
      <c r="G20" s="3">
        <v>0.59</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0.30199999999999999</v>
      </c>
      <c r="AA20" s="3">
        <v>0</v>
      </c>
      <c r="AB20" s="3">
        <v>0</v>
      </c>
      <c r="AC20" s="3">
        <v>0</v>
      </c>
      <c r="AD20" s="3">
        <v>0</v>
      </c>
      <c r="AE20" s="3">
        <v>0</v>
      </c>
      <c r="AF20" s="3">
        <v>0</v>
      </c>
      <c r="AG20" s="3">
        <v>0.10199999999999999</v>
      </c>
      <c r="AH20" s="3">
        <v>0</v>
      </c>
      <c r="AI20" s="3">
        <v>0</v>
      </c>
      <c r="AJ20" s="3">
        <v>0</v>
      </c>
      <c r="AK20" s="3">
        <v>0</v>
      </c>
      <c r="AL20" s="3">
        <v>1E-3</v>
      </c>
      <c r="AM20" s="3">
        <v>0</v>
      </c>
      <c r="AN20" s="3">
        <v>0</v>
      </c>
      <c r="AO20" s="3">
        <v>0</v>
      </c>
      <c r="AP20" s="3">
        <v>0</v>
      </c>
      <c r="AQ20" s="3">
        <v>0.59</v>
      </c>
      <c r="AR20" s="3">
        <v>0</v>
      </c>
      <c r="AS20" s="3">
        <v>0</v>
      </c>
      <c r="AT20" s="3">
        <v>0</v>
      </c>
      <c r="AU20" s="3">
        <v>0</v>
      </c>
      <c r="AV20" s="3">
        <v>0</v>
      </c>
      <c r="AW20" s="3">
        <v>0</v>
      </c>
      <c r="AX20" s="3">
        <v>0</v>
      </c>
      <c r="AY20" s="3">
        <v>0</v>
      </c>
      <c r="AZ20" s="3">
        <v>0</v>
      </c>
      <c r="BA20" s="3">
        <v>0</v>
      </c>
      <c r="BB20" s="3">
        <v>0</v>
      </c>
      <c r="BC20" s="3">
        <v>0</v>
      </c>
      <c r="BD20" s="3">
        <v>0</v>
      </c>
      <c r="BE20" s="3">
        <v>0</v>
      </c>
      <c r="BF20" s="3">
        <v>0</v>
      </c>
      <c r="BG20" s="3">
        <v>0</v>
      </c>
      <c r="BH20" s="3">
        <v>0</v>
      </c>
      <c r="BI20" s="3">
        <v>0</v>
      </c>
      <c r="BJ20" s="3">
        <v>1E-3</v>
      </c>
      <c r="BK20" s="3">
        <v>0</v>
      </c>
      <c r="BL20" s="3">
        <v>0</v>
      </c>
      <c r="BM20" s="3">
        <v>0</v>
      </c>
      <c r="BN20" s="3">
        <v>0</v>
      </c>
      <c r="BO20" s="3">
        <v>0</v>
      </c>
      <c r="BP20" s="3">
        <v>0</v>
      </c>
      <c r="BQ20" s="3">
        <v>0</v>
      </c>
      <c r="BR20" s="3">
        <v>0</v>
      </c>
      <c r="BS20" s="3">
        <v>0</v>
      </c>
      <c r="BT20" s="3">
        <v>0</v>
      </c>
      <c r="BU20" s="3">
        <v>0</v>
      </c>
      <c r="BV20" s="3">
        <v>0</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1E-3</v>
      </c>
      <c r="CN20" s="3">
        <v>0</v>
      </c>
      <c r="CO20" s="3">
        <v>0</v>
      </c>
      <c r="CP20" s="3">
        <v>0</v>
      </c>
      <c r="CQ20" s="3">
        <v>0</v>
      </c>
      <c r="CR20" s="3">
        <v>0</v>
      </c>
      <c r="CS20" s="3">
        <v>0</v>
      </c>
      <c r="CT20" s="3">
        <v>0</v>
      </c>
      <c r="CU20" s="3">
        <v>0</v>
      </c>
      <c r="CV20" s="3">
        <v>0</v>
      </c>
      <c r="CW20" s="3">
        <v>0</v>
      </c>
      <c r="CX20" s="3">
        <v>0</v>
      </c>
      <c r="CY20" s="3">
        <v>1E-3</v>
      </c>
      <c r="CZ20" s="3"/>
      <c r="DA20" s="3"/>
      <c r="DB20" s="3"/>
      <c r="DC20" s="3"/>
      <c r="DD20" s="3"/>
      <c r="DE20" s="3"/>
      <c r="DF20" s="3" t="s">
        <v>224</v>
      </c>
      <c r="DG20" s="3" t="s">
        <v>225</v>
      </c>
      <c r="DH20" s="3" t="s">
        <v>260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30123-A582-4F12-82B8-10BD8571617A}">
  <dimension ref="A1:F83"/>
  <sheetViews>
    <sheetView zoomScale="70" zoomScaleNormal="70" workbookViewId="0">
      <selection activeCell="G58" sqref="G58"/>
    </sheetView>
  </sheetViews>
  <sheetFormatPr defaultRowHeight="14.4" x14ac:dyDescent="0.3"/>
  <cols>
    <col min="1" max="1" width="42.33203125" bestFit="1" customWidth="1"/>
    <col min="2" max="2" width="14.21875" bestFit="1" customWidth="1"/>
    <col min="3" max="3" width="27.44140625" bestFit="1" customWidth="1"/>
    <col min="4" max="4" width="39.109375" bestFit="1" customWidth="1"/>
    <col min="5" max="5" width="18.33203125" bestFit="1" customWidth="1"/>
    <col min="6" max="6" width="20" customWidth="1"/>
    <col min="7" max="7" width="35.44140625" customWidth="1"/>
    <col min="8" max="8" width="21.109375" bestFit="1" customWidth="1"/>
  </cols>
  <sheetData>
    <row r="1" spans="1:6" s="9" customFormat="1" x14ac:dyDescent="0.3">
      <c r="A1" s="22" t="s">
        <v>263</v>
      </c>
    </row>
    <row r="2" spans="1:6" x14ac:dyDescent="0.3">
      <c r="A2" s="1" t="s">
        <v>264</v>
      </c>
      <c r="B2" s="1" t="s">
        <v>294</v>
      </c>
      <c r="C2" s="1" t="s">
        <v>265</v>
      </c>
      <c r="D2" s="1" t="s">
        <v>266</v>
      </c>
      <c r="E2" s="1" t="s">
        <v>267</v>
      </c>
      <c r="F2" s="1" t="s">
        <v>263</v>
      </c>
    </row>
    <row r="3" spans="1:6" x14ac:dyDescent="0.3">
      <c r="A3" s="3" t="s">
        <v>220</v>
      </c>
      <c r="B3" s="3" t="s">
        <v>270</v>
      </c>
      <c r="C3" s="3" t="s">
        <v>46</v>
      </c>
      <c r="D3" s="3">
        <v>0.99</v>
      </c>
      <c r="E3" s="3">
        <v>0.98899999999999999</v>
      </c>
      <c r="F3" s="3">
        <f>D3-E3</f>
        <v>1.0000000000000009E-3</v>
      </c>
    </row>
    <row r="4" spans="1:6" x14ac:dyDescent="0.3">
      <c r="A4" s="3" t="s">
        <v>226</v>
      </c>
      <c r="B4" s="3" t="s">
        <v>271</v>
      </c>
      <c r="C4" s="3" t="s">
        <v>46</v>
      </c>
      <c r="D4" s="3">
        <v>0.96199999999999997</v>
      </c>
      <c r="E4" s="3">
        <v>0.96799999999999997</v>
      </c>
      <c r="F4" s="3">
        <f t="shared" ref="F4:F19" si="0">D4-E4</f>
        <v>-6.0000000000000053E-3</v>
      </c>
    </row>
    <row r="5" spans="1:6" x14ac:dyDescent="0.3">
      <c r="A5" s="3" t="s">
        <v>228</v>
      </c>
      <c r="B5" s="3" t="s">
        <v>272</v>
      </c>
      <c r="C5" s="3" t="s">
        <v>90</v>
      </c>
      <c r="D5" s="3">
        <v>0.99</v>
      </c>
      <c r="E5" s="3">
        <v>0.99</v>
      </c>
      <c r="F5" s="3">
        <f t="shared" si="0"/>
        <v>0</v>
      </c>
    </row>
    <row r="6" spans="1:6" x14ac:dyDescent="0.3">
      <c r="A6" s="3" t="s">
        <v>230</v>
      </c>
      <c r="B6" s="3" t="s">
        <v>273</v>
      </c>
      <c r="C6" s="3" t="s">
        <v>90</v>
      </c>
      <c r="D6" s="3">
        <v>0.98899999999999999</v>
      </c>
      <c r="E6" s="3">
        <v>0.98899999999999999</v>
      </c>
      <c r="F6" s="3">
        <f t="shared" si="0"/>
        <v>0</v>
      </c>
    </row>
    <row r="7" spans="1:6" x14ac:dyDescent="0.3">
      <c r="A7" s="3" t="s">
        <v>256</v>
      </c>
      <c r="B7" s="3" t="s">
        <v>286</v>
      </c>
      <c r="C7" s="3" t="s">
        <v>90</v>
      </c>
      <c r="D7" s="3">
        <v>0.96</v>
      </c>
      <c r="E7" s="3">
        <v>0.96</v>
      </c>
      <c r="F7" s="3">
        <f>D7-E7</f>
        <v>0</v>
      </c>
    </row>
    <row r="8" spans="1:6" x14ac:dyDescent="0.3">
      <c r="A8" s="3" t="s">
        <v>232</v>
      </c>
      <c r="B8" s="3" t="s">
        <v>274</v>
      </c>
      <c r="C8" s="3" t="s">
        <v>22</v>
      </c>
      <c r="D8" s="3">
        <v>0.97299999999999998</v>
      </c>
      <c r="E8" s="3">
        <v>0.97699999999999998</v>
      </c>
      <c r="F8" s="3">
        <f t="shared" si="0"/>
        <v>-4.0000000000000036E-3</v>
      </c>
    </row>
    <row r="9" spans="1:6" x14ac:dyDescent="0.3">
      <c r="A9" s="3" t="s">
        <v>234</v>
      </c>
      <c r="B9" s="3" t="s">
        <v>275</v>
      </c>
      <c r="C9" s="3" t="s">
        <v>42</v>
      </c>
      <c r="D9" s="3">
        <v>0.97399999999999998</v>
      </c>
      <c r="E9" s="3">
        <v>0.97699999999999998</v>
      </c>
      <c r="F9" s="3">
        <f t="shared" si="0"/>
        <v>-3.0000000000000027E-3</v>
      </c>
    </row>
    <row r="10" spans="1:6" x14ac:dyDescent="0.3">
      <c r="A10" s="3" t="s">
        <v>236</v>
      </c>
      <c r="B10" s="3" t="s">
        <v>276</v>
      </c>
      <c r="C10" s="3" t="s">
        <v>32</v>
      </c>
      <c r="D10" s="3">
        <v>0.95699999999999996</v>
      </c>
      <c r="E10" s="3">
        <v>0.97199999999999998</v>
      </c>
      <c r="F10" s="3">
        <f t="shared" si="0"/>
        <v>-1.5000000000000013E-2</v>
      </c>
    </row>
    <row r="11" spans="1:6" x14ac:dyDescent="0.3">
      <c r="A11" s="3" t="s">
        <v>238</v>
      </c>
      <c r="B11" s="3" t="s">
        <v>277</v>
      </c>
      <c r="C11" s="3" t="s">
        <v>98</v>
      </c>
      <c r="D11" s="3">
        <v>0.94599999999999995</v>
      </c>
      <c r="E11" s="3">
        <v>0.94499999999999995</v>
      </c>
      <c r="F11" s="3">
        <f t="shared" si="0"/>
        <v>1.0000000000000009E-3</v>
      </c>
    </row>
    <row r="12" spans="1:6" x14ac:dyDescent="0.3">
      <c r="A12" s="3" t="s">
        <v>240</v>
      </c>
      <c r="B12" s="3" t="s">
        <v>278</v>
      </c>
      <c r="C12" s="3" t="s">
        <v>25</v>
      </c>
      <c r="D12" s="3">
        <v>0.98199999999999998</v>
      </c>
      <c r="E12" s="3">
        <v>0.98399999999999999</v>
      </c>
      <c r="F12" s="3">
        <f t="shared" si="0"/>
        <v>-2.0000000000000018E-3</v>
      </c>
    </row>
    <row r="13" spans="1:6" x14ac:dyDescent="0.3">
      <c r="A13" s="3" t="s">
        <v>242</v>
      </c>
      <c r="B13" s="3" t="s">
        <v>279</v>
      </c>
      <c r="C13" s="3" t="s">
        <v>25</v>
      </c>
      <c r="D13" s="3">
        <v>0.95799999999999996</v>
      </c>
      <c r="E13" s="3">
        <v>0.96699999999999997</v>
      </c>
      <c r="F13" s="3">
        <f t="shared" si="0"/>
        <v>-9.000000000000008E-3</v>
      </c>
    </row>
    <row r="14" spans="1:6" x14ac:dyDescent="0.3">
      <c r="A14" s="3" t="s">
        <v>244</v>
      </c>
      <c r="B14" s="3" t="s">
        <v>280</v>
      </c>
      <c r="C14" s="3" t="s">
        <v>25</v>
      </c>
      <c r="D14" s="3">
        <v>0.96599999999999997</v>
      </c>
      <c r="E14" s="3">
        <v>0.96899999999999997</v>
      </c>
      <c r="F14" s="3">
        <f t="shared" si="0"/>
        <v>-3.0000000000000027E-3</v>
      </c>
    </row>
    <row r="15" spans="1:6" x14ac:dyDescent="0.3">
      <c r="A15" s="3" t="s">
        <v>246</v>
      </c>
      <c r="B15" s="3" t="s">
        <v>281</v>
      </c>
      <c r="C15" s="3" t="s">
        <v>42</v>
      </c>
      <c r="D15" s="3">
        <v>0.94099999999999995</v>
      </c>
      <c r="E15" s="3">
        <v>0.93799999999999994</v>
      </c>
      <c r="F15" s="3">
        <f t="shared" si="0"/>
        <v>3.0000000000000027E-3</v>
      </c>
    </row>
    <row r="16" spans="1:6" x14ac:dyDescent="0.3">
      <c r="A16" s="3" t="s">
        <v>254</v>
      </c>
      <c r="B16" s="3" t="s">
        <v>285</v>
      </c>
      <c r="C16" s="3" t="s">
        <v>25</v>
      </c>
      <c r="D16" s="3">
        <v>0.97399999999999998</v>
      </c>
      <c r="E16" s="3">
        <v>0.98</v>
      </c>
      <c r="F16" s="3">
        <f>D16-E16</f>
        <v>-6.0000000000000053E-3</v>
      </c>
    </row>
    <row r="17" spans="1:6" x14ac:dyDescent="0.3">
      <c r="A17" s="3" t="s">
        <v>248</v>
      </c>
      <c r="B17" s="3" t="s">
        <v>282</v>
      </c>
      <c r="C17" s="3" t="s">
        <v>90</v>
      </c>
      <c r="D17" s="3">
        <v>0.99099999999999999</v>
      </c>
      <c r="E17" s="3">
        <v>0.99099999999999999</v>
      </c>
      <c r="F17" s="3">
        <f t="shared" si="0"/>
        <v>0</v>
      </c>
    </row>
    <row r="18" spans="1:6" x14ac:dyDescent="0.3">
      <c r="A18" s="3" t="s">
        <v>250</v>
      </c>
      <c r="B18" s="3" t="s">
        <v>283</v>
      </c>
      <c r="C18" s="3" t="s">
        <v>46</v>
      </c>
      <c r="D18" s="3">
        <v>0.96399999999999997</v>
      </c>
      <c r="E18" s="3">
        <v>0.95799999999999996</v>
      </c>
      <c r="F18" s="3">
        <f t="shared" si="0"/>
        <v>6.0000000000000053E-3</v>
      </c>
    </row>
    <row r="19" spans="1:6" x14ac:dyDescent="0.3">
      <c r="A19" s="3" t="s">
        <v>252</v>
      </c>
      <c r="B19" s="3" t="s">
        <v>284</v>
      </c>
      <c r="C19" s="3" t="s">
        <v>94</v>
      </c>
      <c r="D19" s="3">
        <v>0.80300000000000005</v>
      </c>
      <c r="E19" s="3">
        <v>0.80200000000000005</v>
      </c>
      <c r="F19" s="3">
        <f t="shared" si="0"/>
        <v>1.0000000000000009E-3</v>
      </c>
    </row>
    <row r="20" spans="1:6" x14ac:dyDescent="0.3">
      <c r="A20" s="3" t="s">
        <v>258</v>
      </c>
      <c r="B20" s="3" t="s">
        <v>287</v>
      </c>
      <c r="C20" s="3" t="s">
        <v>42</v>
      </c>
      <c r="D20" s="3" t="s">
        <v>268</v>
      </c>
      <c r="E20" s="3" t="s">
        <v>268</v>
      </c>
      <c r="F20" s="3" t="s">
        <v>268</v>
      </c>
    </row>
    <row r="22" spans="1:6" s="9" customFormat="1" x14ac:dyDescent="0.3">
      <c r="A22" s="22" t="s">
        <v>291</v>
      </c>
    </row>
    <row r="23" spans="1:6" x14ac:dyDescent="0.3">
      <c r="A23" s="1" t="s">
        <v>264</v>
      </c>
      <c r="B23" s="1" t="s">
        <v>294</v>
      </c>
      <c r="C23" s="1" t="s">
        <v>290</v>
      </c>
      <c r="D23" s="1" t="s">
        <v>610</v>
      </c>
    </row>
    <row r="24" spans="1:6" x14ac:dyDescent="0.3">
      <c r="A24" s="3" t="s">
        <v>220</v>
      </c>
      <c r="B24" s="3" t="s">
        <v>270</v>
      </c>
      <c r="C24" s="3">
        <v>5026128</v>
      </c>
      <c r="D24" s="3">
        <v>0.99</v>
      </c>
    </row>
    <row r="25" spans="1:6" x14ac:dyDescent="0.3">
      <c r="A25" s="3" t="s">
        <v>226</v>
      </c>
      <c r="B25" s="3" t="s">
        <v>271</v>
      </c>
      <c r="C25" s="3">
        <v>3451410</v>
      </c>
      <c r="D25" s="3">
        <v>0.96499999999999997</v>
      </c>
    </row>
    <row r="26" spans="1:6" x14ac:dyDescent="0.3">
      <c r="A26" s="3" t="s">
        <v>228</v>
      </c>
      <c r="B26" s="3" t="s">
        <v>272</v>
      </c>
      <c r="C26" s="3">
        <v>11218177</v>
      </c>
      <c r="D26" s="3">
        <v>0.99</v>
      </c>
    </row>
    <row r="27" spans="1:6" x14ac:dyDescent="0.3">
      <c r="A27" s="3" t="s">
        <v>230</v>
      </c>
      <c r="B27" s="3" t="s">
        <v>273</v>
      </c>
      <c r="C27" s="3">
        <v>14414774</v>
      </c>
      <c r="D27" s="3">
        <v>0.98899999999999999</v>
      </c>
    </row>
    <row r="28" spans="1:6" x14ac:dyDescent="0.3">
      <c r="A28" s="3" t="s">
        <v>256</v>
      </c>
      <c r="B28" s="3" t="s">
        <v>286</v>
      </c>
      <c r="C28" s="3">
        <v>2963360</v>
      </c>
      <c r="D28" s="3">
        <v>0.96</v>
      </c>
    </row>
    <row r="29" spans="1:6" x14ac:dyDescent="0.3">
      <c r="A29" s="3" t="s">
        <v>232</v>
      </c>
      <c r="B29" s="3" t="s">
        <v>274</v>
      </c>
      <c r="C29" s="3">
        <v>5796989</v>
      </c>
      <c r="D29" s="3">
        <v>0.97499999999999998</v>
      </c>
    </row>
    <row r="30" spans="1:6" x14ac:dyDescent="0.3">
      <c r="A30" s="3" t="s">
        <v>234</v>
      </c>
      <c r="B30" s="3" t="s">
        <v>275</v>
      </c>
      <c r="C30" s="3">
        <v>7536383</v>
      </c>
      <c r="D30" s="3">
        <v>0.97599999999999998</v>
      </c>
    </row>
    <row r="31" spans="1:6" x14ac:dyDescent="0.3">
      <c r="A31" s="3" t="s">
        <v>236</v>
      </c>
      <c r="B31" s="3" t="s">
        <v>276</v>
      </c>
      <c r="C31" s="3">
        <v>7396898</v>
      </c>
      <c r="D31" s="3">
        <v>0.96399999999999997</v>
      </c>
    </row>
    <row r="32" spans="1:6" x14ac:dyDescent="0.3">
      <c r="A32" s="3" t="s">
        <v>238</v>
      </c>
      <c r="B32" s="3" t="s">
        <v>277</v>
      </c>
      <c r="C32" s="3">
        <v>4440150</v>
      </c>
      <c r="D32" s="3">
        <v>0.94499999999999995</v>
      </c>
    </row>
    <row r="33" spans="1:5" x14ac:dyDescent="0.3">
      <c r="A33" s="3" t="s">
        <v>240</v>
      </c>
      <c r="B33" s="3" t="s">
        <v>278</v>
      </c>
      <c r="C33" s="3">
        <v>3629783</v>
      </c>
      <c r="D33" s="3">
        <v>0.98299999999999998</v>
      </c>
    </row>
    <row r="34" spans="1:5" x14ac:dyDescent="0.3">
      <c r="A34" s="3" t="s">
        <v>242</v>
      </c>
      <c r="B34" s="3" t="s">
        <v>279</v>
      </c>
      <c r="C34" s="3">
        <v>4689302</v>
      </c>
      <c r="D34" s="3">
        <v>0.96199999999999997</v>
      </c>
    </row>
    <row r="35" spans="1:5" x14ac:dyDescent="0.3">
      <c r="A35" s="3" t="s">
        <v>244</v>
      </c>
      <c r="B35" s="3" t="s">
        <v>280</v>
      </c>
      <c r="C35" s="3">
        <v>4893318</v>
      </c>
      <c r="D35" s="3">
        <v>0.96699999999999997</v>
      </c>
    </row>
    <row r="36" spans="1:5" x14ac:dyDescent="0.3">
      <c r="A36" s="3" t="s">
        <v>246</v>
      </c>
      <c r="B36" s="3" t="s">
        <v>281</v>
      </c>
      <c r="C36" s="3">
        <v>4545276</v>
      </c>
      <c r="D36" s="3">
        <v>0.94</v>
      </c>
    </row>
    <row r="37" spans="1:5" x14ac:dyDescent="0.3">
      <c r="A37" s="3" t="s">
        <v>254</v>
      </c>
      <c r="B37" s="3" t="s">
        <v>285</v>
      </c>
      <c r="C37" s="3">
        <v>2596709</v>
      </c>
      <c r="D37" s="3">
        <v>0.97699999999999998</v>
      </c>
    </row>
    <row r="38" spans="1:5" x14ac:dyDescent="0.3">
      <c r="A38" s="3" t="s">
        <v>248</v>
      </c>
      <c r="B38" s="3" t="s">
        <v>282</v>
      </c>
      <c r="C38" s="3">
        <v>12877253</v>
      </c>
      <c r="D38" s="3">
        <v>0.99099999999999999</v>
      </c>
    </row>
    <row r="39" spans="1:5" x14ac:dyDescent="0.3">
      <c r="A39" s="3" t="s">
        <v>250</v>
      </c>
      <c r="B39" s="3" t="s">
        <v>283</v>
      </c>
      <c r="C39" s="3">
        <v>1722006</v>
      </c>
      <c r="D39" s="3">
        <v>0.96099999999999997</v>
      </c>
    </row>
    <row r="40" spans="1:5" x14ac:dyDescent="0.3">
      <c r="A40" s="3" t="s">
        <v>252</v>
      </c>
      <c r="B40" s="3" t="s">
        <v>284</v>
      </c>
      <c r="C40" s="3">
        <v>3781387</v>
      </c>
      <c r="D40" s="3">
        <v>0.80300000000000005</v>
      </c>
    </row>
    <row r="41" spans="1:5" x14ac:dyDescent="0.3">
      <c r="A41" s="3" t="s">
        <v>258</v>
      </c>
      <c r="B41" s="3" t="s">
        <v>287</v>
      </c>
      <c r="C41" s="3" t="s">
        <v>268</v>
      </c>
      <c r="D41" s="3" t="s">
        <v>268</v>
      </c>
    </row>
    <row r="43" spans="1:5" s="9" customFormat="1" x14ac:dyDescent="0.3">
      <c r="A43" s="22" t="s">
        <v>617</v>
      </c>
    </row>
    <row r="44" spans="1:5" x14ac:dyDescent="0.3">
      <c r="A44" s="1" t="s">
        <v>264</v>
      </c>
      <c r="B44" s="1" t="s">
        <v>294</v>
      </c>
      <c r="C44" s="1" t="s">
        <v>625</v>
      </c>
      <c r="D44" s="1" t="s">
        <v>607</v>
      </c>
      <c r="E44" s="1" t="s">
        <v>610</v>
      </c>
    </row>
    <row r="45" spans="1:5" x14ac:dyDescent="0.3">
      <c r="A45" s="3" t="s">
        <v>220</v>
      </c>
      <c r="B45" s="3" t="s">
        <v>270</v>
      </c>
      <c r="C45" s="3">
        <v>8</v>
      </c>
      <c r="D45" s="3" t="s">
        <v>46</v>
      </c>
      <c r="E45" s="3">
        <v>0.99</v>
      </c>
    </row>
    <row r="46" spans="1:5" x14ac:dyDescent="0.3">
      <c r="A46" s="3" t="s">
        <v>226</v>
      </c>
      <c r="B46" s="3" t="s">
        <v>271</v>
      </c>
      <c r="C46" s="3">
        <v>19</v>
      </c>
      <c r="D46" s="3" t="s">
        <v>46</v>
      </c>
      <c r="E46" s="3">
        <v>0.96499999999999997</v>
      </c>
    </row>
    <row r="47" spans="1:5" x14ac:dyDescent="0.3">
      <c r="A47" s="3" t="s">
        <v>228</v>
      </c>
      <c r="B47" s="3" t="s">
        <v>272</v>
      </c>
      <c r="C47" s="3">
        <v>12</v>
      </c>
      <c r="D47" s="3" t="s">
        <v>90</v>
      </c>
      <c r="E47" s="3">
        <v>0.99</v>
      </c>
    </row>
    <row r="48" spans="1:5" x14ac:dyDescent="0.3">
      <c r="A48" s="3" t="s">
        <v>230</v>
      </c>
      <c r="B48" s="3" t="s">
        <v>273</v>
      </c>
      <c r="C48" s="3">
        <v>9</v>
      </c>
      <c r="D48" s="3" t="s">
        <v>90</v>
      </c>
      <c r="E48" s="3">
        <v>0.98899999999999999</v>
      </c>
    </row>
    <row r="49" spans="1:5" x14ac:dyDescent="0.3">
      <c r="A49" s="3" t="s">
        <v>256</v>
      </c>
      <c r="B49" s="3" t="s">
        <v>286</v>
      </c>
      <c r="C49" s="3">
        <v>30</v>
      </c>
      <c r="D49" s="3" t="s">
        <v>90</v>
      </c>
      <c r="E49" s="3">
        <v>0.96</v>
      </c>
    </row>
    <row r="50" spans="1:5" x14ac:dyDescent="0.3">
      <c r="A50" s="3" t="s">
        <v>232</v>
      </c>
      <c r="B50" s="3" t="s">
        <v>274</v>
      </c>
      <c r="C50" s="3">
        <v>6</v>
      </c>
      <c r="D50" s="3" t="s">
        <v>22</v>
      </c>
      <c r="E50" s="3">
        <v>0.97499999999999998</v>
      </c>
    </row>
    <row r="51" spans="1:5" x14ac:dyDescent="0.3">
      <c r="A51" s="3" t="s">
        <v>234</v>
      </c>
      <c r="B51" s="3" t="s">
        <v>275</v>
      </c>
      <c r="C51" s="3">
        <v>8</v>
      </c>
      <c r="D51" s="3" t="s">
        <v>42</v>
      </c>
      <c r="E51" s="3">
        <v>0.97599999999999998</v>
      </c>
    </row>
    <row r="52" spans="1:5" x14ac:dyDescent="0.3">
      <c r="A52" s="3" t="s">
        <v>236</v>
      </c>
      <c r="B52" s="3" t="s">
        <v>276</v>
      </c>
      <c r="C52" s="3">
        <v>5</v>
      </c>
      <c r="D52" s="3" t="s">
        <v>32</v>
      </c>
      <c r="E52" s="3">
        <v>0.96399999999999997</v>
      </c>
    </row>
    <row r="53" spans="1:5" x14ac:dyDescent="0.3">
      <c r="A53" s="3" t="s">
        <v>238</v>
      </c>
      <c r="B53" s="3" t="s">
        <v>277</v>
      </c>
      <c r="C53" s="3">
        <v>4</v>
      </c>
      <c r="D53" s="3" t="s">
        <v>98</v>
      </c>
      <c r="E53" s="3">
        <v>0.94499999999999995</v>
      </c>
    </row>
    <row r="54" spans="1:5" x14ac:dyDescent="0.3">
      <c r="A54" s="3" t="s">
        <v>240</v>
      </c>
      <c r="B54" s="3" t="s">
        <v>278</v>
      </c>
      <c r="C54" s="3">
        <v>15</v>
      </c>
      <c r="D54" s="3" t="s">
        <v>25</v>
      </c>
      <c r="E54" s="3">
        <v>0.98299999999999998</v>
      </c>
    </row>
    <row r="55" spans="1:5" x14ac:dyDescent="0.3">
      <c r="A55" s="3" t="s">
        <v>242</v>
      </c>
      <c r="B55" s="3" t="s">
        <v>279</v>
      </c>
      <c r="C55" s="3">
        <v>15</v>
      </c>
      <c r="D55" s="3" t="s">
        <v>25</v>
      </c>
      <c r="E55" s="3">
        <v>0.96199999999999997</v>
      </c>
    </row>
    <row r="56" spans="1:5" x14ac:dyDescent="0.3">
      <c r="A56" s="3" t="s">
        <v>244</v>
      </c>
      <c r="B56" s="3" t="s">
        <v>280</v>
      </c>
      <c r="C56" s="3">
        <v>26</v>
      </c>
      <c r="D56" s="3" t="s">
        <v>25</v>
      </c>
      <c r="E56" s="3">
        <v>0.96699999999999997</v>
      </c>
    </row>
    <row r="57" spans="1:5" x14ac:dyDescent="0.3">
      <c r="A57" s="3" t="s">
        <v>246</v>
      </c>
      <c r="B57" s="3" t="s">
        <v>281</v>
      </c>
      <c r="C57" s="3">
        <v>26</v>
      </c>
      <c r="D57" s="3" t="s">
        <v>42</v>
      </c>
      <c r="E57" s="3">
        <v>0.94</v>
      </c>
    </row>
    <row r="58" spans="1:5" x14ac:dyDescent="0.3">
      <c r="A58" s="3" t="s">
        <v>254</v>
      </c>
      <c r="B58" s="3" t="s">
        <v>285</v>
      </c>
      <c r="C58" s="3">
        <v>13</v>
      </c>
      <c r="D58" s="3" t="s">
        <v>25</v>
      </c>
      <c r="E58" s="3">
        <v>0.97699999999999998</v>
      </c>
    </row>
    <row r="59" spans="1:5" x14ac:dyDescent="0.3">
      <c r="A59" s="3" t="s">
        <v>248</v>
      </c>
      <c r="B59" s="3" t="s">
        <v>282</v>
      </c>
      <c r="C59" s="3">
        <v>13</v>
      </c>
      <c r="D59" s="3" t="s">
        <v>90</v>
      </c>
      <c r="E59" s="3">
        <v>0.99099999999999999</v>
      </c>
    </row>
    <row r="60" spans="1:5" x14ac:dyDescent="0.3">
      <c r="A60" s="3" t="s">
        <v>250</v>
      </c>
      <c r="B60" s="3" t="s">
        <v>283</v>
      </c>
      <c r="C60" s="3">
        <v>28</v>
      </c>
      <c r="D60" s="3" t="s">
        <v>46</v>
      </c>
      <c r="E60" s="3">
        <v>0.96099999999999997</v>
      </c>
    </row>
    <row r="61" spans="1:5" x14ac:dyDescent="0.3">
      <c r="A61" s="3" t="s">
        <v>252</v>
      </c>
      <c r="B61" s="3" t="s">
        <v>284</v>
      </c>
      <c r="C61" s="3">
        <v>16</v>
      </c>
      <c r="D61" s="3" t="s">
        <v>94</v>
      </c>
      <c r="E61" s="3">
        <v>0.80300000000000005</v>
      </c>
    </row>
    <row r="62" spans="1:5" x14ac:dyDescent="0.3">
      <c r="A62" s="3" t="s">
        <v>258</v>
      </c>
      <c r="B62" s="3" t="s">
        <v>287</v>
      </c>
      <c r="C62" s="3">
        <v>6</v>
      </c>
      <c r="D62" s="3" t="s">
        <v>42</v>
      </c>
      <c r="E62" s="3" t="s">
        <v>268</v>
      </c>
    </row>
    <row r="64" spans="1:5" s="9" customFormat="1" x14ac:dyDescent="0.3">
      <c r="A64" s="22" t="s">
        <v>608</v>
      </c>
    </row>
    <row r="65" spans="1:5" x14ac:dyDescent="0.3">
      <c r="A65" s="1" t="s">
        <v>264</v>
      </c>
      <c r="B65" s="1" t="s">
        <v>294</v>
      </c>
      <c r="C65" s="1" t="s">
        <v>265</v>
      </c>
      <c r="D65" s="1" t="s">
        <v>609</v>
      </c>
      <c r="E65" s="1" t="s">
        <v>610</v>
      </c>
    </row>
    <row r="66" spans="1:5" x14ac:dyDescent="0.3">
      <c r="A66" s="3" t="s">
        <v>220</v>
      </c>
      <c r="B66" s="3" t="s">
        <v>270</v>
      </c>
      <c r="C66" s="3" t="s">
        <v>46</v>
      </c>
      <c r="D66" s="3">
        <v>0.64800000000000002</v>
      </c>
      <c r="E66" s="3">
        <v>0.99</v>
      </c>
    </row>
    <row r="67" spans="1:5" x14ac:dyDescent="0.3">
      <c r="A67" s="3" t="s">
        <v>226</v>
      </c>
      <c r="B67" s="3" t="s">
        <v>271</v>
      </c>
      <c r="C67" s="3" t="s">
        <v>46</v>
      </c>
      <c r="D67" s="3">
        <v>0.69599999999999995</v>
      </c>
      <c r="E67" s="3">
        <v>0.96499999999999997</v>
      </c>
    </row>
    <row r="68" spans="1:5" x14ac:dyDescent="0.3">
      <c r="A68" s="3" t="s">
        <v>228</v>
      </c>
      <c r="B68" s="3" t="s">
        <v>272</v>
      </c>
      <c r="C68" s="3" t="s">
        <v>90</v>
      </c>
      <c r="D68" s="3">
        <v>0.65</v>
      </c>
      <c r="E68" s="3">
        <v>0.99</v>
      </c>
    </row>
    <row r="69" spans="1:5" x14ac:dyDescent="0.3">
      <c r="A69" s="3" t="s">
        <v>230</v>
      </c>
      <c r="B69" s="3" t="s">
        <v>273</v>
      </c>
      <c r="C69" s="3" t="s">
        <v>90</v>
      </c>
      <c r="D69" s="3">
        <v>0.97799999999999998</v>
      </c>
      <c r="E69" s="3">
        <v>0.98899999999999999</v>
      </c>
    </row>
    <row r="70" spans="1:5" x14ac:dyDescent="0.3">
      <c r="A70" s="3" t="s">
        <v>256</v>
      </c>
      <c r="B70" s="3" t="s">
        <v>286</v>
      </c>
      <c r="C70" s="3" t="s">
        <v>90</v>
      </c>
      <c r="D70" s="3">
        <v>0.64500000000000002</v>
      </c>
      <c r="E70" s="3">
        <v>0.96</v>
      </c>
    </row>
    <row r="71" spans="1:5" x14ac:dyDescent="0.3">
      <c r="A71" s="3" t="s">
        <v>232</v>
      </c>
      <c r="B71" s="3" t="s">
        <v>274</v>
      </c>
      <c r="C71" s="3" t="s">
        <v>22</v>
      </c>
      <c r="D71" s="3">
        <v>0.75700000000000001</v>
      </c>
      <c r="E71" s="3">
        <v>0.97499999999999998</v>
      </c>
    </row>
    <row r="72" spans="1:5" x14ac:dyDescent="0.3">
      <c r="A72" s="3" t="s">
        <v>234</v>
      </c>
      <c r="B72" s="3" t="s">
        <v>275</v>
      </c>
      <c r="C72" s="3" t="s">
        <v>42</v>
      </c>
      <c r="D72" s="3">
        <v>0.45700000000000002</v>
      </c>
      <c r="E72" s="3">
        <v>0.97599999999999998</v>
      </c>
    </row>
    <row r="73" spans="1:5" x14ac:dyDescent="0.3">
      <c r="A73" s="3" t="s">
        <v>236</v>
      </c>
      <c r="B73" s="3" t="s">
        <v>276</v>
      </c>
      <c r="C73" s="3" t="s">
        <v>32</v>
      </c>
      <c r="D73" s="3">
        <v>0.83</v>
      </c>
      <c r="E73" s="3">
        <v>0.96399999999999997</v>
      </c>
    </row>
    <row r="74" spans="1:5" x14ac:dyDescent="0.3">
      <c r="A74" s="3" t="s">
        <v>238</v>
      </c>
      <c r="B74" s="3" t="s">
        <v>277</v>
      </c>
      <c r="C74" s="3" t="s">
        <v>98</v>
      </c>
      <c r="D74" s="3">
        <v>0.61899999999999999</v>
      </c>
      <c r="E74" s="3">
        <v>0.94499999999999995</v>
      </c>
    </row>
    <row r="75" spans="1:5" x14ac:dyDescent="0.3">
      <c r="A75" s="3" t="s">
        <v>240</v>
      </c>
      <c r="B75" s="3" t="s">
        <v>278</v>
      </c>
      <c r="C75" s="3" t="s">
        <v>25</v>
      </c>
      <c r="D75" s="3">
        <v>0.54200000000000004</v>
      </c>
      <c r="E75" s="3">
        <v>0.98299999999999998</v>
      </c>
    </row>
    <row r="76" spans="1:5" x14ac:dyDescent="0.3">
      <c r="A76" s="3" t="s">
        <v>242</v>
      </c>
      <c r="B76" s="3" t="s">
        <v>279</v>
      </c>
      <c r="C76" s="3" t="s">
        <v>25</v>
      </c>
      <c r="D76" s="3">
        <v>0.68799999999999994</v>
      </c>
      <c r="E76" s="3">
        <v>0.96199999999999997</v>
      </c>
    </row>
    <row r="77" spans="1:5" x14ac:dyDescent="0.3">
      <c r="A77" s="3" t="s">
        <v>244</v>
      </c>
      <c r="B77" s="3" t="s">
        <v>280</v>
      </c>
      <c r="C77" s="3" t="s">
        <v>25</v>
      </c>
      <c r="D77" s="3">
        <v>0.67500000000000004</v>
      </c>
      <c r="E77" s="3">
        <v>0.96699999999999997</v>
      </c>
    </row>
    <row r="78" spans="1:5" x14ac:dyDescent="0.3">
      <c r="A78" s="3" t="s">
        <v>246</v>
      </c>
      <c r="B78" s="3" t="s">
        <v>281</v>
      </c>
      <c r="C78" s="3" t="s">
        <v>42</v>
      </c>
      <c r="D78" s="3">
        <v>0.312</v>
      </c>
      <c r="E78" s="3">
        <v>0.94</v>
      </c>
    </row>
    <row r="79" spans="1:5" x14ac:dyDescent="0.3">
      <c r="A79" s="3" t="s">
        <v>254</v>
      </c>
      <c r="B79" s="3" t="s">
        <v>285</v>
      </c>
      <c r="C79" s="3" t="s">
        <v>25</v>
      </c>
      <c r="D79" s="3">
        <v>0.57499999999999996</v>
      </c>
      <c r="E79" s="3">
        <v>0.97699999999999998</v>
      </c>
    </row>
    <row r="80" spans="1:5" x14ac:dyDescent="0.3">
      <c r="A80" s="3" t="s">
        <v>248</v>
      </c>
      <c r="B80" s="3" t="s">
        <v>282</v>
      </c>
      <c r="C80" s="3" t="s">
        <v>90</v>
      </c>
      <c r="D80" s="3">
        <v>0.95099999999999996</v>
      </c>
      <c r="E80" s="3">
        <v>0.99099999999999999</v>
      </c>
    </row>
    <row r="81" spans="1:5" x14ac:dyDescent="0.3">
      <c r="A81" s="3" t="s">
        <v>250</v>
      </c>
      <c r="B81" s="3" t="s">
        <v>283</v>
      </c>
      <c r="C81" s="3" t="s">
        <v>46</v>
      </c>
      <c r="D81" s="3">
        <v>0.40500000000000003</v>
      </c>
      <c r="E81" s="3">
        <v>0.96099999999999997</v>
      </c>
    </row>
    <row r="82" spans="1:5" x14ac:dyDescent="0.3">
      <c r="A82" s="3" t="s">
        <v>252</v>
      </c>
      <c r="B82" s="3" t="s">
        <v>284</v>
      </c>
      <c r="C82" s="3" t="s">
        <v>94</v>
      </c>
      <c r="D82" s="3">
        <v>0.27</v>
      </c>
      <c r="E82" s="3">
        <v>0.80300000000000005</v>
      </c>
    </row>
    <row r="83" spans="1:5" x14ac:dyDescent="0.3">
      <c r="A83" s="3" t="s">
        <v>258</v>
      </c>
      <c r="B83" s="3" t="s">
        <v>287</v>
      </c>
      <c r="C83" s="3" t="s">
        <v>42</v>
      </c>
      <c r="D83" s="3">
        <v>0.59</v>
      </c>
      <c r="E83" s="3" t="s">
        <v>268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DCB29-2E25-4AE6-A8A9-C26949E04421}">
  <dimension ref="A1:AB134"/>
  <sheetViews>
    <sheetView topLeftCell="A34" zoomScale="85" zoomScaleNormal="85" workbookViewId="0">
      <selection activeCell="K31" sqref="K31"/>
    </sheetView>
  </sheetViews>
  <sheetFormatPr defaultRowHeight="14.4" x14ac:dyDescent="0.3"/>
  <cols>
    <col min="1" max="1" width="12.5546875" bestFit="1" customWidth="1"/>
    <col min="2" max="2" width="38.6640625" customWidth="1"/>
    <col min="3" max="3" width="18.44140625" bestFit="1" customWidth="1"/>
    <col min="4" max="4" width="24.21875" bestFit="1" customWidth="1"/>
    <col min="5" max="5" width="5" bestFit="1" customWidth="1"/>
    <col min="6" max="15" width="6" bestFit="1" customWidth="1"/>
    <col min="16" max="16" width="5" bestFit="1" customWidth="1"/>
    <col min="17" max="17" width="6" bestFit="1" customWidth="1"/>
    <col min="18" max="18" width="4.44140625" bestFit="1" customWidth="1"/>
    <col min="19" max="19" width="10.88671875" bestFit="1" customWidth="1"/>
    <col min="20" max="20" width="39.44140625" bestFit="1" customWidth="1"/>
    <col min="21" max="21" width="13" bestFit="1" customWidth="1"/>
    <col min="22" max="22" width="13.6640625" bestFit="1" customWidth="1"/>
    <col min="23" max="23" width="13" bestFit="1" customWidth="1"/>
    <col min="24" max="24" width="12.44140625" bestFit="1" customWidth="1"/>
    <col min="25" max="25" width="13.33203125" bestFit="1" customWidth="1"/>
    <col min="26" max="26" width="12.44140625" bestFit="1" customWidth="1"/>
    <col min="27" max="27" width="13" bestFit="1" customWidth="1"/>
    <col min="28" max="28" width="12.44140625" bestFit="1" customWidth="1"/>
  </cols>
  <sheetData>
    <row r="1" spans="1:2" s="9" customFormat="1" x14ac:dyDescent="0.3">
      <c r="A1" s="22" t="s">
        <v>263</v>
      </c>
    </row>
    <row r="2" spans="1:2" x14ac:dyDescent="0.3">
      <c r="A2" s="6" t="s">
        <v>261</v>
      </c>
      <c r="B2" t="s">
        <v>269</v>
      </c>
    </row>
    <row r="3" spans="1:2" x14ac:dyDescent="0.3">
      <c r="A3" s="7" t="s">
        <v>285</v>
      </c>
      <c r="B3" s="7">
        <v>-6.0000000000000053E-3</v>
      </c>
    </row>
    <row r="4" spans="1:2" x14ac:dyDescent="0.3">
      <c r="A4" s="7" t="s">
        <v>281</v>
      </c>
      <c r="B4" s="7">
        <v>3.0000000000000027E-3</v>
      </c>
    </row>
    <row r="5" spans="1:2" x14ac:dyDescent="0.3">
      <c r="A5" s="7" t="s">
        <v>280</v>
      </c>
      <c r="B5" s="7">
        <v>-3.0000000000000027E-3</v>
      </c>
    </row>
    <row r="6" spans="1:2" x14ac:dyDescent="0.3">
      <c r="A6" s="7" t="s">
        <v>279</v>
      </c>
      <c r="B6" s="7">
        <v>-9.000000000000008E-3</v>
      </c>
    </row>
    <row r="7" spans="1:2" x14ac:dyDescent="0.3">
      <c r="A7" s="7" t="s">
        <v>277</v>
      </c>
      <c r="B7" s="7">
        <v>1.0000000000000009E-3</v>
      </c>
    </row>
    <row r="8" spans="1:2" x14ac:dyDescent="0.3">
      <c r="A8" s="7" t="s">
        <v>276</v>
      </c>
      <c r="B8" s="7">
        <v>-1.5000000000000013E-2</v>
      </c>
    </row>
    <row r="9" spans="1:2" x14ac:dyDescent="0.3">
      <c r="A9" s="7" t="s">
        <v>275</v>
      </c>
      <c r="B9" s="7">
        <v>-3.0000000000000027E-3</v>
      </c>
    </row>
    <row r="10" spans="1:2" x14ac:dyDescent="0.3">
      <c r="A10" s="7" t="s">
        <v>274</v>
      </c>
      <c r="B10" s="7">
        <v>-4.0000000000000036E-3</v>
      </c>
    </row>
    <row r="11" spans="1:2" x14ac:dyDescent="0.3">
      <c r="A11" s="7" t="s">
        <v>278</v>
      </c>
      <c r="B11" s="7">
        <v>-2.0000000000000018E-3</v>
      </c>
    </row>
    <row r="12" spans="1:2" x14ac:dyDescent="0.3">
      <c r="A12" s="7" t="s">
        <v>286</v>
      </c>
      <c r="B12" s="7">
        <v>0</v>
      </c>
    </row>
    <row r="13" spans="1:2" x14ac:dyDescent="0.3">
      <c r="A13" s="7" t="s">
        <v>273</v>
      </c>
      <c r="B13" s="7">
        <v>0</v>
      </c>
    </row>
    <row r="14" spans="1:2" x14ac:dyDescent="0.3">
      <c r="A14" s="7" t="s">
        <v>272</v>
      </c>
      <c r="B14" s="7">
        <v>0</v>
      </c>
    </row>
    <row r="15" spans="1:2" x14ac:dyDescent="0.3">
      <c r="A15" s="7" t="s">
        <v>271</v>
      </c>
      <c r="B15" s="7">
        <v>-6.0000000000000053E-3</v>
      </c>
    </row>
    <row r="16" spans="1:2" x14ac:dyDescent="0.3">
      <c r="A16" s="7" t="s">
        <v>270</v>
      </c>
      <c r="B16" s="7">
        <v>1.0000000000000009E-3</v>
      </c>
    </row>
    <row r="17" spans="1:2" x14ac:dyDescent="0.3">
      <c r="A17" s="7" t="s">
        <v>282</v>
      </c>
      <c r="B17" s="7">
        <v>0</v>
      </c>
    </row>
    <row r="18" spans="1:2" x14ac:dyDescent="0.3">
      <c r="A18" s="7" t="s">
        <v>283</v>
      </c>
      <c r="B18" s="7">
        <v>6.0000000000000053E-3</v>
      </c>
    </row>
    <row r="19" spans="1:2" x14ac:dyDescent="0.3">
      <c r="A19" s="7" t="s">
        <v>284</v>
      </c>
      <c r="B19" s="7">
        <v>1.0000000000000009E-3</v>
      </c>
    </row>
    <row r="20" spans="1:2" x14ac:dyDescent="0.3">
      <c r="A20" s="7" t="s">
        <v>262</v>
      </c>
      <c r="B20" s="7">
        <v>-3.6000000000000032E-2</v>
      </c>
    </row>
    <row r="23" spans="1:2" x14ac:dyDescent="0.3">
      <c r="A23" s="10" t="s">
        <v>288</v>
      </c>
    </row>
    <row r="24" spans="1:2" x14ac:dyDescent="0.3">
      <c r="A24" t="s">
        <v>289</v>
      </c>
    </row>
    <row r="25" spans="1:2" x14ac:dyDescent="0.3">
      <c r="A25" t="s">
        <v>621</v>
      </c>
    </row>
    <row r="27" spans="1:2" x14ac:dyDescent="0.3">
      <c r="A27" s="10" t="s">
        <v>292</v>
      </c>
    </row>
    <row r="28" spans="1:2" x14ac:dyDescent="0.3">
      <c r="A28" t="s">
        <v>620</v>
      </c>
    </row>
    <row r="29" spans="1:2" x14ac:dyDescent="0.3">
      <c r="A29" t="s">
        <v>293</v>
      </c>
    </row>
    <row r="30" spans="1:2" x14ac:dyDescent="0.3">
      <c r="A30" t="s">
        <v>611</v>
      </c>
    </row>
    <row r="35" spans="1:25" s="9" customFormat="1" x14ac:dyDescent="0.3">
      <c r="A35" s="22" t="s">
        <v>623</v>
      </c>
    </row>
    <row r="36" spans="1:25" x14ac:dyDescent="0.3">
      <c r="A36" s="8" t="s">
        <v>264</v>
      </c>
      <c r="B36" s="8" t="s">
        <v>290</v>
      </c>
      <c r="C36" s="8" t="s">
        <v>610</v>
      </c>
      <c r="T36" t="s">
        <v>297</v>
      </c>
    </row>
    <row r="37" spans="1:25" ht="15" thickBot="1" x14ac:dyDescent="0.35">
      <c r="A37" s="7" t="s">
        <v>284</v>
      </c>
      <c r="B37" s="7">
        <v>3781387</v>
      </c>
      <c r="C37" s="21">
        <v>0.80300000000000005</v>
      </c>
    </row>
    <row r="38" spans="1:25" x14ac:dyDescent="0.3">
      <c r="A38" s="7" t="s">
        <v>283</v>
      </c>
      <c r="B38" s="7">
        <v>1722006</v>
      </c>
      <c r="C38" s="21">
        <v>0.96099999999999997</v>
      </c>
      <c r="T38" s="26" t="s">
        <v>298</v>
      </c>
      <c r="U38" s="26"/>
    </row>
    <row r="39" spans="1:25" x14ac:dyDescent="0.3">
      <c r="A39" s="7" t="s">
        <v>282</v>
      </c>
      <c r="B39" s="7">
        <v>12877253</v>
      </c>
      <c r="C39" s="21">
        <v>0.99099999999999999</v>
      </c>
      <c r="T39" t="s">
        <v>299</v>
      </c>
      <c r="U39">
        <v>0.34326690584805281</v>
      </c>
    </row>
    <row r="40" spans="1:25" x14ac:dyDescent="0.3">
      <c r="A40" s="7" t="s">
        <v>270</v>
      </c>
      <c r="B40" s="7">
        <v>5026128</v>
      </c>
      <c r="C40" s="21">
        <v>0.99</v>
      </c>
      <c r="T40" t="s">
        <v>300</v>
      </c>
      <c r="U40" s="9">
        <v>0.11783216865049596</v>
      </c>
    </row>
    <row r="41" spans="1:25" x14ac:dyDescent="0.3">
      <c r="A41" s="7" t="s">
        <v>271</v>
      </c>
      <c r="B41" s="7">
        <v>3451410</v>
      </c>
      <c r="C41" s="21">
        <v>0.96499999999999997</v>
      </c>
      <c r="T41" t="s">
        <v>301</v>
      </c>
      <c r="U41">
        <v>5.902097989386236E-2</v>
      </c>
    </row>
    <row r="42" spans="1:25" x14ac:dyDescent="0.3">
      <c r="A42" s="7" t="s">
        <v>272</v>
      </c>
      <c r="B42" s="7">
        <v>11218177</v>
      </c>
      <c r="C42" s="21">
        <v>0.99</v>
      </c>
      <c r="T42" t="s">
        <v>302</v>
      </c>
      <c r="U42">
        <v>4.2179305489721271E-2</v>
      </c>
    </row>
    <row r="43" spans="1:25" ht="15" thickBot="1" x14ac:dyDescent="0.35">
      <c r="A43" s="7" t="s">
        <v>273</v>
      </c>
      <c r="B43" s="7">
        <v>14414774</v>
      </c>
      <c r="C43" s="21">
        <v>0.98899999999999999</v>
      </c>
      <c r="T43" s="24" t="s">
        <v>303</v>
      </c>
      <c r="U43" s="24">
        <v>17</v>
      </c>
    </row>
    <row r="44" spans="1:25" x14ac:dyDescent="0.3">
      <c r="A44" s="7" t="s">
        <v>286</v>
      </c>
      <c r="B44" s="7">
        <v>2963360</v>
      </c>
      <c r="C44" s="21">
        <v>0.96</v>
      </c>
    </row>
    <row r="45" spans="1:25" ht="15" thickBot="1" x14ac:dyDescent="0.35">
      <c r="A45" s="7" t="s">
        <v>278</v>
      </c>
      <c r="B45" s="7">
        <v>3629783</v>
      </c>
      <c r="C45" s="21">
        <v>0.98299999999999998</v>
      </c>
      <c r="T45" t="s">
        <v>304</v>
      </c>
    </row>
    <row r="46" spans="1:25" x14ac:dyDescent="0.3">
      <c r="A46" s="7" t="s">
        <v>274</v>
      </c>
      <c r="B46" s="7">
        <v>5796989</v>
      </c>
      <c r="C46" s="21">
        <v>0.97499999999999998</v>
      </c>
      <c r="T46" s="25"/>
      <c r="U46" s="25" t="s">
        <v>309</v>
      </c>
      <c r="V46" s="25" t="s">
        <v>310</v>
      </c>
      <c r="W46" s="25" t="s">
        <v>311</v>
      </c>
      <c r="X46" s="25" t="s">
        <v>312</v>
      </c>
      <c r="Y46" s="25" t="s">
        <v>313</v>
      </c>
    </row>
    <row r="47" spans="1:25" x14ac:dyDescent="0.3">
      <c r="A47" s="7" t="s">
        <v>275</v>
      </c>
      <c r="B47" s="7">
        <v>7536383</v>
      </c>
      <c r="C47" s="21">
        <v>0.97599999999999998</v>
      </c>
      <c r="T47" t="s">
        <v>305</v>
      </c>
      <c r="U47">
        <v>1</v>
      </c>
      <c r="V47">
        <v>3.5645340025421135E-3</v>
      </c>
      <c r="W47">
        <v>3.5645340025421135E-3</v>
      </c>
      <c r="X47">
        <v>2.003567197699351</v>
      </c>
      <c r="Y47">
        <v>0.17735625641441019</v>
      </c>
    </row>
    <row r="48" spans="1:25" x14ac:dyDescent="0.3">
      <c r="A48" s="7" t="s">
        <v>276</v>
      </c>
      <c r="B48" s="7">
        <v>7396898</v>
      </c>
      <c r="C48" s="21">
        <v>0.96399999999999997</v>
      </c>
      <c r="T48" t="s">
        <v>306</v>
      </c>
      <c r="U48">
        <v>15</v>
      </c>
      <c r="V48">
        <v>2.6686407173928461E-2</v>
      </c>
      <c r="W48">
        <v>1.7790938115952307E-3</v>
      </c>
    </row>
    <row r="49" spans="1:28" ht="15" thickBot="1" x14ac:dyDescent="0.35">
      <c r="A49" s="7" t="s">
        <v>277</v>
      </c>
      <c r="B49" s="7">
        <v>4440150</v>
      </c>
      <c r="C49" s="21">
        <v>0.94499999999999995</v>
      </c>
      <c r="T49" s="24" t="s">
        <v>307</v>
      </c>
      <c r="U49" s="24">
        <v>16</v>
      </c>
      <c r="V49" s="24">
        <v>3.0250941176470574E-2</v>
      </c>
      <c r="W49" s="24"/>
      <c r="X49" s="24"/>
      <c r="Y49" s="24"/>
    </row>
    <row r="50" spans="1:28" ht="15" thickBot="1" x14ac:dyDescent="0.35">
      <c r="A50" s="7" t="s">
        <v>279</v>
      </c>
      <c r="B50" s="7">
        <v>4689302</v>
      </c>
      <c r="C50" s="21">
        <v>0.96199999999999997</v>
      </c>
    </row>
    <row r="51" spans="1:28" x14ac:dyDescent="0.3">
      <c r="A51" s="7" t="s">
        <v>280</v>
      </c>
      <c r="B51" s="7">
        <v>4893318</v>
      </c>
      <c r="C51" s="21">
        <v>0.96699999999999997</v>
      </c>
      <c r="T51" s="25"/>
      <c r="U51" s="25" t="s">
        <v>314</v>
      </c>
      <c r="V51" s="25" t="s">
        <v>302</v>
      </c>
      <c r="W51" s="25" t="s">
        <v>315</v>
      </c>
      <c r="X51" s="25" t="s">
        <v>316</v>
      </c>
      <c r="Y51" s="25" t="s">
        <v>317</v>
      </c>
      <c r="Z51" s="25" t="s">
        <v>318</v>
      </c>
      <c r="AA51" s="25" t="s">
        <v>319</v>
      </c>
      <c r="AB51" s="25" t="s">
        <v>320</v>
      </c>
    </row>
    <row r="52" spans="1:28" x14ac:dyDescent="0.3">
      <c r="A52" s="7" t="s">
        <v>281</v>
      </c>
      <c r="B52" s="7">
        <v>4545276</v>
      </c>
      <c r="C52" s="21">
        <v>0.94</v>
      </c>
      <c r="T52" t="s">
        <v>308</v>
      </c>
      <c r="U52" s="9">
        <v>0.93682800251716625</v>
      </c>
      <c r="V52">
        <v>1.9942323040751803E-2</v>
      </c>
      <c r="W52">
        <v>46.976874289057193</v>
      </c>
      <c r="X52">
        <v>1.0673750909607571E-17</v>
      </c>
      <c r="Y52">
        <v>0.8943219471345496</v>
      </c>
      <c r="Z52">
        <v>0.97933405789978289</v>
      </c>
      <c r="AA52">
        <v>0.8943219471345496</v>
      </c>
      <c r="AB52">
        <v>0.97933405789978289</v>
      </c>
    </row>
    <row r="53" spans="1:28" ht="15" thickBot="1" x14ac:dyDescent="0.35">
      <c r="A53" s="7" t="s">
        <v>285</v>
      </c>
      <c r="B53" s="7">
        <v>2596709</v>
      </c>
      <c r="C53" s="21">
        <v>0.97699999999999998</v>
      </c>
      <c r="T53" s="24" t="s">
        <v>290</v>
      </c>
      <c r="U53" s="27">
        <v>4.0792909533963678E-9</v>
      </c>
      <c r="V53" s="24">
        <v>2.8819253412034904E-9</v>
      </c>
      <c r="W53" s="24">
        <v>1.4154741953491614</v>
      </c>
      <c r="X53" s="27">
        <v>0.17735625641441016</v>
      </c>
      <c r="Y53" s="24">
        <v>-2.0633875054490087E-9</v>
      </c>
      <c r="Z53" s="24">
        <v>1.0221969412241744E-8</v>
      </c>
      <c r="AA53" s="24">
        <v>-2.0633875054490087E-9</v>
      </c>
      <c r="AB53" s="24">
        <v>1.0221969412241744E-8</v>
      </c>
    </row>
    <row r="54" spans="1:28" x14ac:dyDescent="0.3">
      <c r="A54" s="11" t="s">
        <v>612</v>
      </c>
      <c r="B54" s="11">
        <f>AVERAGE(B37:B53)</f>
        <v>5939959</v>
      </c>
      <c r="C54" s="23">
        <f>AVERAGE(C37:C53)</f>
        <v>0.96105882352941163</v>
      </c>
    </row>
    <row r="57" spans="1:28" x14ac:dyDescent="0.3">
      <c r="A57" s="10" t="s">
        <v>288</v>
      </c>
    </row>
    <row r="58" spans="1:28" x14ac:dyDescent="0.3">
      <c r="A58" t="s">
        <v>295</v>
      </c>
    </row>
    <row r="59" spans="1:28" x14ac:dyDescent="0.3">
      <c r="A59" t="s">
        <v>296</v>
      </c>
    </row>
    <row r="60" spans="1:28" x14ac:dyDescent="0.3">
      <c r="A60" t="s">
        <v>321</v>
      </c>
    </row>
    <row r="61" spans="1:28" x14ac:dyDescent="0.3">
      <c r="A61" t="s">
        <v>622</v>
      </c>
    </row>
    <row r="62" spans="1:28" x14ac:dyDescent="0.3">
      <c r="A62" t="s">
        <v>613</v>
      </c>
    </row>
    <row r="64" spans="1:28" x14ac:dyDescent="0.3">
      <c r="A64" s="10" t="s">
        <v>292</v>
      </c>
    </row>
    <row r="65" spans="1:21" x14ac:dyDescent="0.3">
      <c r="A65" t="s">
        <v>620</v>
      </c>
    </row>
    <row r="66" spans="1:21" x14ac:dyDescent="0.3">
      <c r="A66" t="s">
        <v>293</v>
      </c>
    </row>
    <row r="71" spans="1:21" s="9" customFormat="1" x14ac:dyDescent="0.3">
      <c r="A71" s="22" t="s">
        <v>617</v>
      </c>
    </row>
    <row r="72" spans="1:21" x14ac:dyDescent="0.3">
      <c r="A72" s="8" t="s">
        <v>294</v>
      </c>
      <c r="B72" s="8" t="s">
        <v>606</v>
      </c>
      <c r="C72" s="8" t="s">
        <v>610</v>
      </c>
      <c r="T72" t="s">
        <v>297</v>
      </c>
    </row>
    <row r="73" spans="1:21" ht="15" thickBot="1" x14ac:dyDescent="0.35">
      <c r="A73" s="7" t="s">
        <v>270</v>
      </c>
      <c r="B73" s="28">
        <v>8</v>
      </c>
      <c r="C73" s="21">
        <v>0.99</v>
      </c>
    </row>
    <row r="74" spans="1:21" x14ac:dyDescent="0.3">
      <c r="A74" s="7" t="s">
        <v>271</v>
      </c>
      <c r="B74" s="28">
        <v>19</v>
      </c>
      <c r="C74" s="21">
        <v>0.96499999999999997</v>
      </c>
      <c r="T74" s="26" t="s">
        <v>298</v>
      </c>
      <c r="U74" s="26"/>
    </row>
    <row r="75" spans="1:21" x14ac:dyDescent="0.3">
      <c r="A75" s="7" t="s">
        <v>272</v>
      </c>
      <c r="B75" s="28">
        <v>12</v>
      </c>
      <c r="C75" s="21">
        <v>0.99</v>
      </c>
      <c r="T75" t="s">
        <v>299</v>
      </c>
      <c r="U75">
        <v>0.16544655853340162</v>
      </c>
    </row>
    <row r="76" spans="1:21" x14ac:dyDescent="0.3">
      <c r="A76" s="7" t="s">
        <v>273</v>
      </c>
      <c r="B76" s="28">
        <v>9</v>
      </c>
      <c r="C76" s="21">
        <v>0.98899999999999999</v>
      </c>
      <c r="T76" t="s">
        <v>300</v>
      </c>
      <c r="U76" s="9">
        <v>2.7372563730546289E-2</v>
      </c>
    </row>
    <row r="77" spans="1:21" x14ac:dyDescent="0.3">
      <c r="A77" s="7" t="s">
        <v>286</v>
      </c>
      <c r="B77" s="28">
        <v>30</v>
      </c>
      <c r="C77" s="21">
        <v>0.96</v>
      </c>
      <c r="T77" t="s">
        <v>301</v>
      </c>
      <c r="U77">
        <v>-3.7469265354083951E-2</v>
      </c>
    </row>
    <row r="78" spans="1:21" x14ac:dyDescent="0.3">
      <c r="A78" s="7" t="s">
        <v>274</v>
      </c>
      <c r="B78" s="28">
        <v>6</v>
      </c>
      <c r="C78" s="21">
        <v>0.97499999999999998</v>
      </c>
      <c r="T78" t="s">
        <v>302</v>
      </c>
      <c r="U78">
        <v>4.428912233736302E-2</v>
      </c>
    </row>
    <row r="79" spans="1:21" ht="15" thickBot="1" x14ac:dyDescent="0.35">
      <c r="A79" s="7" t="s">
        <v>275</v>
      </c>
      <c r="B79" s="28">
        <v>8</v>
      </c>
      <c r="C79" s="21">
        <v>0.97599999999999998</v>
      </c>
      <c r="T79" s="24" t="s">
        <v>303</v>
      </c>
      <c r="U79" s="24">
        <v>17</v>
      </c>
    </row>
    <row r="80" spans="1:21" x14ac:dyDescent="0.3">
      <c r="A80" s="7" t="s">
        <v>276</v>
      </c>
      <c r="B80" s="28">
        <v>5</v>
      </c>
      <c r="C80" s="21">
        <v>0.96399999999999997</v>
      </c>
    </row>
    <row r="81" spans="1:28" ht="15" thickBot="1" x14ac:dyDescent="0.35">
      <c r="A81" s="7" t="s">
        <v>277</v>
      </c>
      <c r="B81" s="28">
        <v>4</v>
      </c>
      <c r="C81" s="21">
        <v>0.94499999999999995</v>
      </c>
      <c r="T81" t="s">
        <v>304</v>
      </c>
    </row>
    <row r="82" spans="1:28" x14ac:dyDescent="0.3">
      <c r="A82" s="7" t="s">
        <v>278</v>
      </c>
      <c r="B82" s="28">
        <v>15</v>
      </c>
      <c r="C82" s="21">
        <v>0.98299999999999998</v>
      </c>
      <c r="T82" s="25"/>
      <c r="U82" s="25" t="s">
        <v>309</v>
      </c>
      <c r="V82" s="25" t="s">
        <v>310</v>
      </c>
      <c r="W82" s="25" t="s">
        <v>311</v>
      </c>
      <c r="X82" s="25" t="s">
        <v>312</v>
      </c>
      <c r="Y82" s="25" t="s">
        <v>313</v>
      </c>
    </row>
    <row r="83" spans="1:28" x14ac:dyDescent="0.3">
      <c r="A83" s="7" t="s">
        <v>279</v>
      </c>
      <c r="B83" s="28">
        <v>15</v>
      </c>
      <c r="C83" s="21">
        <v>0.96199999999999997</v>
      </c>
      <c r="T83" t="s">
        <v>305</v>
      </c>
      <c r="U83">
        <v>1</v>
      </c>
      <c r="V83">
        <v>8.280458152619477E-4</v>
      </c>
      <c r="W83">
        <v>8.280458152619477E-4</v>
      </c>
      <c r="X83">
        <v>0.42214360879333268</v>
      </c>
      <c r="Y83">
        <v>0.52569498776304946</v>
      </c>
    </row>
    <row r="84" spans="1:28" x14ac:dyDescent="0.3">
      <c r="A84" s="7" t="s">
        <v>280</v>
      </c>
      <c r="B84" s="28">
        <v>26</v>
      </c>
      <c r="C84" s="21">
        <v>0.96699999999999997</v>
      </c>
      <c r="T84" t="s">
        <v>306</v>
      </c>
      <c r="U84">
        <v>15</v>
      </c>
      <c r="V84">
        <v>2.9422895361208627E-2</v>
      </c>
      <c r="W84">
        <v>1.9615263574139083E-3</v>
      </c>
    </row>
    <row r="85" spans="1:28" ht="15" thickBot="1" x14ac:dyDescent="0.35">
      <c r="A85" s="7" t="s">
        <v>281</v>
      </c>
      <c r="B85" s="28">
        <v>26</v>
      </c>
      <c r="C85" s="21">
        <v>0.94</v>
      </c>
      <c r="T85" s="24" t="s">
        <v>307</v>
      </c>
      <c r="U85" s="24">
        <v>16</v>
      </c>
      <c r="V85" s="24">
        <v>3.0250941176470574E-2</v>
      </c>
      <c r="W85" s="24"/>
      <c r="X85" s="24"/>
      <c r="Y85" s="24"/>
    </row>
    <row r="86" spans="1:28" ht="15" thickBot="1" x14ac:dyDescent="0.35">
      <c r="A86" s="7" t="s">
        <v>285</v>
      </c>
      <c r="B86" s="28">
        <v>13</v>
      </c>
      <c r="C86" s="21">
        <v>0.97699999999999998</v>
      </c>
    </row>
    <row r="87" spans="1:28" x14ac:dyDescent="0.3">
      <c r="A87" s="7" t="s">
        <v>282</v>
      </c>
      <c r="B87" s="28">
        <v>13</v>
      </c>
      <c r="C87" s="21">
        <v>0.99099999999999999</v>
      </c>
      <c r="T87" s="25"/>
      <c r="U87" s="25" t="s">
        <v>314</v>
      </c>
      <c r="V87" s="25" t="s">
        <v>302</v>
      </c>
      <c r="W87" s="25" t="s">
        <v>315</v>
      </c>
      <c r="X87" s="25" t="s">
        <v>316</v>
      </c>
      <c r="Y87" s="25" t="s">
        <v>317</v>
      </c>
      <c r="Z87" s="25" t="s">
        <v>318</v>
      </c>
      <c r="AA87" s="25" t="s">
        <v>319</v>
      </c>
      <c r="AB87" s="25" t="s">
        <v>320</v>
      </c>
    </row>
    <row r="88" spans="1:28" x14ac:dyDescent="0.3">
      <c r="A88" s="7" t="s">
        <v>283</v>
      </c>
      <c r="B88" s="28">
        <v>28</v>
      </c>
      <c r="C88" s="21">
        <v>0.96099999999999997</v>
      </c>
      <c r="T88" t="s">
        <v>308</v>
      </c>
      <c r="U88" s="9">
        <v>0.97393738695605925</v>
      </c>
      <c r="V88">
        <v>2.254500397711847E-2</v>
      </c>
      <c r="W88">
        <v>43.199699052816065</v>
      </c>
      <c r="X88">
        <v>3.7204263300609801E-17</v>
      </c>
      <c r="Y88">
        <v>0.92588384847438676</v>
      </c>
      <c r="Z88">
        <v>1.0219909254377317</v>
      </c>
      <c r="AA88">
        <v>0.92588384847438676</v>
      </c>
      <c r="AB88">
        <v>1.0219909254377317</v>
      </c>
    </row>
    <row r="89" spans="1:28" ht="15" thickBot="1" x14ac:dyDescent="0.35">
      <c r="A89" s="7" t="s">
        <v>284</v>
      </c>
      <c r="B89" s="28">
        <v>16</v>
      </c>
      <c r="C89" s="21">
        <v>0.80300000000000005</v>
      </c>
      <c r="T89" s="24" t="s">
        <v>606</v>
      </c>
      <c r="U89" s="27">
        <v>-8.6535801681029978E-4</v>
      </c>
      <c r="V89" s="24">
        <v>1.3318818851923964E-3</v>
      </c>
      <c r="W89" s="24">
        <v>-0.64972579508076644</v>
      </c>
      <c r="X89" s="27">
        <v>0.52569498776304868</v>
      </c>
      <c r="Y89" s="24">
        <v>-3.7041970557429283E-3</v>
      </c>
      <c r="Z89" s="24">
        <v>1.9734810221223287E-3</v>
      </c>
      <c r="AA89" s="24">
        <v>-3.7041970557429283E-3</v>
      </c>
      <c r="AB89" s="24">
        <v>1.9734810221223287E-3</v>
      </c>
    </row>
    <row r="90" spans="1:28" x14ac:dyDescent="0.3">
      <c r="A90" s="11" t="s">
        <v>612</v>
      </c>
      <c r="B90" s="29">
        <f>AVERAGE(B73:B89)</f>
        <v>14.882352941176471</v>
      </c>
      <c r="C90" s="23">
        <f>AVERAGE(C73:C89)</f>
        <v>0.96105882352941185</v>
      </c>
    </row>
    <row r="93" spans="1:28" x14ac:dyDescent="0.3">
      <c r="A93" s="10" t="s">
        <v>288</v>
      </c>
    </row>
    <row r="94" spans="1:28" x14ac:dyDescent="0.3">
      <c r="A94" t="s">
        <v>618</v>
      </c>
    </row>
    <row r="95" spans="1:28" x14ac:dyDescent="0.3">
      <c r="A95" t="s">
        <v>619</v>
      </c>
    </row>
    <row r="97" spans="1:21" x14ac:dyDescent="0.3">
      <c r="A97" s="10" t="s">
        <v>292</v>
      </c>
    </row>
    <row r="98" spans="1:21" x14ac:dyDescent="0.3">
      <c r="A98" t="s">
        <v>620</v>
      </c>
    </row>
    <row r="99" spans="1:21" x14ac:dyDescent="0.3">
      <c r="A99" t="s">
        <v>293</v>
      </c>
    </row>
    <row r="104" spans="1:21" s="9" customFormat="1" x14ac:dyDescent="0.3">
      <c r="A104" s="22" t="s">
        <v>608</v>
      </c>
    </row>
    <row r="105" spans="1:21" x14ac:dyDescent="0.3">
      <c r="A105" s="8" t="s">
        <v>264</v>
      </c>
      <c r="B105" s="8" t="s">
        <v>609</v>
      </c>
      <c r="C105" s="8" t="s">
        <v>610</v>
      </c>
      <c r="T105" t="s">
        <v>297</v>
      </c>
    </row>
    <row r="106" spans="1:21" ht="15" thickBot="1" x14ac:dyDescent="0.35">
      <c r="A106" s="7" t="s">
        <v>284</v>
      </c>
      <c r="B106" s="21">
        <v>0.27</v>
      </c>
      <c r="C106" s="21">
        <v>0.80300000000000005</v>
      </c>
    </row>
    <row r="107" spans="1:21" x14ac:dyDescent="0.3">
      <c r="A107" s="7" t="s">
        <v>283</v>
      </c>
      <c r="B107" s="21">
        <v>0.40500000000000003</v>
      </c>
      <c r="C107" s="21">
        <v>0.96099999999999997</v>
      </c>
      <c r="T107" s="26" t="s">
        <v>298</v>
      </c>
      <c r="U107" s="26"/>
    </row>
    <row r="108" spans="1:21" x14ac:dyDescent="0.3">
      <c r="A108" s="7" t="s">
        <v>282</v>
      </c>
      <c r="B108" s="21">
        <v>0.95099999999999996</v>
      </c>
      <c r="C108" s="21">
        <v>0.99099999999999999</v>
      </c>
      <c r="T108" t="s">
        <v>299</v>
      </c>
      <c r="U108">
        <v>0.60029939648635633</v>
      </c>
    </row>
    <row r="109" spans="1:21" x14ac:dyDescent="0.3">
      <c r="A109" s="7" t="s">
        <v>270</v>
      </c>
      <c r="B109" s="21">
        <v>0.64800000000000002</v>
      </c>
      <c r="C109" s="21">
        <v>0.99</v>
      </c>
      <c r="T109" t="s">
        <v>300</v>
      </c>
      <c r="U109" s="9">
        <v>0.36035936542188363</v>
      </c>
    </row>
    <row r="110" spans="1:21" x14ac:dyDescent="0.3">
      <c r="A110" s="7" t="s">
        <v>271</v>
      </c>
      <c r="B110" s="21">
        <v>0.69599999999999995</v>
      </c>
      <c r="C110" s="21">
        <v>0.96499999999999997</v>
      </c>
      <c r="T110" t="s">
        <v>301</v>
      </c>
      <c r="U110">
        <v>0.31771665645000918</v>
      </c>
    </row>
    <row r="111" spans="1:21" x14ac:dyDescent="0.3">
      <c r="A111" s="7" t="s">
        <v>272</v>
      </c>
      <c r="B111" s="21">
        <v>0.65</v>
      </c>
      <c r="C111" s="21">
        <v>0.99</v>
      </c>
      <c r="T111" t="s">
        <v>302</v>
      </c>
      <c r="U111">
        <v>3.5916320534173977E-2</v>
      </c>
    </row>
    <row r="112" spans="1:21" ht="15" thickBot="1" x14ac:dyDescent="0.35">
      <c r="A112" s="7" t="s">
        <v>273</v>
      </c>
      <c r="B112" s="21">
        <v>0.97799999999999998</v>
      </c>
      <c r="C112" s="21">
        <v>0.98899999999999999</v>
      </c>
      <c r="T112" s="24" t="s">
        <v>303</v>
      </c>
      <c r="U112" s="24">
        <v>17</v>
      </c>
    </row>
    <row r="113" spans="1:28" x14ac:dyDescent="0.3">
      <c r="A113" s="7" t="s">
        <v>286</v>
      </c>
      <c r="B113" s="21">
        <v>0.64500000000000002</v>
      </c>
      <c r="C113" s="21">
        <v>0.96</v>
      </c>
    </row>
    <row r="114" spans="1:28" ht="15" thickBot="1" x14ac:dyDescent="0.35">
      <c r="A114" s="7" t="s">
        <v>278</v>
      </c>
      <c r="B114" s="21">
        <v>0.54200000000000004</v>
      </c>
      <c r="C114" s="21">
        <v>0.98299999999999998</v>
      </c>
      <c r="T114" t="s">
        <v>304</v>
      </c>
    </row>
    <row r="115" spans="1:28" x14ac:dyDescent="0.3">
      <c r="A115" s="7" t="s">
        <v>274</v>
      </c>
      <c r="B115" s="21">
        <v>0.75700000000000001</v>
      </c>
      <c r="C115" s="21">
        <v>0.97499999999999998</v>
      </c>
      <c r="T115" s="25"/>
      <c r="U115" s="25" t="s">
        <v>309</v>
      </c>
      <c r="V115" s="25" t="s">
        <v>310</v>
      </c>
      <c r="W115" s="25" t="s">
        <v>311</v>
      </c>
      <c r="X115" s="25" t="s">
        <v>312</v>
      </c>
      <c r="Y115" s="25" t="s">
        <v>313</v>
      </c>
    </row>
    <row r="116" spans="1:28" x14ac:dyDescent="0.3">
      <c r="A116" s="7" t="s">
        <v>275</v>
      </c>
      <c r="B116" s="21">
        <v>0.45700000000000002</v>
      </c>
      <c r="C116" s="21">
        <v>0.97599999999999998</v>
      </c>
      <c r="T116" t="s">
        <v>305</v>
      </c>
      <c r="U116">
        <v>1</v>
      </c>
      <c r="V116">
        <v>1.0901209965767666E-2</v>
      </c>
      <c r="W116">
        <v>1.0901209965767666E-2</v>
      </c>
      <c r="X116">
        <v>8.4506677486077049</v>
      </c>
      <c r="Y116">
        <v>1.0839615292320408E-2</v>
      </c>
    </row>
    <row r="117" spans="1:28" x14ac:dyDescent="0.3">
      <c r="A117" s="7" t="s">
        <v>276</v>
      </c>
      <c r="B117" s="21">
        <v>0.83</v>
      </c>
      <c r="C117" s="21">
        <v>0.96399999999999997</v>
      </c>
      <c r="T117" t="s">
        <v>306</v>
      </c>
      <c r="U117">
        <v>15</v>
      </c>
      <c r="V117">
        <v>1.9349731210702908E-2</v>
      </c>
      <c r="W117">
        <v>1.2899820807135273E-3</v>
      </c>
    </row>
    <row r="118" spans="1:28" ht="15" thickBot="1" x14ac:dyDescent="0.35">
      <c r="A118" s="7" t="s">
        <v>277</v>
      </c>
      <c r="B118" s="21">
        <v>0.61899999999999999</v>
      </c>
      <c r="C118" s="21">
        <v>0.94499999999999995</v>
      </c>
      <c r="T118" s="24" t="s">
        <v>307</v>
      </c>
      <c r="U118" s="24">
        <v>16</v>
      </c>
      <c r="V118" s="24">
        <v>3.0250941176470574E-2</v>
      </c>
      <c r="W118" s="24"/>
      <c r="X118" s="24"/>
      <c r="Y118" s="24"/>
    </row>
    <row r="119" spans="1:28" ht="15" thickBot="1" x14ac:dyDescent="0.35">
      <c r="A119" s="7" t="s">
        <v>279</v>
      </c>
      <c r="B119" s="21">
        <v>0.68799999999999994</v>
      </c>
      <c r="C119" s="21">
        <v>0.96199999999999997</v>
      </c>
    </row>
    <row r="120" spans="1:28" x14ac:dyDescent="0.3">
      <c r="A120" s="7" t="s">
        <v>280</v>
      </c>
      <c r="B120" s="21">
        <v>0.67500000000000004</v>
      </c>
      <c r="C120" s="21">
        <v>0.96699999999999997</v>
      </c>
      <c r="T120" s="25"/>
      <c r="U120" s="25" t="s">
        <v>314</v>
      </c>
      <c r="V120" s="25" t="s">
        <v>302</v>
      </c>
      <c r="W120" s="25" t="s">
        <v>315</v>
      </c>
      <c r="X120" s="25" t="s">
        <v>316</v>
      </c>
      <c r="Y120" s="25" t="s">
        <v>317</v>
      </c>
      <c r="Z120" s="25" t="s">
        <v>318</v>
      </c>
      <c r="AA120" s="25" t="s">
        <v>319</v>
      </c>
      <c r="AB120" s="25" t="s">
        <v>320</v>
      </c>
    </row>
    <row r="121" spans="1:28" x14ac:dyDescent="0.3">
      <c r="A121" s="7" t="s">
        <v>281</v>
      </c>
      <c r="B121" s="21">
        <v>0.312</v>
      </c>
      <c r="C121" s="21">
        <v>0.94</v>
      </c>
      <c r="T121" t="s">
        <v>308</v>
      </c>
      <c r="U121" s="9">
        <v>0.87714845735960489</v>
      </c>
      <c r="V121">
        <v>3.0150686980556372E-2</v>
      </c>
      <c r="W121">
        <v>29.092154945764982</v>
      </c>
      <c r="X121">
        <v>1.3087251492580046E-14</v>
      </c>
      <c r="Y121">
        <v>0.812883789296583</v>
      </c>
      <c r="Z121">
        <v>0.94141312542262678</v>
      </c>
      <c r="AA121">
        <v>0.812883789296583</v>
      </c>
      <c r="AB121">
        <v>0.94141312542262678</v>
      </c>
    </row>
    <row r="122" spans="1:28" ht="15" thickBot="1" x14ac:dyDescent="0.35">
      <c r="A122" s="7" t="s">
        <v>285</v>
      </c>
      <c r="B122" s="21">
        <v>0.57499999999999996</v>
      </c>
      <c r="C122" s="21">
        <v>0.97699999999999998</v>
      </c>
      <c r="T122" s="24" t="s">
        <v>609</v>
      </c>
      <c r="U122" s="27">
        <v>0.13334045848632586</v>
      </c>
      <c r="V122" s="24">
        <v>4.586869988717527E-2</v>
      </c>
      <c r="W122" s="24">
        <v>2.907003224732938</v>
      </c>
      <c r="X122" s="27">
        <v>1.0839615292320422E-2</v>
      </c>
      <c r="Y122" s="24">
        <v>3.5573638956388473E-2</v>
      </c>
      <c r="Z122" s="24">
        <v>0.23110727801626324</v>
      </c>
      <c r="AA122" s="24">
        <v>3.5573638956388473E-2</v>
      </c>
      <c r="AB122" s="24">
        <v>0.23110727801626324</v>
      </c>
    </row>
    <row r="123" spans="1:28" x14ac:dyDescent="0.3">
      <c r="A123" s="11" t="s">
        <v>612</v>
      </c>
      <c r="B123" s="23">
        <f>AVERAGE(B106:B122)</f>
        <v>0.62929411764705889</v>
      </c>
      <c r="C123" s="23">
        <f>AVERAGE(C106:C122)</f>
        <v>0.96105882352941163</v>
      </c>
    </row>
    <row r="126" spans="1:28" x14ac:dyDescent="0.3">
      <c r="A126" s="10" t="s">
        <v>288</v>
      </c>
    </row>
    <row r="127" spans="1:28" x14ac:dyDescent="0.3">
      <c r="A127" t="s">
        <v>614</v>
      </c>
    </row>
    <row r="128" spans="1:28" x14ac:dyDescent="0.3">
      <c r="A128" t="s">
        <v>615</v>
      </c>
    </row>
    <row r="129" spans="1:1" x14ac:dyDescent="0.3">
      <c r="A129" t="s">
        <v>624</v>
      </c>
    </row>
    <row r="130" spans="1:1" x14ac:dyDescent="0.3">
      <c r="A130" t="s">
        <v>616</v>
      </c>
    </row>
    <row r="132" spans="1:1" x14ac:dyDescent="0.3">
      <c r="A132" s="10" t="s">
        <v>292</v>
      </c>
    </row>
    <row r="133" spans="1:1" x14ac:dyDescent="0.3">
      <c r="A133" t="s">
        <v>620</v>
      </c>
    </row>
    <row r="134" spans="1:1" x14ac:dyDescent="0.3">
      <c r="A134" t="s">
        <v>293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Dataset</vt:lpstr>
      <vt:lpstr>Tables</vt:lpstr>
      <vt:lpstr>Charts and Discussions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Dumanew</dc:creator>
  <cp:lastModifiedBy>Camille Dumanew</cp:lastModifiedBy>
  <dcterms:created xsi:type="dcterms:W3CDTF">2023-09-30T21:42:53Z</dcterms:created>
  <dcterms:modified xsi:type="dcterms:W3CDTF">2023-11-17T09:54:14Z</dcterms:modified>
</cp:coreProperties>
</file>