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1120" yWindow="1120" windowWidth="24480" windowHeight="1392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9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" i="1"/>
  <c r="C41" i="1"/>
  <c r="C40" i="1"/>
  <c r="B41" i="1"/>
  <c r="A41" i="1"/>
  <c r="B40" i="1"/>
  <c r="A40" i="1"/>
  <c r="C39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1" i="1"/>
  <c r="B39" i="1"/>
  <c r="A39" i="1"/>
</calcChain>
</file>

<file path=xl/sharedStrings.xml><?xml version="1.0" encoding="utf-8"?>
<sst xmlns="http://schemas.openxmlformats.org/spreadsheetml/2006/main" count="103" uniqueCount="41">
  <si>
    <t>Social innovation for sustainability</t>
  </si>
  <si>
    <t>Population and resources</t>
  </si>
  <si>
    <t>Metric</t>
  </si>
  <si>
    <t>Source</t>
  </si>
  <si>
    <t>Financial resources per student</t>
  </si>
  <si>
    <t>IPEDS</t>
  </si>
  <si>
    <t>Presage</t>
  </si>
  <si>
    <t>Ssr OR Class size [available]?</t>
  </si>
  <si>
    <t>Process</t>
  </si>
  <si>
    <t># alumni receiving PhDs OR Doctoral degrees / UG awarded</t>
  </si>
  <si>
    <t>High school class standing in top 10%</t>
  </si>
  <si>
    <t>Product</t>
  </si>
  <si>
    <t>Instructional staff – average academic level of the teachers</t>
  </si>
  <si>
    <t>Student Evaluations from [survey source TBD]</t>
  </si>
  <si>
    <t>Survey</t>
  </si>
  <si>
    <t>Student Engagement assessment e.g. study feedback – TBD</t>
  </si>
  <si>
    <t>Contact hours pa (or as % of credit hrs) – student engagement</t>
  </si>
  <si>
    <t>Average first-year student retention rate</t>
  </si>
  <si>
    <t>% international (staff &amp; students)</t>
  </si>
  <si>
    <t>% female</t>
  </si>
  <si>
    <t>Average alumni giving rate</t>
  </si>
  <si>
    <t>Papers in journals / academic staff</t>
  </si>
  <si>
    <t>Publications with at least 1 co-author</t>
  </si>
  <si>
    <t>Elsevier</t>
  </si>
  <si>
    <t>Citation impact</t>
  </si>
  <si>
    <t>Average staff salary</t>
  </si>
  <si>
    <t>Salary of Alumni from Payscale.com</t>
  </si>
  <si>
    <t>Employer survey</t>
  </si>
  <si>
    <t>Student Loan Default Rates</t>
  </si>
  <si>
    <t>Analysis of average fee vs “earnings differential” (need Payscale?)</t>
  </si>
  <si>
    <t>DR</t>
  </si>
  <si>
    <t>EM</t>
  </si>
  <si>
    <t>IPEDS/Elsevier</t>
  </si>
  <si>
    <t>Patents</t>
  </si>
  <si>
    <t>IPEDS/College Scorecard</t>
  </si>
  <si>
    <t>IPEDS/Survey</t>
  </si>
  <si>
    <t>?</t>
  </si>
  <si>
    <t>Student recommendation</t>
  </si>
  <si>
    <t>Reputation</t>
  </si>
  <si>
    <t>GPA gain</t>
  </si>
  <si>
    <t>Distance travelled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</si>
</sst>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5" fillId="0" borderId="0" xfId="0" applyFont="1"/>
    <xf numFmtId="0" fontId="2" fillId="0" borderId="0" xfId="0" applyFont="1"/>
  </cellXfs>
  <cellStyles count="2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11" workbookViewId="0">
      <selection activeCell="C39" sqref="C39"/>
    </sheetView>
  </sheetViews>
  <sheetFormatPr baseColWidth="10" defaultRowHeight="15" x14ac:dyDescent="0"/>
  <sheetData>
    <row r="1" spans="1:5">
      <c r="A1">
        <v>7</v>
      </c>
      <c r="B1">
        <v>0</v>
      </c>
      <c r="C1" s="1">
        <f>B1/(B1+A1)</f>
        <v>0</v>
      </c>
      <c r="E1">
        <f>IF(B1=0,1,0)</f>
        <v>1</v>
      </c>
    </row>
    <row r="2" spans="1:5">
      <c r="A2">
        <v>6</v>
      </c>
      <c r="B2">
        <v>0</v>
      </c>
      <c r="C2" s="1">
        <f t="shared" ref="C2:C38" si="0">B2/(B2+A2)</f>
        <v>0</v>
      </c>
      <c r="E2">
        <f t="shared" ref="E2:E38" si="1">IF(B2=0,1,0)</f>
        <v>1</v>
      </c>
    </row>
    <row r="3" spans="1:5">
      <c r="A3">
        <v>5</v>
      </c>
      <c r="B3">
        <v>0</v>
      </c>
      <c r="C3" s="1">
        <f t="shared" si="0"/>
        <v>0</v>
      </c>
      <c r="E3">
        <f t="shared" si="1"/>
        <v>1</v>
      </c>
    </row>
    <row r="4" spans="1:5">
      <c r="A4">
        <v>6</v>
      </c>
      <c r="B4">
        <v>0</v>
      </c>
      <c r="C4" s="1">
        <f t="shared" si="0"/>
        <v>0</v>
      </c>
      <c r="E4">
        <f t="shared" si="1"/>
        <v>1</v>
      </c>
    </row>
    <row r="5" spans="1:5">
      <c r="A5">
        <v>6</v>
      </c>
      <c r="B5">
        <v>0</v>
      </c>
      <c r="C5" s="1">
        <f t="shared" si="0"/>
        <v>0</v>
      </c>
      <c r="E5">
        <f t="shared" si="1"/>
        <v>1</v>
      </c>
    </row>
    <row r="6" spans="1:5">
      <c r="A6">
        <v>5</v>
      </c>
      <c r="B6">
        <v>1</v>
      </c>
      <c r="C6" s="1">
        <f t="shared" si="0"/>
        <v>0.16666666666666666</v>
      </c>
      <c r="E6">
        <f t="shared" si="1"/>
        <v>0</v>
      </c>
    </row>
    <row r="7" spans="1:5">
      <c r="A7">
        <v>5</v>
      </c>
      <c r="B7">
        <v>2</v>
      </c>
      <c r="C7" s="1">
        <f t="shared" si="0"/>
        <v>0.2857142857142857</v>
      </c>
      <c r="E7">
        <f t="shared" si="1"/>
        <v>0</v>
      </c>
    </row>
    <row r="8" spans="1:5">
      <c r="A8">
        <v>5</v>
      </c>
      <c r="B8">
        <v>1</v>
      </c>
      <c r="C8" s="1">
        <f t="shared" si="0"/>
        <v>0.16666666666666666</v>
      </c>
      <c r="E8">
        <f t="shared" si="1"/>
        <v>0</v>
      </c>
    </row>
    <row r="9" spans="1:5">
      <c r="A9">
        <v>6</v>
      </c>
      <c r="B9">
        <v>1</v>
      </c>
      <c r="C9" s="1">
        <f t="shared" si="0"/>
        <v>0.14285714285714285</v>
      </c>
      <c r="E9">
        <f t="shared" si="1"/>
        <v>0</v>
      </c>
    </row>
    <row r="10" spans="1:5">
      <c r="A10">
        <v>7</v>
      </c>
      <c r="B10">
        <v>0</v>
      </c>
      <c r="C10" s="1">
        <f t="shared" si="0"/>
        <v>0</v>
      </c>
      <c r="E10">
        <f t="shared" si="1"/>
        <v>1</v>
      </c>
    </row>
    <row r="11" spans="1:5">
      <c r="A11">
        <v>6</v>
      </c>
      <c r="B11">
        <v>0</v>
      </c>
      <c r="C11" s="1">
        <f t="shared" si="0"/>
        <v>0</v>
      </c>
      <c r="E11">
        <f t="shared" si="1"/>
        <v>1</v>
      </c>
    </row>
    <row r="12" spans="1:5">
      <c r="A12">
        <v>6</v>
      </c>
      <c r="B12">
        <v>0</v>
      </c>
      <c r="C12" s="1">
        <f t="shared" si="0"/>
        <v>0</v>
      </c>
      <c r="E12">
        <f t="shared" si="1"/>
        <v>1</v>
      </c>
    </row>
    <row r="13" spans="1:5">
      <c r="A13">
        <v>5</v>
      </c>
      <c r="B13">
        <v>0</v>
      </c>
      <c r="C13" s="1">
        <f t="shared" si="0"/>
        <v>0</v>
      </c>
      <c r="E13">
        <f t="shared" si="1"/>
        <v>1</v>
      </c>
    </row>
    <row r="14" spans="1:5">
      <c r="A14">
        <v>4</v>
      </c>
      <c r="B14">
        <v>2</v>
      </c>
      <c r="C14" s="1">
        <f t="shared" si="0"/>
        <v>0.33333333333333331</v>
      </c>
      <c r="E14">
        <f t="shared" si="1"/>
        <v>0</v>
      </c>
    </row>
    <row r="15" spans="1:5">
      <c r="A15">
        <v>7</v>
      </c>
      <c r="B15">
        <v>0</v>
      </c>
      <c r="C15" s="1">
        <f t="shared" si="0"/>
        <v>0</v>
      </c>
      <c r="E15">
        <f t="shared" si="1"/>
        <v>1</v>
      </c>
    </row>
    <row r="16" spans="1:5">
      <c r="A16">
        <v>7</v>
      </c>
      <c r="B16">
        <v>0</v>
      </c>
      <c r="C16" s="1">
        <f t="shared" si="0"/>
        <v>0</v>
      </c>
      <c r="E16">
        <f t="shared" si="1"/>
        <v>1</v>
      </c>
    </row>
    <row r="17" spans="1:5">
      <c r="A17">
        <v>5</v>
      </c>
      <c r="B17">
        <v>2</v>
      </c>
      <c r="C17" s="1">
        <f t="shared" si="0"/>
        <v>0.2857142857142857</v>
      </c>
      <c r="E17">
        <f t="shared" si="1"/>
        <v>0</v>
      </c>
    </row>
    <row r="18" spans="1:5">
      <c r="A18">
        <v>6</v>
      </c>
      <c r="B18">
        <v>1</v>
      </c>
      <c r="C18" s="1">
        <f t="shared" si="0"/>
        <v>0.14285714285714285</v>
      </c>
      <c r="E18">
        <f t="shared" si="1"/>
        <v>0</v>
      </c>
    </row>
    <row r="19" spans="1:5">
      <c r="A19">
        <v>6</v>
      </c>
      <c r="B19">
        <v>0</v>
      </c>
      <c r="C19" s="1">
        <f t="shared" si="0"/>
        <v>0</v>
      </c>
      <c r="E19">
        <f t="shared" si="1"/>
        <v>1</v>
      </c>
    </row>
    <row r="20" spans="1:5">
      <c r="A20">
        <v>6</v>
      </c>
      <c r="B20">
        <v>0</v>
      </c>
      <c r="C20" s="1">
        <f t="shared" si="0"/>
        <v>0</v>
      </c>
      <c r="E20">
        <f t="shared" si="1"/>
        <v>1</v>
      </c>
    </row>
    <row r="21" spans="1:5">
      <c r="A21">
        <v>6</v>
      </c>
      <c r="B21">
        <v>1</v>
      </c>
      <c r="C21" s="1">
        <f t="shared" si="0"/>
        <v>0.14285714285714285</v>
      </c>
      <c r="E21">
        <f t="shared" si="1"/>
        <v>0</v>
      </c>
    </row>
    <row r="22" spans="1:5">
      <c r="A22">
        <v>5</v>
      </c>
      <c r="B22">
        <v>1</v>
      </c>
      <c r="C22" s="1">
        <f t="shared" si="0"/>
        <v>0.16666666666666666</v>
      </c>
      <c r="E22">
        <f t="shared" si="1"/>
        <v>0</v>
      </c>
    </row>
    <row r="23" spans="1:5">
      <c r="A23">
        <v>5</v>
      </c>
      <c r="B23">
        <v>1</v>
      </c>
      <c r="C23" s="1">
        <f t="shared" si="0"/>
        <v>0.16666666666666666</v>
      </c>
      <c r="E23">
        <f t="shared" si="1"/>
        <v>0</v>
      </c>
    </row>
    <row r="24" spans="1:5">
      <c r="A24">
        <v>5</v>
      </c>
      <c r="B24">
        <v>1</v>
      </c>
      <c r="C24" s="1">
        <f t="shared" si="0"/>
        <v>0.16666666666666666</v>
      </c>
      <c r="E24">
        <f t="shared" si="1"/>
        <v>0</v>
      </c>
    </row>
    <row r="25" spans="1:5">
      <c r="A25">
        <v>3</v>
      </c>
      <c r="B25">
        <v>4</v>
      </c>
      <c r="C25" s="1">
        <f t="shared" si="0"/>
        <v>0.5714285714285714</v>
      </c>
      <c r="D25" t="s">
        <v>0</v>
      </c>
      <c r="E25">
        <f t="shared" si="1"/>
        <v>0</v>
      </c>
    </row>
    <row r="26" spans="1:5">
      <c r="A26">
        <v>7</v>
      </c>
      <c r="B26">
        <v>1</v>
      </c>
      <c r="C26" s="1">
        <f t="shared" si="0"/>
        <v>0.125</v>
      </c>
      <c r="E26">
        <f t="shared" si="1"/>
        <v>0</v>
      </c>
    </row>
    <row r="27" spans="1:5">
      <c r="A27">
        <v>6</v>
      </c>
      <c r="B27">
        <v>0</v>
      </c>
      <c r="C27" s="1">
        <f t="shared" si="0"/>
        <v>0</v>
      </c>
      <c r="E27">
        <f t="shared" si="1"/>
        <v>1</v>
      </c>
    </row>
    <row r="28" spans="1:5">
      <c r="A28">
        <v>5</v>
      </c>
      <c r="B28">
        <v>0</v>
      </c>
      <c r="C28" s="1">
        <f t="shared" si="0"/>
        <v>0</v>
      </c>
      <c r="E28">
        <f t="shared" si="1"/>
        <v>1</v>
      </c>
    </row>
    <row r="29" spans="1:5">
      <c r="A29">
        <v>6</v>
      </c>
      <c r="B29">
        <v>0</v>
      </c>
      <c r="C29" s="1">
        <f t="shared" si="0"/>
        <v>0</v>
      </c>
      <c r="E29">
        <f t="shared" si="1"/>
        <v>1</v>
      </c>
    </row>
    <row r="30" spans="1:5">
      <c r="A30">
        <v>6</v>
      </c>
      <c r="B30">
        <v>0</v>
      </c>
      <c r="C30" s="1">
        <f t="shared" si="0"/>
        <v>0</v>
      </c>
      <c r="E30">
        <f t="shared" si="1"/>
        <v>1</v>
      </c>
    </row>
    <row r="31" spans="1:5">
      <c r="A31">
        <v>5</v>
      </c>
      <c r="B31">
        <v>2</v>
      </c>
      <c r="C31" s="1">
        <f t="shared" si="0"/>
        <v>0.2857142857142857</v>
      </c>
      <c r="E31">
        <f t="shared" si="1"/>
        <v>0</v>
      </c>
    </row>
    <row r="32" spans="1:5">
      <c r="A32">
        <v>6</v>
      </c>
      <c r="B32">
        <v>1</v>
      </c>
      <c r="C32" s="1">
        <f t="shared" si="0"/>
        <v>0.14285714285714285</v>
      </c>
      <c r="E32">
        <f t="shared" si="1"/>
        <v>0</v>
      </c>
    </row>
    <row r="33" spans="1:5">
      <c r="A33">
        <v>5</v>
      </c>
      <c r="B33">
        <v>2</v>
      </c>
      <c r="C33" s="1">
        <f t="shared" si="0"/>
        <v>0.2857142857142857</v>
      </c>
      <c r="E33">
        <f t="shared" si="1"/>
        <v>0</v>
      </c>
    </row>
    <row r="34" spans="1:5">
      <c r="A34">
        <v>6</v>
      </c>
      <c r="B34">
        <v>0</v>
      </c>
      <c r="C34" s="1">
        <f t="shared" si="0"/>
        <v>0</v>
      </c>
      <c r="E34">
        <f t="shared" si="1"/>
        <v>1</v>
      </c>
    </row>
    <row r="35" spans="1:5">
      <c r="A35">
        <v>8</v>
      </c>
      <c r="B35">
        <v>0</v>
      </c>
      <c r="C35" s="1">
        <f t="shared" si="0"/>
        <v>0</v>
      </c>
      <c r="D35" t="s">
        <v>1</v>
      </c>
      <c r="E35">
        <f t="shared" si="1"/>
        <v>1</v>
      </c>
    </row>
    <row r="36" spans="1:5">
      <c r="A36">
        <v>6</v>
      </c>
      <c r="B36">
        <v>1</v>
      </c>
      <c r="C36" s="1">
        <f t="shared" si="0"/>
        <v>0.14285714285714285</v>
      </c>
      <c r="E36">
        <f t="shared" si="1"/>
        <v>0</v>
      </c>
    </row>
    <row r="37" spans="1:5">
      <c r="A37">
        <v>6</v>
      </c>
      <c r="B37">
        <v>3</v>
      </c>
      <c r="C37" s="1">
        <f t="shared" si="0"/>
        <v>0.33333333333333331</v>
      </c>
      <c r="E37">
        <f t="shared" si="1"/>
        <v>0</v>
      </c>
    </row>
    <row r="38" spans="1:5">
      <c r="A38">
        <v>6</v>
      </c>
      <c r="B38">
        <v>0</v>
      </c>
      <c r="C38" s="1">
        <f t="shared" si="0"/>
        <v>0</v>
      </c>
      <c r="E38">
        <f t="shared" si="1"/>
        <v>1</v>
      </c>
    </row>
    <row r="39" spans="1:5">
      <c r="A39">
        <f>SUM(A1:A38)</f>
        <v>218</v>
      </c>
      <c r="B39">
        <f>SUM(B1:B38)</f>
        <v>28</v>
      </c>
      <c r="C39" s="1">
        <f>B39/(B39+A39)</f>
        <v>0.11382113821138211</v>
      </c>
      <c r="E39">
        <f>SUM(E1:E38)</f>
        <v>20</v>
      </c>
    </row>
    <row r="40" spans="1:5">
      <c r="A40">
        <f>AVERAGE(A1:A38)</f>
        <v>5.7368421052631575</v>
      </c>
      <c r="B40">
        <f>AVERAGE(B1:B38)</f>
        <v>0.73684210526315785</v>
      </c>
      <c r="C40" s="1">
        <f>AVERAGE(C1:C38)</f>
        <v>0.10667293233082704</v>
      </c>
    </row>
    <row r="41" spans="1:5">
      <c r="A41">
        <f>MEDIAN(A1:A38)</f>
        <v>6</v>
      </c>
      <c r="B41">
        <f>MEDIAN(B1:B38)</f>
        <v>0</v>
      </c>
      <c r="C41">
        <f>MEDIAN(C1:C38)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E29" sqref="E29"/>
    </sheetView>
  </sheetViews>
  <sheetFormatPr baseColWidth="10" defaultRowHeight="15" x14ac:dyDescent="0"/>
  <cols>
    <col min="1" max="1" width="55.1640625" customWidth="1"/>
    <col min="2" max="2" width="6.6640625" bestFit="1" customWidth="1"/>
    <col min="3" max="3" width="8.5" bestFit="1" customWidth="1"/>
  </cols>
  <sheetData>
    <row r="1" spans="1:4">
      <c r="A1" s="3" t="s">
        <v>2</v>
      </c>
      <c r="B1" s="3" t="s">
        <v>3</v>
      </c>
      <c r="C1" s="3" t="s">
        <v>31</v>
      </c>
      <c r="D1" s="3" t="s">
        <v>30</v>
      </c>
    </row>
    <row r="2" spans="1:4">
      <c r="A2" t="s">
        <v>29</v>
      </c>
      <c r="B2" t="s">
        <v>35</v>
      </c>
      <c r="C2" t="s">
        <v>36</v>
      </c>
      <c r="D2" t="s">
        <v>11</v>
      </c>
    </row>
    <row r="3" spans="1:4">
      <c r="A3" t="s">
        <v>4</v>
      </c>
      <c r="B3" t="s">
        <v>5</v>
      </c>
      <c r="C3" t="s">
        <v>6</v>
      </c>
      <c r="D3" t="s">
        <v>6</v>
      </c>
    </row>
    <row r="4" spans="1:4">
      <c r="A4" t="s">
        <v>21</v>
      </c>
      <c r="B4" t="s">
        <v>32</v>
      </c>
      <c r="C4" t="s">
        <v>6</v>
      </c>
      <c r="D4" t="s">
        <v>6</v>
      </c>
    </row>
    <row r="5" spans="1:4">
      <c r="A5" t="s">
        <v>22</v>
      </c>
      <c r="B5" t="s">
        <v>23</v>
      </c>
      <c r="C5" t="s">
        <v>6</v>
      </c>
      <c r="D5" t="s">
        <v>6</v>
      </c>
    </row>
    <row r="6" spans="1:4">
      <c r="A6" t="s">
        <v>24</v>
      </c>
      <c r="B6" t="s">
        <v>23</v>
      </c>
      <c r="C6" t="s">
        <v>6</v>
      </c>
      <c r="D6" t="s">
        <v>6</v>
      </c>
    </row>
    <row r="7" spans="1:4">
      <c r="A7" t="s">
        <v>25</v>
      </c>
      <c r="B7" t="s">
        <v>5</v>
      </c>
      <c r="C7" t="s">
        <v>6</v>
      </c>
      <c r="D7" t="s">
        <v>6</v>
      </c>
    </row>
    <row r="8" spans="1:4">
      <c r="A8" t="s">
        <v>33</v>
      </c>
      <c r="B8" t="s">
        <v>23</v>
      </c>
      <c r="C8" t="s">
        <v>6</v>
      </c>
      <c r="D8" t="s">
        <v>6</v>
      </c>
    </row>
    <row r="9" spans="1:4">
      <c r="A9" t="s">
        <v>7</v>
      </c>
      <c r="B9" t="s">
        <v>5</v>
      </c>
      <c r="C9" t="s">
        <v>8</v>
      </c>
      <c r="D9" t="s">
        <v>6</v>
      </c>
    </row>
    <row r="10" spans="1:4">
      <c r="A10" t="s">
        <v>12</v>
      </c>
      <c r="B10" t="s">
        <v>5</v>
      </c>
      <c r="C10" t="s">
        <v>8</v>
      </c>
      <c r="D10" t="s">
        <v>6</v>
      </c>
    </row>
    <row r="11" spans="1:4">
      <c r="A11" t="s">
        <v>13</v>
      </c>
      <c r="B11" t="s">
        <v>14</v>
      </c>
      <c r="C11" t="s">
        <v>8</v>
      </c>
      <c r="D11" t="s">
        <v>8</v>
      </c>
    </row>
    <row r="12" spans="1:4">
      <c r="A12" t="s">
        <v>15</v>
      </c>
      <c r="B12" t="s">
        <v>14</v>
      </c>
      <c r="C12" t="s">
        <v>8</v>
      </c>
      <c r="D12" t="s">
        <v>8</v>
      </c>
    </row>
    <row r="13" spans="1:4">
      <c r="A13" t="s">
        <v>16</v>
      </c>
      <c r="B13" t="s">
        <v>5</v>
      </c>
      <c r="C13" t="s">
        <v>8</v>
      </c>
      <c r="D13" t="s">
        <v>8</v>
      </c>
    </row>
    <row r="14" spans="1:4">
      <c r="A14" t="s">
        <v>9</v>
      </c>
      <c r="B14" t="s">
        <v>5</v>
      </c>
      <c r="C14" t="s">
        <v>8</v>
      </c>
      <c r="D14" t="s">
        <v>11</v>
      </c>
    </row>
    <row r="15" spans="1:4">
      <c r="A15" t="s">
        <v>20</v>
      </c>
      <c r="B15" t="s">
        <v>5</v>
      </c>
      <c r="C15" t="s">
        <v>8</v>
      </c>
      <c r="D15" t="s">
        <v>11</v>
      </c>
    </row>
    <row r="16" spans="1:4">
      <c r="A16" t="s">
        <v>10</v>
      </c>
      <c r="B16" t="s">
        <v>5</v>
      </c>
      <c r="C16" t="s">
        <v>11</v>
      </c>
      <c r="D16" t="s">
        <v>6</v>
      </c>
    </row>
    <row r="17" spans="1:5">
      <c r="A17" t="s">
        <v>18</v>
      </c>
      <c r="B17" t="s">
        <v>5</v>
      </c>
      <c r="C17" t="s">
        <v>11</v>
      </c>
      <c r="D17" t="s">
        <v>6</v>
      </c>
    </row>
    <row r="18" spans="1:5">
      <c r="A18" t="s">
        <v>19</v>
      </c>
      <c r="B18" t="s">
        <v>5</v>
      </c>
      <c r="C18" t="s">
        <v>11</v>
      </c>
      <c r="D18" t="s">
        <v>6</v>
      </c>
    </row>
    <row r="19" spans="1:5">
      <c r="A19" t="s">
        <v>17</v>
      </c>
      <c r="B19" t="s">
        <v>5</v>
      </c>
      <c r="C19" t="s">
        <v>11</v>
      </c>
      <c r="D19" t="s">
        <v>8</v>
      </c>
    </row>
    <row r="20" spans="1:5">
      <c r="A20" s="2" t="s">
        <v>26</v>
      </c>
      <c r="B20" t="s">
        <v>14</v>
      </c>
      <c r="C20" t="s">
        <v>11</v>
      </c>
      <c r="D20" t="s">
        <v>11</v>
      </c>
    </row>
    <row r="21" spans="1:5">
      <c r="A21" t="s">
        <v>27</v>
      </c>
      <c r="B21" t="s">
        <v>14</v>
      </c>
      <c r="C21" t="s">
        <v>11</v>
      </c>
      <c r="D21" t="s">
        <v>11</v>
      </c>
    </row>
    <row r="22" spans="1:5">
      <c r="A22" t="s">
        <v>28</v>
      </c>
      <c r="B22" t="s">
        <v>34</v>
      </c>
      <c r="C22" t="s">
        <v>11</v>
      </c>
      <c r="D22" t="s">
        <v>11</v>
      </c>
    </row>
    <row r="23" spans="1:5">
      <c r="A23" t="s">
        <v>38</v>
      </c>
      <c r="B23" t="s">
        <v>14</v>
      </c>
      <c r="D23" t="s">
        <v>6</v>
      </c>
    </row>
    <row r="24" spans="1:5">
      <c r="A24" t="s">
        <v>39</v>
      </c>
      <c r="B24" t="s">
        <v>5</v>
      </c>
      <c r="D24" t="s">
        <v>8</v>
      </c>
    </row>
    <row r="25" spans="1:5">
      <c r="A25" t="s">
        <v>37</v>
      </c>
      <c r="B25" t="s">
        <v>14</v>
      </c>
      <c r="D25" t="s">
        <v>11</v>
      </c>
    </row>
    <row r="26" spans="1:5">
      <c r="A26" t="s">
        <v>40</v>
      </c>
      <c r="B26" t="s">
        <v>5</v>
      </c>
      <c r="D26" t="s">
        <v>6</v>
      </c>
      <c r="E26" t="s">
        <v>38</v>
      </c>
    </row>
  </sheetData>
  <sortState ref="A2:D25">
    <sortCondition ref="C2:C2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TES Global LTD 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Ross</dc:creator>
  <cp:lastModifiedBy>Duncan Ross</cp:lastModifiedBy>
  <dcterms:created xsi:type="dcterms:W3CDTF">2015-10-05T00:08:15Z</dcterms:created>
  <dcterms:modified xsi:type="dcterms:W3CDTF">2015-10-06T09:53:21Z</dcterms:modified>
</cp:coreProperties>
</file>