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Desktop/Project2HPC/src/hist/"/>
    </mc:Choice>
  </mc:AlternateContent>
  <xr:revisionPtr revIDLastSave="0" documentId="13_ncr:1_{2DFFC583-EC34-9F4C-AC83-1434AAB2A09F}" xr6:coauthVersionLast="47" xr6:coauthVersionMax="47" xr10:uidLastSave="{00000000-0000-0000-0000-000000000000}"/>
  <bookViews>
    <workbookView xWindow="0" yWindow="500" windowWidth="28800" windowHeight="16100" xr2:uid="{FAC728DA-2C1D-094E-8543-27203CD7BB4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</calcChain>
</file>

<file path=xl/sharedStrings.xml><?xml version="1.0" encoding="utf-8"?>
<sst xmlns="http://schemas.openxmlformats.org/spreadsheetml/2006/main" count="5" uniqueCount="5">
  <si>
    <t>#threads</t>
  </si>
  <si>
    <t>time_omp</t>
  </si>
  <si>
    <t>speedup_omp</t>
  </si>
  <si>
    <t>efficiency_omp (%)</t>
  </si>
  <si>
    <t>time_seq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</si>
</sst>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Virgül" xfId="1" builtin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Sayfa1!$D$1</c:f>
              <c:strCache>
                <c:ptCount val="1"/>
                <c:pt idx="0">
                  <c:v>speedup_omp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Sayfa1!$D$2:$D$17</c:f>
              <c:numCache>
                <c:formatCode>General</c:formatCode>
                <c:ptCount val="16"/>
                <c:pt idx="0">
                  <c:v>0.93889774653678904</c:v>
                </c:pt>
                <c:pt idx="1">
                  <c:v>1.6830430096310978</c:v>
                </c:pt>
                <c:pt idx="2">
                  <c:v>2.1309584602651923</c:v>
                </c:pt>
                <c:pt idx="3">
                  <c:v>2.3797490757492334</c:v>
                </c:pt>
                <c:pt idx="4">
                  <c:v>2.3731688663149844</c:v>
                </c:pt>
                <c:pt idx="5">
                  <c:v>2.725403467364524</c:v>
                </c:pt>
                <c:pt idx="6">
                  <c:v>2.4984335111956208</c:v>
                </c:pt>
                <c:pt idx="7">
                  <c:v>2.8723675700052813</c:v>
                </c:pt>
                <c:pt idx="8">
                  <c:v>2.5401040054154183</c:v>
                </c:pt>
                <c:pt idx="9">
                  <c:v>2.7781157527186577</c:v>
                </c:pt>
                <c:pt idx="10">
                  <c:v>2.4421573079057568</c:v>
                </c:pt>
                <c:pt idx="11">
                  <c:v>2.859127459932878</c:v>
                </c:pt>
                <c:pt idx="12">
                  <c:v>2.5828352387385802</c:v>
                </c:pt>
                <c:pt idx="13">
                  <c:v>2.43662784317713</c:v>
                </c:pt>
                <c:pt idx="14">
                  <c:v>2.3179175804706129</c:v>
                </c:pt>
                <c:pt idx="15">
                  <c:v>2.6966800406903095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C74F-B7B4-174412D8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142032"/>
        <c:axId val="1059144304"/>
      </c:lineChart>
      <c:catAx>
        <c:axId val="10591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4304"/>
        <c:crosses val="autoZero"/>
        <c:auto val="1"/>
        <c:lblAlgn val="ctr"/>
        <c:lblOffset val="100"/>
        <c:noMultiLvlLbl val="0"/>
      </c:catAx>
      <c:valAx>
        <c:axId val="10591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Sayfa1!$E$1</c:f>
              <c:strCache>
                <c:ptCount val="1"/>
                <c:pt idx="0">
                  <c:v>efficiency_omp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Sayfa1!$E$2:$E$17</c:f>
              <c:numCache>
                <c:formatCode>General</c:formatCode>
                <c:ptCount val="16"/>
                <c:pt idx="0">
                  <c:v>93.889774653678899</c:v>
                </c:pt>
                <c:pt idx="1">
                  <c:v>84.152150481554884</c:v>
                </c:pt>
                <c:pt idx="2">
                  <c:v>71.031948675506413</c:v>
                </c:pt>
                <c:pt idx="3">
                  <c:v>59.493726893730837</c:v>
                </c:pt>
                <c:pt idx="4">
                  <c:v>47.463377326299685</c:v>
                </c:pt>
                <c:pt idx="5">
                  <c:v>45.423391122742068</c:v>
                </c:pt>
                <c:pt idx="6">
                  <c:v>35.691907302794583</c:v>
                </c:pt>
                <c:pt idx="7">
                  <c:v>35.904594625066018</c:v>
                </c:pt>
                <c:pt idx="8">
                  <c:v>28.223377837949094</c:v>
                </c:pt>
                <c:pt idx="9">
                  <c:v>27.781157527186579</c:v>
                </c:pt>
                <c:pt idx="10">
                  <c:v>22.201430071870519</c:v>
                </c:pt>
                <c:pt idx="11">
                  <c:v>23.826062166107317</c:v>
                </c:pt>
                <c:pt idx="12">
                  <c:v>19.867963374912158</c:v>
                </c:pt>
                <c:pt idx="13">
                  <c:v>17.404484594122358</c:v>
                </c:pt>
                <c:pt idx="14">
                  <c:v>15.452783869804085</c:v>
                </c:pt>
                <c:pt idx="15">
                  <c:v>16.854250254314433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6C43-BF62-47DA247A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177632"/>
        <c:axId val="1059164560"/>
      </c:lineChart>
      <c:catAx>
        <c:axId val="10591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64560"/>
        <c:crosses val="autoZero"/>
        <c:auto val="1"/>
        <c:lblAlgn val="ctr"/>
        <c:lblOffset val="100"/>
        <c:noMultiLvlLbl val="0"/>
      </c:catAx>
      <c:valAx>
        <c:axId val="10591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1552</xdr:colOff>
      <xdr:row>1</xdr:row>
      <xdr:rowOff>7055</xdr:rowOff>
    </xdr:from>
    <xdr:to>
      <xdr:col>11</xdr:col>
      <xdr:colOff>458752</xdr:colOff>
      <xdr:row>14</xdr:row>
      <xdr:rowOff>108655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CA9C70-BDD3-6DA7-0ABB-FCEFE2B3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1552</xdr:colOff>
      <xdr:row>15</xdr:row>
      <xdr:rowOff>4233</xdr:rowOff>
    </xdr:from>
    <xdr:to>
      <xdr:col>11</xdr:col>
      <xdr:colOff>458752</xdr:colOff>
      <xdr:row>28</xdr:row>
      <xdr:rowOff>105833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23425B8-E739-2343-C9C3-66622E6D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E17" totalsRowShown="0" headerRowDxfId="6" dataDxfId="5" headerRowCellStyle="Virgül" dataCellStyle="Virgül">
  <autoFilter ref="A1:E17" xr:uid="{93ADA1D8-7E35-0C4B-9ADA-0526B4DFF659}"/>
  <tableColumns count="5">
    <tableColumn id="2" xr3:uid="{AC6C1A87-BECF-D34D-9705-9BEA96AACF91}" name="#threads" dataDxfId="4" dataCellStyle="Virgül"/>
    <tableColumn id="3" xr3:uid="{1D64D4F0-01E9-AD45-8573-6220F966CDD7}" name="time_seq" dataDxfId="3" dataCellStyle="Virgül"/>
    <tableColumn id="4" xr3:uid="{6096096A-33BA-804F-AC83-EDC08EA95CB6}" name="time_omp" dataDxfId="2" dataCellStyle="Virgül"/>
    <tableColumn id="5" xr3:uid="{13656DBF-F9E5-154D-8681-AC1AF7C53BB3}" name="speedup_omp" dataDxfId="1" dataCellStyle="Virgül">
      <calculatedColumnFormula>Tablo1[[#This Row],[time_seq]]/Tablo1[[#This Row],[time_omp]]</calculatedColumnFormula>
    </tableColumn>
    <tableColumn id="9" xr3:uid="{ADBB75CC-BE51-0C40-8D6E-B0557800F30E}" name="efficiency_omp (%)" dataDxfId="0" dataCellStyle="Virgül">
      <calculatedColumnFormula>Tablo1[[#This Row],[speedup_omp]]/Tablo1[[#This Row],['#threads]]*100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E17"/>
  <sheetViews>
    <sheetView tabSelected="1" zoomScale="140" zoomScaleNormal="140" workbookViewId="0">
      <selection activeCell="B1" sqref="B1"/>
    </sheetView>
  </sheetViews>
  <sheetFormatPr baseColWidth="10" defaultRowHeight="16" x14ac:dyDescent="0.2"/>
  <cols>
    <col min="1" max="1" width="10.83203125" style="1" bestFit="1" customWidth="1"/>
    <col min="2" max="2" width="11.33203125" style="1" bestFit="1" customWidth="1"/>
    <col min="3" max="3" width="12.1640625" style="1" bestFit="1" customWidth="1"/>
    <col min="4" max="4" width="15.1640625" style="1" bestFit="1" customWidth="1"/>
    <col min="5" max="5" width="19.83203125" style="1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1">
        <v>2.4203000000000001</v>
      </c>
      <c r="C2" s="1">
        <v>2.5778099999999999</v>
      </c>
      <c r="D2" s="1">
        <f>Tablo1[[#This Row],[time_seq]]/Tablo1[[#This Row],[time_omp]]</f>
        <v>0.93889774653678904</v>
      </c>
      <c r="E2" s="1">
        <f>Tablo1[[#This Row],[speedup_omp]]/Tablo1[[#This Row],['#threads]]*100</f>
        <v>93.889774653678899</v>
      </c>
    </row>
    <row r="3" spans="1:5" x14ac:dyDescent="0.2">
      <c r="A3" s="1">
        <v>2</v>
      </c>
      <c r="B3" s="1">
        <v>2.4203000000000001</v>
      </c>
      <c r="C3" s="1">
        <v>1.4380500000000001</v>
      </c>
      <c r="D3" s="1">
        <f>Tablo1[[#This Row],[time_seq]]/Tablo1[[#This Row],[time_omp]]</f>
        <v>1.6830430096310978</v>
      </c>
      <c r="E3" s="1">
        <f>Tablo1[[#This Row],[speedup_omp]]/Tablo1[[#This Row],['#threads]]*100</f>
        <v>84.152150481554884</v>
      </c>
    </row>
    <row r="4" spans="1:5" x14ac:dyDescent="0.2">
      <c r="A4" s="1">
        <v>3</v>
      </c>
      <c r="B4" s="1">
        <v>2.4203000000000001</v>
      </c>
      <c r="C4" s="1">
        <v>1.13578</v>
      </c>
      <c r="D4" s="1">
        <f>Tablo1[[#This Row],[time_seq]]/Tablo1[[#This Row],[time_omp]]</f>
        <v>2.1309584602651923</v>
      </c>
      <c r="E4" s="1">
        <f>Tablo1[[#This Row],[speedup_omp]]/Tablo1[[#This Row],['#threads]]*100</f>
        <v>71.031948675506413</v>
      </c>
    </row>
    <row r="5" spans="1:5" x14ac:dyDescent="0.2">
      <c r="A5" s="1">
        <v>4</v>
      </c>
      <c r="B5" s="1">
        <v>2.4203000000000001</v>
      </c>
      <c r="C5" s="1">
        <v>1.0170399999999999</v>
      </c>
      <c r="D5" s="1">
        <f>Tablo1[[#This Row],[time_seq]]/Tablo1[[#This Row],[time_omp]]</f>
        <v>2.3797490757492334</v>
      </c>
      <c r="E5" s="1">
        <f>Tablo1[[#This Row],[speedup_omp]]/Tablo1[[#This Row],['#threads]]*100</f>
        <v>59.493726893730837</v>
      </c>
    </row>
    <row r="6" spans="1:5" x14ac:dyDescent="0.2">
      <c r="A6" s="1">
        <v>5</v>
      </c>
      <c r="B6" s="1">
        <v>2.4203000000000001</v>
      </c>
      <c r="C6" s="1">
        <v>1.01986</v>
      </c>
      <c r="D6" s="1">
        <f>Tablo1[[#This Row],[time_seq]]/Tablo1[[#This Row],[time_omp]]</f>
        <v>2.3731688663149844</v>
      </c>
      <c r="E6" s="1">
        <f>Tablo1[[#This Row],[speedup_omp]]/Tablo1[[#This Row],['#threads]]*100</f>
        <v>47.463377326299685</v>
      </c>
    </row>
    <row r="7" spans="1:5" x14ac:dyDescent="0.2">
      <c r="A7" s="1">
        <v>6</v>
      </c>
      <c r="B7" s="1">
        <v>2.4203000000000001</v>
      </c>
      <c r="C7" s="1">
        <v>0.88805199999999995</v>
      </c>
      <c r="D7" s="1">
        <f>Tablo1[[#This Row],[time_seq]]/Tablo1[[#This Row],[time_omp]]</f>
        <v>2.725403467364524</v>
      </c>
      <c r="E7" s="1">
        <f>Tablo1[[#This Row],[speedup_omp]]/Tablo1[[#This Row],['#threads]]*100</f>
        <v>45.423391122742068</v>
      </c>
    </row>
    <row r="8" spans="1:5" x14ac:dyDescent="0.2">
      <c r="A8" s="1">
        <v>7</v>
      </c>
      <c r="B8" s="1">
        <v>2.4203000000000001</v>
      </c>
      <c r="C8" s="1">
        <v>0.968727</v>
      </c>
      <c r="D8" s="1">
        <f>Tablo1[[#This Row],[time_seq]]/Tablo1[[#This Row],[time_omp]]</f>
        <v>2.4984335111956208</v>
      </c>
      <c r="E8" s="1">
        <f>Tablo1[[#This Row],[speedup_omp]]/Tablo1[[#This Row],['#threads]]*100</f>
        <v>35.691907302794583</v>
      </c>
    </row>
    <row r="9" spans="1:5" x14ac:dyDescent="0.2">
      <c r="A9" s="1">
        <v>8</v>
      </c>
      <c r="B9" s="1">
        <v>2.4203000000000001</v>
      </c>
      <c r="C9" s="1">
        <v>0.842615</v>
      </c>
      <c r="D9" s="1">
        <f>Tablo1[[#This Row],[time_seq]]/Tablo1[[#This Row],[time_omp]]</f>
        <v>2.8723675700052813</v>
      </c>
      <c r="E9" s="1">
        <f>Tablo1[[#This Row],[speedup_omp]]/Tablo1[[#This Row],['#threads]]*100</f>
        <v>35.904594625066018</v>
      </c>
    </row>
    <row r="10" spans="1:5" x14ac:dyDescent="0.2">
      <c r="A10" s="1">
        <v>9</v>
      </c>
      <c r="B10" s="1">
        <v>2.4203000000000001</v>
      </c>
      <c r="C10" s="1">
        <v>0.95283499999999999</v>
      </c>
      <c r="D10" s="1">
        <f>Tablo1[[#This Row],[time_seq]]/Tablo1[[#This Row],[time_omp]]</f>
        <v>2.5401040054154183</v>
      </c>
      <c r="E10" s="1">
        <f>Tablo1[[#This Row],[speedup_omp]]/Tablo1[[#This Row],['#threads]]*100</f>
        <v>28.223377837949094</v>
      </c>
    </row>
    <row r="11" spans="1:5" x14ac:dyDescent="0.2">
      <c r="A11" s="1">
        <v>10</v>
      </c>
      <c r="B11" s="1">
        <v>2.4203000000000001</v>
      </c>
      <c r="C11" s="1">
        <v>0.87120200000000003</v>
      </c>
      <c r="D11" s="1">
        <f>Tablo1[[#This Row],[time_seq]]/Tablo1[[#This Row],[time_omp]]</f>
        <v>2.7781157527186577</v>
      </c>
      <c r="E11" s="1">
        <f>Tablo1[[#This Row],[speedup_omp]]/Tablo1[[#This Row],['#threads]]*100</f>
        <v>27.781157527186579</v>
      </c>
    </row>
    <row r="12" spans="1:5" x14ac:dyDescent="0.2">
      <c r="A12" s="1">
        <v>11</v>
      </c>
      <c r="B12" s="1">
        <v>2.4203000000000001</v>
      </c>
      <c r="C12" s="1">
        <v>0.99104999999999999</v>
      </c>
      <c r="D12" s="1">
        <f>Tablo1[[#This Row],[time_seq]]/Tablo1[[#This Row],[time_omp]]</f>
        <v>2.4421573079057568</v>
      </c>
      <c r="E12" s="1">
        <f>Tablo1[[#This Row],[speedup_omp]]/Tablo1[[#This Row],['#threads]]*100</f>
        <v>22.201430071870519</v>
      </c>
    </row>
    <row r="13" spans="1:5" x14ac:dyDescent="0.2">
      <c r="A13" s="1">
        <v>12</v>
      </c>
      <c r="B13" s="1">
        <v>2.4203000000000001</v>
      </c>
      <c r="C13" s="1">
        <v>0.84651699999999996</v>
      </c>
      <c r="D13" s="1">
        <f>Tablo1[[#This Row],[time_seq]]/Tablo1[[#This Row],[time_omp]]</f>
        <v>2.859127459932878</v>
      </c>
      <c r="E13" s="1">
        <f>Tablo1[[#This Row],[speedup_omp]]/Tablo1[[#This Row],['#threads]]*100</f>
        <v>23.826062166107317</v>
      </c>
    </row>
    <row r="14" spans="1:5" x14ac:dyDescent="0.2">
      <c r="A14" s="1">
        <v>13</v>
      </c>
      <c r="B14" s="1">
        <v>2.4203000000000001</v>
      </c>
      <c r="C14" s="1">
        <v>0.93707099999999999</v>
      </c>
      <c r="D14" s="1">
        <f>Tablo1[[#This Row],[time_seq]]/Tablo1[[#This Row],[time_omp]]</f>
        <v>2.5828352387385802</v>
      </c>
      <c r="E14" s="1">
        <f>Tablo1[[#This Row],[speedup_omp]]/Tablo1[[#This Row],['#threads]]*100</f>
        <v>19.867963374912158</v>
      </c>
    </row>
    <row r="15" spans="1:5" x14ac:dyDescent="0.2">
      <c r="A15" s="1">
        <v>14</v>
      </c>
      <c r="B15" s="1">
        <v>2.4203000000000001</v>
      </c>
      <c r="C15" s="1">
        <v>0.99329900000000004</v>
      </c>
      <c r="D15" s="1">
        <f>Tablo1[[#This Row],[time_seq]]/Tablo1[[#This Row],[time_omp]]</f>
        <v>2.43662784317713</v>
      </c>
      <c r="E15" s="1">
        <f>Tablo1[[#This Row],[speedup_omp]]/Tablo1[[#This Row],['#threads]]*100</f>
        <v>17.404484594122358</v>
      </c>
    </row>
    <row r="16" spans="1:5" x14ac:dyDescent="0.2">
      <c r="A16" s="1">
        <v>15</v>
      </c>
      <c r="B16" s="1">
        <v>2.4203000000000001</v>
      </c>
      <c r="C16" s="1">
        <v>1.04417</v>
      </c>
      <c r="D16" s="1">
        <f>Tablo1[[#This Row],[time_seq]]/Tablo1[[#This Row],[time_omp]]</f>
        <v>2.3179175804706129</v>
      </c>
      <c r="E16" s="1">
        <f>Tablo1[[#This Row],[speedup_omp]]/Tablo1[[#This Row],['#threads]]*100</f>
        <v>15.452783869804085</v>
      </c>
    </row>
    <row r="17" spans="1:5" x14ac:dyDescent="0.2">
      <c r="A17" s="1">
        <v>16</v>
      </c>
      <c r="B17" s="1">
        <v>2.4203000000000001</v>
      </c>
      <c r="C17" s="1">
        <v>0.89751099999999995</v>
      </c>
      <c r="D17" s="1">
        <f>Tablo1[[#This Row],[time_seq]]/Tablo1[[#This Row],[time_omp]]</f>
        <v>2.6966800406903095</v>
      </c>
      <c r="E17" s="1">
        <f>Tablo1[[#This Row],[speedup_omp]]/Tablo1[[#This Row],['#threads]]*100</f>
        <v>16.854250254314433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2023-10-12T10:53:08Z</dcterms:created>
  <dcterms:modified xsi:type="dcterms:W3CDTF">2023-10-19T00:41:28Z</dcterms:modified>
</cp:coreProperties>
</file>