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/>
  <xr:revisionPtr revIDLastSave="1022" documentId="11_0B1D56BE9CDCCE836B02CE7A5FB0D4A9BBFD1C62" xr6:coauthVersionLast="47" xr6:coauthVersionMax="47" xr10:uidLastSave="{DEA939FA-67A9-4A8D-B965-3B3E1B10D30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D28" i="1"/>
  <c r="C28" i="1"/>
</calcChain>
</file>

<file path=xl/sharedStrings.xml><?xml version="1.0" encoding="utf-8"?>
<sst xmlns="http://schemas.openxmlformats.org/spreadsheetml/2006/main" count="99" uniqueCount="89">
  <si>
    <t>Name</t>
    <phoneticPr fontId="0" type="noConversion"/>
  </si>
  <si>
    <t>ID</t>
    <phoneticPr fontId="0" type="noConversion"/>
  </si>
  <si>
    <t>HP</t>
  </si>
  <si>
    <t>ATK</t>
    <phoneticPr fontId="0" type="noConversion"/>
  </si>
  <si>
    <t>Crit Chance(CC)</t>
  </si>
  <si>
    <t>ATK SPD (AS)</t>
  </si>
  <si>
    <t>DEF</t>
    <phoneticPr fontId="0" type="noConversion"/>
  </si>
  <si>
    <t>DMG Red(DR)</t>
  </si>
  <si>
    <t>SPEED</t>
    <phoneticPr fontId="0" type="noConversion"/>
  </si>
  <si>
    <t>XP</t>
  </si>
  <si>
    <t>Drop/money</t>
  </si>
  <si>
    <t>Long Range</t>
  </si>
  <si>
    <t>Ability</t>
  </si>
  <si>
    <t>Vis Distance</t>
  </si>
  <si>
    <t>Vis Angle</t>
  </si>
  <si>
    <t>Atk Distance</t>
  </si>
  <si>
    <t>Pre Atk time</t>
  </si>
  <si>
    <t>Atk Anim Time</t>
  </si>
  <si>
    <t>Chase Time</t>
  </si>
  <si>
    <t>Hit Anim Time</t>
  </si>
  <si>
    <t>Die Time</t>
  </si>
  <si>
    <t>Main Charater</t>
  </si>
  <si>
    <t>L1:500+750-&gt;L2:750+1200+250-&gt;Boss:1000+1500+500</t>
  </si>
  <si>
    <t>L1:130+-40-&gt;L2:270+-100*1.3+20-&gt;Boss:500+-100*1.69+50</t>
  </si>
  <si>
    <t>L1:110+-40-&gt;L2:255+-100*1.3+20-&gt;Boss:350+100*1.69+50</t>
  </si>
  <si>
    <t>NA</t>
  </si>
  <si>
    <t>Monster1</t>
  </si>
  <si>
    <t>No special ability</t>
  </si>
  <si>
    <t>Monster2</t>
  </si>
  <si>
    <t>Monster3</t>
  </si>
  <si>
    <t>Attacks will ignores defense and damage reduction</t>
  </si>
  <si>
    <t>Demon King Vanguard</t>
  </si>
  <si>
    <t>Demon King armoured guards (Script enemy will knock MC and trigger the plot)</t>
  </si>
  <si>
    <t>Demolisher</t>
  </si>
  <si>
    <t>It will explode itself in 3 seconds after approaching the target, causing area damage. The explosion effect is guaranteed to trigger upon death.</t>
  </si>
  <si>
    <t>Monster4</t>
  </si>
  <si>
    <t>Will Inflicts weakness to player when hitting player (weakness time duration 15sec cause DEF and ATK * 0.8) can be cured by weakness potion</t>
  </si>
  <si>
    <t>Monster5</t>
  </si>
  <si>
    <t xml:space="preserve">Will Inflicts poison to player when hitting player (posion time duration 3sec cause MaxHP*0.025 damage per sec) can be cured by posion potion </t>
  </si>
  <si>
    <t>Monster6</t>
  </si>
  <si>
    <t>On hit gives player a "paralysis" effect, which hinder and slows down the player's movement speed. (Player speed * 0.8 for 10 sec duration)</t>
  </si>
  <si>
    <t>Monster7</t>
  </si>
  <si>
    <t>30%(When reciving long range damage)</t>
  </si>
  <si>
    <t>High defend, danage reduction and reflect 15% incoming dmg when reciving long range attack</t>
  </si>
  <si>
    <t>Monster8</t>
  </si>
  <si>
    <t>1.2-0.6</t>
  </si>
  <si>
    <t>40-65</t>
  </si>
  <si>
    <t xml:space="preserve">It rage (increase atk speed and speed) below 50% health </t>
  </si>
  <si>
    <t>Boss1</t>
  </si>
  <si>
    <t>First Floor Boss. having 2 status (2 Health bar), inflicts weakness when hitting player(weakness time duration 15sec cause DEF and ATK * 0.8)</t>
  </si>
  <si>
    <t>Boss1.1</t>
  </si>
  <si>
    <t>700+Lv up gem</t>
  </si>
  <si>
    <t xml:space="preserve">Inflicts poison to player when hitting player (posion time duration 5sec cause MaxHP*0.1 damage per sec) can be cured by posion potion </t>
  </si>
  <si>
    <t>Monster9</t>
  </si>
  <si>
    <t>Will throw a potion if it hit player will cause player cannot regenrate HP(e.g. drink health potion) in 8 sec</t>
  </si>
  <si>
    <t>Monster10</t>
  </si>
  <si>
    <t xml:space="preserve">On death will produce 2-4 mini monster </t>
  </si>
  <si>
    <t>Mini Monster</t>
  </si>
  <si>
    <t>mini monster from the mother moster</t>
  </si>
  <si>
    <t>Monster11</t>
  </si>
  <si>
    <t>Steals health from player as it damages player (30% of damage dealt)</t>
  </si>
  <si>
    <t>Monster12</t>
  </si>
  <si>
    <t>Will summon 2 monsters when argo to player+ignore player DEF</t>
  </si>
  <si>
    <t>Summoned Monster</t>
  </si>
  <si>
    <t>Summoned monster</t>
  </si>
  <si>
    <t>Monster13</t>
  </si>
  <si>
    <t>When it HP belows 50% it will fade for 3 sec(during fade player cannot deal dmg to it)</t>
  </si>
  <si>
    <t>Monster14</t>
  </si>
  <si>
    <t>Will deflect any damage for 5 sec back to player if itself have received more then 5 hits(won't deal any damage during deflect expect player hitting)</t>
  </si>
  <si>
    <t>Monster15</t>
  </si>
  <si>
    <t>100%-30%</t>
  </si>
  <si>
    <t>70-45</t>
  </si>
  <si>
    <t>Rush to player when argo and the first hit will be guarantee a critical hit</t>
  </si>
  <si>
    <t>0(first hit, hits immediately) 1.3</t>
  </si>
  <si>
    <t>Boss2</t>
  </si>
  <si>
    <t>675-450</t>
  </si>
  <si>
    <t>1.2-0.75</t>
  </si>
  <si>
    <t>90%(b4 it first hit)  20%(after first hit) -20%(below 50% HP)</t>
  </si>
  <si>
    <t>1500+Lv up gem</t>
  </si>
  <si>
    <t>Second Floor Boss. It reduce 90% damage before the first attack, and deal extra 150%(*1.5) damage. It's attack ignores 50% player defend. On below 50% HP, it will increase attack speed for 50% but reduce 20% defend on itself.</t>
  </si>
  <si>
    <t>Demon King</t>
  </si>
  <si>
    <t>Demon King. Passive: Reduce long range damage by 40%, attack ignores 25% player defend. Turn phase 2 when below 50%</t>
  </si>
  <si>
    <t>Demon King P1</t>
  </si>
  <si>
    <t>3000(1500)</t>
  </si>
  <si>
    <t>20%, 40% on long range attack</t>
  </si>
  <si>
    <t>P1:Inflicts a lingering curse that weakens healing effects and slowly drains the player's health.(Cannot cure, duration 3 sec cause MaxHP*0.15, Health regen reduced by 30%). Enter P2 when hp below 1500</t>
  </si>
  <si>
    <t>Demon King P2</t>
  </si>
  <si>
    <t>40% on long range attack</t>
  </si>
  <si>
    <t>P2: It will rage and increase itself attack speed by 50%(*1.5), it will life steal (30% of damage dealt) and reduce MC attack and defend 20% (*0.8) for 3 sec when on hit.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</si>
</sst>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9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right"/>
    </xf>
    <xf numFmtId="9" fontId="0" fillId="0" borderId="0" xfId="0" applyNumberFormat="1" applyAlignment="1">
      <alignment wrapText="1"/>
    </xf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9" fontId="0" fillId="2" borderId="0" xfId="0" applyNumberFormat="1" applyFill="1"/>
    <xf numFmtId="0" fontId="0" fillId="2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9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workbookViewId="0">
      <pane xSplit="1" topLeftCell="I1" activePane="topRight" state="frozen"/>
      <selection pane="topRight" activeCell="M10" sqref="M10"/>
    </sheetView>
  </sheetViews>
  <sheetFormatPr defaultRowHeight="15"/>
  <cols>
    <col min="1" max="1" width="19.85546875" customWidth="1"/>
    <col min="3" max="4" width="36.5703125" bestFit="1" customWidth="1"/>
    <col min="5" max="5" width="15.5703125" customWidth="1"/>
    <col min="6" max="6" width="13.140625" customWidth="1"/>
    <col min="7" max="7" width="29.42578125" customWidth="1"/>
    <col min="8" max="8" width="13.85546875" customWidth="1"/>
    <col min="9" max="9" width="14" customWidth="1"/>
    <col min="10" max="10" width="13.5703125" customWidth="1"/>
    <col min="11" max="11" width="18.140625" customWidth="1"/>
    <col min="12" max="12" width="13.42578125" customWidth="1"/>
    <col min="13" max="13" width="119.7109375" customWidth="1"/>
    <col min="14" max="14" width="13" customWidth="1"/>
    <col min="15" max="15" width="9.5703125" customWidth="1"/>
    <col min="16" max="16" width="11.42578125" customWidth="1"/>
    <col min="17" max="17" width="13.140625" customWidth="1"/>
    <col min="18" max="18" width="13.7109375" customWidth="1"/>
    <col min="19" max="19" width="10.5703125" customWidth="1"/>
    <col min="20" max="20" width="13.42578125" customWidth="1"/>
    <col min="21" max="21" width="11.85546875" customWidth="1"/>
    <col min="22" max="22" width="16.7109375" customWidth="1"/>
    <col min="23" max="23" width="21.140625" customWidth="1"/>
    <col min="24" max="24" width="18.855468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17</v>
      </c>
      <c r="S1" s="1" t="s">
        <v>18</v>
      </c>
      <c r="T1" s="1" t="s">
        <v>19</v>
      </c>
      <c r="U1" t="s">
        <v>20</v>
      </c>
      <c r="V1" s="1"/>
      <c r="W1" s="1"/>
      <c r="X1" s="1"/>
    </row>
    <row r="2" spans="1:24" ht="30" customHeight="1">
      <c r="A2" t="s">
        <v>21</v>
      </c>
      <c r="B2">
        <v>0</v>
      </c>
      <c r="C2" s="4" t="s">
        <v>22</v>
      </c>
      <c r="D2" s="4" t="s">
        <v>23</v>
      </c>
      <c r="E2" s="3">
        <v>0.2</v>
      </c>
      <c r="F2">
        <v>1</v>
      </c>
      <c r="G2" s="4" t="s">
        <v>24</v>
      </c>
      <c r="H2" s="3">
        <v>0</v>
      </c>
      <c r="I2">
        <v>50</v>
      </c>
      <c r="J2" t="s">
        <v>25</v>
      </c>
      <c r="K2" t="s">
        <v>25</v>
      </c>
      <c r="L2" s="6" t="b">
        <v>1</v>
      </c>
      <c r="M2" t="s">
        <v>25</v>
      </c>
      <c r="N2" t="s">
        <v>25</v>
      </c>
      <c r="O2" t="s">
        <v>25</v>
      </c>
      <c r="S2" t="s">
        <v>25</v>
      </c>
      <c r="U2">
        <v>3</v>
      </c>
      <c r="W2" s="3"/>
      <c r="X2" s="3"/>
    </row>
    <row r="3" spans="1:24">
      <c r="A3" t="s">
        <v>26</v>
      </c>
      <c r="B3">
        <v>1</v>
      </c>
      <c r="C3">
        <v>500</v>
      </c>
      <c r="D3">
        <v>70</v>
      </c>
      <c r="E3" s="3">
        <v>0.2</v>
      </c>
      <c r="F3">
        <v>1</v>
      </c>
      <c r="G3">
        <v>40</v>
      </c>
      <c r="H3" s="3">
        <v>0</v>
      </c>
      <c r="I3">
        <v>50</v>
      </c>
      <c r="J3">
        <v>3</v>
      </c>
      <c r="K3">
        <v>11</v>
      </c>
      <c r="L3" s="6" t="b">
        <v>0</v>
      </c>
      <c r="M3" t="s">
        <v>27</v>
      </c>
      <c r="N3">
        <v>7</v>
      </c>
      <c r="O3">
        <v>90</v>
      </c>
      <c r="P3">
        <v>2.5</v>
      </c>
      <c r="Q3">
        <v>0.6</v>
      </c>
      <c r="R3">
        <v>1.5</v>
      </c>
      <c r="S3">
        <v>3</v>
      </c>
      <c r="T3">
        <v>1</v>
      </c>
      <c r="U3">
        <v>2</v>
      </c>
      <c r="W3" s="3"/>
      <c r="X3" s="3"/>
    </row>
    <row r="4" spans="1:24">
      <c r="A4" t="s">
        <v>28</v>
      </c>
      <c r="B4">
        <v>2</v>
      </c>
      <c r="C4">
        <v>600</v>
      </c>
      <c r="D4">
        <v>80</v>
      </c>
      <c r="E4" s="3">
        <v>0.35</v>
      </c>
      <c r="F4">
        <v>1</v>
      </c>
      <c r="G4">
        <v>35</v>
      </c>
      <c r="H4" s="3">
        <v>0</v>
      </c>
      <c r="I4">
        <v>50</v>
      </c>
      <c r="J4">
        <v>4</v>
      </c>
      <c r="K4">
        <v>12</v>
      </c>
      <c r="L4" s="6" t="b">
        <v>0</v>
      </c>
      <c r="M4" s="5" t="s">
        <v>27</v>
      </c>
      <c r="N4">
        <v>7</v>
      </c>
      <c r="O4">
        <v>90</v>
      </c>
      <c r="P4">
        <v>2.5</v>
      </c>
      <c r="Q4">
        <v>0.6</v>
      </c>
      <c r="R4">
        <v>1.5</v>
      </c>
      <c r="S4">
        <v>3</v>
      </c>
      <c r="T4">
        <v>1</v>
      </c>
      <c r="U4">
        <v>2</v>
      </c>
      <c r="W4" s="3"/>
      <c r="X4" s="3"/>
    </row>
    <row r="5" spans="1:24">
      <c r="A5" t="s">
        <v>29</v>
      </c>
      <c r="B5">
        <v>3</v>
      </c>
      <c r="C5">
        <v>300</v>
      </c>
      <c r="D5">
        <v>50</v>
      </c>
      <c r="E5" s="3">
        <v>0.2</v>
      </c>
      <c r="F5">
        <v>1</v>
      </c>
      <c r="G5">
        <v>30</v>
      </c>
      <c r="H5" s="3">
        <v>0</v>
      </c>
      <c r="I5">
        <v>30</v>
      </c>
      <c r="J5">
        <v>7</v>
      </c>
      <c r="K5">
        <v>14</v>
      </c>
      <c r="L5" s="6" t="b">
        <v>1</v>
      </c>
      <c r="M5" s="5" t="s">
        <v>30</v>
      </c>
      <c r="N5">
        <v>14</v>
      </c>
      <c r="O5">
        <v>100</v>
      </c>
      <c r="P5">
        <v>14</v>
      </c>
      <c r="Q5">
        <v>1.3</v>
      </c>
      <c r="R5">
        <v>1.3</v>
      </c>
      <c r="S5">
        <v>2</v>
      </c>
      <c r="T5">
        <v>1</v>
      </c>
      <c r="U5">
        <v>2</v>
      </c>
      <c r="W5" s="3"/>
      <c r="X5" s="3"/>
    </row>
    <row r="6" spans="1:24">
      <c r="A6" t="s">
        <v>31</v>
      </c>
      <c r="B6">
        <v>4</v>
      </c>
      <c r="C6">
        <v>1000</v>
      </c>
      <c r="D6">
        <v>400</v>
      </c>
      <c r="E6" s="3">
        <v>0.4</v>
      </c>
      <c r="F6">
        <v>1</v>
      </c>
      <c r="G6">
        <v>2000</v>
      </c>
      <c r="H6" s="3">
        <v>0.5</v>
      </c>
      <c r="I6">
        <v>45</v>
      </c>
      <c r="J6">
        <v>0</v>
      </c>
      <c r="K6">
        <v>0</v>
      </c>
      <c r="L6" s="6" t="b">
        <v>0</v>
      </c>
      <c r="M6" t="s">
        <v>32</v>
      </c>
      <c r="N6">
        <v>12</v>
      </c>
      <c r="O6">
        <v>360</v>
      </c>
      <c r="P6">
        <v>3</v>
      </c>
      <c r="Q6">
        <v>1.5</v>
      </c>
      <c r="R6">
        <v>3</v>
      </c>
      <c r="S6">
        <v>20</v>
      </c>
      <c r="T6">
        <v>0.5</v>
      </c>
      <c r="U6">
        <v>2</v>
      </c>
      <c r="W6" s="3"/>
      <c r="X6" s="3"/>
    </row>
    <row r="7" spans="1:24" ht="15.75" customHeight="1">
      <c r="A7" t="s">
        <v>33</v>
      </c>
      <c r="B7">
        <v>5</v>
      </c>
      <c r="C7">
        <v>200</v>
      </c>
      <c r="D7">
        <v>400</v>
      </c>
      <c r="E7" s="3">
        <v>0</v>
      </c>
      <c r="F7" s="7" t="s">
        <v>25</v>
      </c>
      <c r="G7">
        <v>0</v>
      </c>
      <c r="H7" s="3">
        <v>0</v>
      </c>
      <c r="I7">
        <v>20</v>
      </c>
      <c r="J7">
        <v>12</v>
      </c>
      <c r="K7">
        <v>35</v>
      </c>
      <c r="L7" s="6" t="b">
        <v>0</v>
      </c>
      <c r="M7" s="4" t="s">
        <v>34</v>
      </c>
      <c r="N7">
        <v>5</v>
      </c>
      <c r="O7">
        <v>75</v>
      </c>
      <c r="P7">
        <v>4</v>
      </c>
      <c r="Q7">
        <v>3</v>
      </c>
      <c r="R7" t="s">
        <v>25</v>
      </c>
      <c r="S7">
        <v>3</v>
      </c>
      <c r="T7" t="s">
        <v>25</v>
      </c>
      <c r="U7">
        <v>2</v>
      </c>
      <c r="W7" s="3"/>
      <c r="X7" s="3"/>
    </row>
    <row r="8" spans="1:24">
      <c r="A8" t="s">
        <v>35</v>
      </c>
      <c r="B8">
        <v>6</v>
      </c>
      <c r="C8">
        <v>500</v>
      </c>
      <c r="D8">
        <v>170</v>
      </c>
      <c r="E8" s="3">
        <v>0.25</v>
      </c>
      <c r="F8">
        <v>1</v>
      </c>
      <c r="G8">
        <v>70</v>
      </c>
      <c r="H8" s="3">
        <v>0</v>
      </c>
      <c r="I8">
        <v>50</v>
      </c>
      <c r="J8">
        <v>18</v>
      </c>
      <c r="K8">
        <v>15</v>
      </c>
      <c r="L8" s="6" t="b">
        <v>0</v>
      </c>
      <c r="M8" t="s">
        <v>36</v>
      </c>
      <c r="N8">
        <v>7</v>
      </c>
      <c r="O8">
        <v>90</v>
      </c>
      <c r="P8">
        <v>3</v>
      </c>
      <c r="Q8">
        <v>1.3</v>
      </c>
      <c r="R8">
        <v>2</v>
      </c>
      <c r="S8">
        <v>3</v>
      </c>
      <c r="T8">
        <v>1</v>
      </c>
      <c r="U8">
        <v>2</v>
      </c>
      <c r="W8" s="3"/>
      <c r="X8" s="3"/>
    </row>
    <row r="9" spans="1:24" ht="21" customHeight="1">
      <c r="A9" t="s">
        <v>37</v>
      </c>
      <c r="B9">
        <v>7</v>
      </c>
      <c r="C9">
        <v>500</v>
      </c>
      <c r="D9">
        <v>120</v>
      </c>
      <c r="E9" s="3">
        <v>0.15</v>
      </c>
      <c r="F9">
        <v>1</v>
      </c>
      <c r="G9">
        <v>75</v>
      </c>
      <c r="H9" s="3">
        <v>0</v>
      </c>
      <c r="I9">
        <v>45</v>
      </c>
      <c r="J9">
        <v>17</v>
      </c>
      <c r="K9">
        <v>16</v>
      </c>
      <c r="L9" s="6" t="b">
        <v>1</v>
      </c>
      <c r="M9" s="4" t="s">
        <v>38</v>
      </c>
      <c r="N9">
        <v>14</v>
      </c>
      <c r="O9">
        <v>90</v>
      </c>
      <c r="P9">
        <v>12</v>
      </c>
      <c r="Q9">
        <v>2</v>
      </c>
      <c r="R9">
        <v>3</v>
      </c>
      <c r="S9">
        <v>3</v>
      </c>
      <c r="T9">
        <v>1</v>
      </c>
      <c r="U9">
        <v>2</v>
      </c>
      <c r="W9" s="3"/>
      <c r="X9" s="3"/>
    </row>
    <row r="10" spans="1:24">
      <c r="A10" t="s">
        <v>39</v>
      </c>
      <c r="B10">
        <v>8</v>
      </c>
      <c r="C10">
        <v>700</v>
      </c>
      <c r="D10">
        <v>200</v>
      </c>
      <c r="E10" s="3">
        <v>0.3</v>
      </c>
      <c r="F10">
        <v>0.8</v>
      </c>
      <c r="G10">
        <v>65</v>
      </c>
      <c r="H10" s="3">
        <v>0</v>
      </c>
      <c r="I10">
        <v>30</v>
      </c>
      <c r="J10">
        <v>14</v>
      </c>
      <c r="K10">
        <v>18</v>
      </c>
      <c r="L10" s="6" t="b">
        <v>0</v>
      </c>
      <c r="M10" t="s">
        <v>40</v>
      </c>
      <c r="N10">
        <v>6</v>
      </c>
      <c r="O10">
        <v>90</v>
      </c>
      <c r="P10">
        <v>3</v>
      </c>
      <c r="Q10">
        <v>1.5</v>
      </c>
      <c r="R10">
        <v>1.2</v>
      </c>
      <c r="S10">
        <v>3</v>
      </c>
      <c r="T10">
        <v>1</v>
      </c>
      <c r="U10">
        <v>2</v>
      </c>
      <c r="W10" s="3"/>
      <c r="X10" s="3"/>
    </row>
    <row r="11" spans="1:24">
      <c r="A11" t="s">
        <v>41</v>
      </c>
      <c r="B11">
        <v>9</v>
      </c>
      <c r="C11">
        <v>200</v>
      </c>
      <c r="D11">
        <v>150</v>
      </c>
      <c r="E11" s="3">
        <v>0.2</v>
      </c>
      <c r="F11">
        <v>1</v>
      </c>
      <c r="G11">
        <v>120</v>
      </c>
      <c r="H11" s="9" t="s">
        <v>42</v>
      </c>
      <c r="I11">
        <v>15</v>
      </c>
      <c r="J11">
        <v>15</v>
      </c>
      <c r="K11">
        <v>19</v>
      </c>
      <c r="L11" s="6" t="b">
        <v>0</v>
      </c>
      <c r="M11" t="s">
        <v>43</v>
      </c>
      <c r="N11">
        <v>7</v>
      </c>
      <c r="O11">
        <v>120</v>
      </c>
      <c r="P11">
        <v>2</v>
      </c>
      <c r="Q11">
        <v>2</v>
      </c>
      <c r="R11">
        <v>4</v>
      </c>
      <c r="S11">
        <v>3</v>
      </c>
      <c r="T11">
        <v>1</v>
      </c>
      <c r="U11">
        <v>2</v>
      </c>
      <c r="W11" s="3"/>
      <c r="X11" s="3"/>
    </row>
    <row r="12" spans="1:24">
      <c r="A12" t="s">
        <v>44</v>
      </c>
      <c r="B12">
        <v>10</v>
      </c>
      <c r="C12">
        <v>750</v>
      </c>
      <c r="D12">
        <v>200</v>
      </c>
      <c r="E12" s="3">
        <v>0.35</v>
      </c>
      <c r="F12" s="7" t="s">
        <v>45</v>
      </c>
      <c r="G12">
        <v>50</v>
      </c>
      <c r="H12" s="3">
        <v>0</v>
      </c>
      <c r="I12" s="7" t="s">
        <v>46</v>
      </c>
      <c r="J12">
        <v>13</v>
      </c>
      <c r="K12">
        <v>17</v>
      </c>
      <c r="L12" s="6" t="b">
        <v>0</v>
      </c>
      <c r="M12" t="s">
        <v>47</v>
      </c>
      <c r="N12">
        <v>8</v>
      </c>
      <c r="O12">
        <v>90</v>
      </c>
      <c r="P12">
        <v>1.5</v>
      </c>
      <c r="Q12">
        <v>1</v>
      </c>
      <c r="R12" t="s">
        <v>45</v>
      </c>
      <c r="S12">
        <v>3</v>
      </c>
      <c r="T12">
        <v>1</v>
      </c>
      <c r="U12">
        <v>2</v>
      </c>
      <c r="W12" s="3"/>
      <c r="X12" s="3"/>
    </row>
    <row r="13" spans="1:24">
      <c r="A13" t="s">
        <v>48</v>
      </c>
      <c r="B13">
        <v>11</v>
      </c>
      <c r="C13">
        <v>1200</v>
      </c>
      <c r="D13">
        <v>220</v>
      </c>
      <c r="E13" s="3">
        <v>0.4</v>
      </c>
      <c r="F13">
        <v>1</v>
      </c>
      <c r="G13">
        <v>80</v>
      </c>
      <c r="H13" s="3">
        <v>0</v>
      </c>
      <c r="I13">
        <v>50</v>
      </c>
      <c r="J13">
        <v>0</v>
      </c>
      <c r="K13">
        <v>0</v>
      </c>
      <c r="L13" s="6" t="b">
        <v>0</v>
      </c>
      <c r="M13" t="s">
        <v>49</v>
      </c>
      <c r="N13">
        <v>12</v>
      </c>
      <c r="O13">
        <v>360</v>
      </c>
      <c r="P13">
        <v>3</v>
      </c>
      <c r="Q13">
        <v>1</v>
      </c>
      <c r="R13">
        <v>2</v>
      </c>
      <c r="S13">
        <v>20</v>
      </c>
      <c r="T13">
        <v>1</v>
      </c>
      <c r="U13">
        <v>2</v>
      </c>
      <c r="W13" s="3"/>
      <c r="X13" s="3"/>
    </row>
    <row r="14" spans="1:24">
      <c r="A14" t="s">
        <v>50</v>
      </c>
      <c r="B14">
        <v>12</v>
      </c>
      <c r="C14">
        <v>800</v>
      </c>
      <c r="D14">
        <v>300</v>
      </c>
      <c r="E14" s="3">
        <v>0.45</v>
      </c>
      <c r="F14">
        <v>0.8</v>
      </c>
      <c r="G14">
        <v>40</v>
      </c>
      <c r="H14" s="3">
        <v>0</v>
      </c>
      <c r="I14">
        <v>35</v>
      </c>
      <c r="J14">
        <v>300</v>
      </c>
      <c r="K14" s="7" t="s">
        <v>51</v>
      </c>
      <c r="L14" s="6" t="b">
        <v>0</v>
      </c>
      <c r="M14" s="5" t="s">
        <v>52</v>
      </c>
      <c r="N14">
        <v>12</v>
      </c>
      <c r="O14">
        <v>360</v>
      </c>
      <c r="P14">
        <v>3</v>
      </c>
      <c r="Q14">
        <v>1</v>
      </c>
      <c r="R14">
        <v>2</v>
      </c>
      <c r="S14">
        <v>20</v>
      </c>
      <c r="T14">
        <v>1</v>
      </c>
      <c r="U14">
        <v>2</v>
      </c>
      <c r="W14" s="3"/>
      <c r="X14" s="3"/>
    </row>
    <row r="15" spans="1:24" s="13" customFormat="1">
      <c r="A15" s="13" t="s">
        <v>53</v>
      </c>
      <c r="B15" s="13">
        <v>13</v>
      </c>
      <c r="C15" s="13">
        <v>450</v>
      </c>
      <c r="D15" s="13">
        <v>350</v>
      </c>
      <c r="E15" s="14">
        <v>0.15</v>
      </c>
      <c r="F15" s="13">
        <v>0.7</v>
      </c>
      <c r="G15" s="13">
        <v>150</v>
      </c>
      <c r="H15" s="14">
        <v>0</v>
      </c>
      <c r="I15" s="13">
        <v>35</v>
      </c>
      <c r="J15" s="13">
        <v>36</v>
      </c>
      <c r="K15" s="13">
        <v>33</v>
      </c>
      <c r="L15" s="15" t="b">
        <v>1</v>
      </c>
      <c r="M15" s="13" t="s">
        <v>54</v>
      </c>
      <c r="N15" s="13">
        <v>14</v>
      </c>
      <c r="O15" s="13">
        <v>120</v>
      </c>
      <c r="P15" s="13">
        <v>12</v>
      </c>
      <c r="Q15" s="13">
        <v>2</v>
      </c>
      <c r="R15" s="13">
        <v>3</v>
      </c>
      <c r="S15" s="13">
        <v>3</v>
      </c>
      <c r="T15" s="13">
        <v>1</v>
      </c>
      <c r="U15">
        <v>2</v>
      </c>
      <c r="W15" s="14"/>
      <c r="X15" s="14"/>
    </row>
    <row r="16" spans="1:24" s="13" customFormat="1">
      <c r="A16" s="13" t="s">
        <v>55</v>
      </c>
      <c r="B16" s="13">
        <v>14</v>
      </c>
      <c r="C16" s="13">
        <v>1000</v>
      </c>
      <c r="D16" s="13">
        <v>300</v>
      </c>
      <c r="E16" s="14">
        <v>0.25</v>
      </c>
      <c r="F16" s="13">
        <v>1</v>
      </c>
      <c r="G16" s="13">
        <v>135</v>
      </c>
      <c r="H16" s="14">
        <v>0</v>
      </c>
      <c r="I16" s="13">
        <v>50</v>
      </c>
      <c r="J16" s="13">
        <v>37</v>
      </c>
      <c r="K16" s="13">
        <v>31</v>
      </c>
      <c r="L16" s="15" t="b">
        <v>0</v>
      </c>
      <c r="M16" s="13" t="s">
        <v>56</v>
      </c>
      <c r="N16" s="13">
        <v>6</v>
      </c>
      <c r="O16" s="13">
        <v>90</v>
      </c>
      <c r="P16" s="13">
        <v>3</v>
      </c>
      <c r="Q16" s="13">
        <v>2</v>
      </c>
      <c r="R16" s="13">
        <v>1.5</v>
      </c>
      <c r="S16" s="13">
        <v>3</v>
      </c>
      <c r="T16" s="13">
        <v>1</v>
      </c>
      <c r="U16">
        <v>2</v>
      </c>
      <c r="W16" s="14"/>
      <c r="X16" s="14"/>
    </row>
    <row r="17" spans="1:24" s="13" customFormat="1">
      <c r="A17" s="13" t="s">
        <v>57</v>
      </c>
      <c r="B17" s="13">
        <v>15</v>
      </c>
      <c r="C17" s="13">
        <v>300</v>
      </c>
      <c r="D17" s="13">
        <v>200</v>
      </c>
      <c r="E17" s="14">
        <v>0.2</v>
      </c>
      <c r="F17" s="13">
        <v>1</v>
      </c>
      <c r="G17" s="13">
        <v>100</v>
      </c>
      <c r="H17" s="14">
        <v>0</v>
      </c>
      <c r="I17" s="13">
        <v>55</v>
      </c>
      <c r="J17" s="13">
        <v>0</v>
      </c>
      <c r="K17" s="13">
        <v>0</v>
      </c>
      <c r="L17" s="15" t="b">
        <v>0</v>
      </c>
      <c r="M17" s="13" t="s">
        <v>58</v>
      </c>
      <c r="N17" s="13">
        <v>5</v>
      </c>
      <c r="O17" s="13">
        <v>90</v>
      </c>
      <c r="P17" s="13">
        <v>1.5</v>
      </c>
      <c r="Q17" s="13">
        <v>0.6</v>
      </c>
      <c r="R17" s="13">
        <v>1.5</v>
      </c>
      <c r="S17" s="13">
        <v>3</v>
      </c>
      <c r="T17" s="13">
        <v>1</v>
      </c>
      <c r="U17">
        <v>2</v>
      </c>
      <c r="W17" s="14"/>
      <c r="X17" s="14"/>
    </row>
    <row r="18" spans="1:24">
      <c r="A18" t="s">
        <v>59</v>
      </c>
      <c r="B18">
        <v>16</v>
      </c>
      <c r="C18">
        <v>850</v>
      </c>
      <c r="D18">
        <v>330</v>
      </c>
      <c r="E18" s="3">
        <v>0.2</v>
      </c>
      <c r="F18">
        <v>1</v>
      </c>
      <c r="G18">
        <v>175</v>
      </c>
      <c r="H18" s="3">
        <v>0</v>
      </c>
      <c r="I18">
        <v>40</v>
      </c>
      <c r="J18">
        <v>38</v>
      </c>
      <c r="K18">
        <v>32</v>
      </c>
      <c r="L18" s="6" t="b">
        <v>0</v>
      </c>
      <c r="M18" t="s">
        <v>60</v>
      </c>
      <c r="N18">
        <v>7</v>
      </c>
      <c r="O18">
        <v>90</v>
      </c>
      <c r="P18">
        <v>2</v>
      </c>
      <c r="Q18">
        <v>2</v>
      </c>
      <c r="R18">
        <v>3</v>
      </c>
      <c r="S18">
        <v>3</v>
      </c>
      <c r="T18">
        <v>1</v>
      </c>
      <c r="U18">
        <v>2</v>
      </c>
      <c r="W18" s="3"/>
      <c r="X18" s="3"/>
    </row>
    <row r="19" spans="1:24" s="13" customFormat="1">
      <c r="A19" s="13" t="s">
        <v>61</v>
      </c>
      <c r="B19" s="13">
        <v>17</v>
      </c>
      <c r="C19" s="13">
        <v>650</v>
      </c>
      <c r="D19" s="13">
        <v>150</v>
      </c>
      <c r="E19" s="14">
        <v>0.2</v>
      </c>
      <c r="F19" s="13">
        <v>1</v>
      </c>
      <c r="G19" s="13">
        <v>140</v>
      </c>
      <c r="H19" s="14">
        <v>0</v>
      </c>
      <c r="I19" s="13">
        <v>45</v>
      </c>
      <c r="J19" s="13">
        <v>35</v>
      </c>
      <c r="K19" s="13">
        <v>37</v>
      </c>
      <c r="L19" s="15" t="b">
        <v>1</v>
      </c>
      <c r="M19" s="13" t="s">
        <v>62</v>
      </c>
      <c r="N19" s="13">
        <v>10</v>
      </c>
      <c r="O19" s="13">
        <v>120</v>
      </c>
      <c r="P19" s="13">
        <v>9</v>
      </c>
      <c r="Q19" s="13">
        <v>3</v>
      </c>
      <c r="R19" s="13">
        <v>2.7</v>
      </c>
      <c r="S19" s="13">
        <v>3</v>
      </c>
      <c r="T19" s="13">
        <v>1</v>
      </c>
      <c r="U19">
        <v>2</v>
      </c>
      <c r="W19" s="14"/>
      <c r="X19" s="14"/>
    </row>
    <row r="20" spans="1:24" s="13" customFormat="1">
      <c r="A20" s="13" t="s">
        <v>63</v>
      </c>
      <c r="B20" s="13">
        <v>18</v>
      </c>
      <c r="C20" s="13">
        <v>900</v>
      </c>
      <c r="D20" s="13">
        <v>270</v>
      </c>
      <c r="E20" s="14">
        <v>0.25</v>
      </c>
      <c r="F20" s="13">
        <v>1.1000000000000001</v>
      </c>
      <c r="G20" s="13">
        <v>220</v>
      </c>
      <c r="H20" s="14">
        <v>0</v>
      </c>
      <c r="I20" s="13">
        <v>35</v>
      </c>
      <c r="J20" s="13">
        <v>0</v>
      </c>
      <c r="K20" s="13">
        <v>0</v>
      </c>
      <c r="L20" s="15" t="b">
        <v>0</v>
      </c>
      <c r="M20" s="13" t="s">
        <v>64</v>
      </c>
      <c r="N20" s="13">
        <v>5</v>
      </c>
      <c r="O20" s="13">
        <v>90</v>
      </c>
      <c r="P20" s="13">
        <v>1.5</v>
      </c>
      <c r="Q20" s="13">
        <v>2</v>
      </c>
      <c r="R20" s="13">
        <v>2</v>
      </c>
      <c r="S20" s="13">
        <v>3</v>
      </c>
      <c r="T20" s="13">
        <v>1</v>
      </c>
      <c r="U20">
        <v>2</v>
      </c>
      <c r="W20" s="14"/>
      <c r="X20" s="14"/>
    </row>
    <row r="21" spans="1:24" s="13" customFormat="1">
      <c r="A21" s="13" t="s">
        <v>65</v>
      </c>
      <c r="B21" s="13">
        <v>19</v>
      </c>
      <c r="C21" s="13">
        <v>950</v>
      </c>
      <c r="D21" s="13">
        <v>315</v>
      </c>
      <c r="E21" s="14">
        <v>0.3</v>
      </c>
      <c r="F21" s="13">
        <v>1.2</v>
      </c>
      <c r="G21" s="13">
        <v>145</v>
      </c>
      <c r="H21" s="14">
        <v>0</v>
      </c>
      <c r="I21" s="13">
        <v>50</v>
      </c>
      <c r="J21" s="13">
        <v>35</v>
      </c>
      <c r="K21" s="13">
        <v>34</v>
      </c>
      <c r="L21" s="15" t="b">
        <v>0</v>
      </c>
      <c r="M21" s="13" t="s">
        <v>66</v>
      </c>
      <c r="N21" s="13">
        <v>7</v>
      </c>
      <c r="O21" s="13">
        <v>90</v>
      </c>
      <c r="P21" s="13">
        <v>2</v>
      </c>
      <c r="Q21" s="13">
        <v>1.5</v>
      </c>
      <c r="R21" s="13">
        <v>2</v>
      </c>
      <c r="S21" s="13">
        <v>3</v>
      </c>
      <c r="T21" s="13">
        <v>1</v>
      </c>
      <c r="U21">
        <v>2</v>
      </c>
      <c r="W21" s="14"/>
      <c r="X21" s="14"/>
    </row>
    <row r="22" spans="1:24" s="13" customFormat="1" ht="15" customHeight="1">
      <c r="A22" s="13" t="s">
        <v>67</v>
      </c>
      <c r="B22" s="13">
        <v>20</v>
      </c>
      <c r="C22" s="13">
        <v>500</v>
      </c>
      <c r="D22" s="13">
        <v>340</v>
      </c>
      <c r="E22" s="14">
        <v>0.3</v>
      </c>
      <c r="F22" s="13">
        <v>1</v>
      </c>
      <c r="G22" s="13">
        <v>120</v>
      </c>
      <c r="H22" s="16">
        <v>0</v>
      </c>
      <c r="I22" s="13">
        <v>50</v>
      </c>
      <c r="J22" s="13">
        <v>32</v>
      </c>
      <c r="K22" s="13">
        <v>38</v>
      </c>
      <c r="L22" s="15" t="b">
        <v>0</v>
      </c>
      <c r="M22" s="17" t="s">
        <v>68</v>
      </c>
      <c r="N22" s="13">
        <v>7</v>
      </c>
      <c r="O22" s="13">
        <v>90</v>
      </c>
      <c r="P22" s="13">
        <v>3</v>
      </c>
      <c r="Q22" s="13">
        <v>3</v>
      </c>
      <c r="R22" s="13">
        <v>2</v>
      </c>
      <c r="S22" s="13">
        <v>3</v>
      </c>
      <c r="T22" s="13">
        <v>1</v>
      </c>
      <c r="U22">
        <v>2</v>
      </c>
      <c r="W22" s="14"/>
      <c r="X22" s="14"/>
    </row>
    <row r="23" spans="1:24" ht="15" customHeight="1">
      <c r="A23" t="s">
        <v>69</v>
      </c>
      <c r="B23">
        <v>21</v>
      </c>
      <c r="C23">
        <v>750</v>
      </c>
      <c r="D23">
        <v>290</v>
      </c>
      <c r="E23" s="7" t="s">
        <v>70</v>
      </c>
      <c r="F23">
        <v>0.9</v>
      </c>
      <c r="G23">
        <v>130</v>
      </c>
      <c r="H23" s="3">
        <v>0</v>
      </c>
      <c r="I23" t="s">
        <v>71</v>
      </c>
      <c r="J23">
        <v>33</v>
      </c>
      <c r="K23">
        <v>35</v>
      </c>
      <c r="L23" s="6" t="b">
        <v>0</v>
      </c>
      <c r="M23" t="s">
        <v>72</v>
      </c>
      <c r="N23">
        <v>8</v>
      </c>
      <c r="O23">
        <v>105</v>
      </c>
      <c r="P23">
        <v>3</v>
      </c>
      <c r="Q23" t="s">
        <v>73</v>
      </c>
      <c r="R23">
        <v>1.5</v>
      </c>
      <c r="S23">
        <v>3</v>
      </c>
      <c r="T23">
        <v>1</v>
      </c>
      <c r="U23">
        <v>2</v>
      </c>
      <c r="W23" s="3"/>
      <c r="X23" s="3"/>
    </row>
    <row r="24" spans="1:24" ht="13.5" customHeight="1">
      <c r="A24" t="s">
        <v>74</v>
      </c>
      <c r="B24">
        <v>22</v>
      </c>
      <c r="C24">
        <v>1500</v>
      </c>
      <c r="D24" s="7" t="s">
        <v>75</v>
      </c>
      <c r="E24" s="3">
        <v>0.35</v>
      </c>
      <c r="F24" s="7" t="s">
        <v>76</v>
      </c>
      <c r="G24">
        <v>250</v>
      </c>
      <c r="H24" s="10" t="s">
        <v>77</v>
      </c>
      <c r="I24">
        <v>35</v>
      </c>
      <c r="J24">
        <v>1000</v>
      </c>
      <c r="K24" s="7" t="s">
        <v>78</v>
      </c>
      <c r="L24" s="6" t="b">
        <v>0</v>
      </c>
      <c r="M24" s="4" t="s">
        <v>79</v>
      </c>
      <c r="N24">
        <v>12</v>
      </c>
      <c r="O24">
        <v>360</v>
      </c>
      <c r="P24">
        <v>4</v>
      </c>
      <c r="Q24">
        <v>3</v>
      </c>
      <c r="R24">
        <v>2.5</v>
      </c>
      <c r="S24">
        <v>20</v>
      </c>
      <c r="T24">
        <v>2</v>
      </c>
      <c r="U24">
        <v>2</v>
      </c>
      <c r="W24" s="3"/>
      <c r="X24" s="3"/>
    </row>
    <row r="25" spans="1:24" ht="29.25">
      <c r="A25" t="s">
        <v>80</v>
      </c>
      <c r="B25">
        <v>23</v>
      </c>
      <c r="L25" s="6" t="b">
        <v>0</v>
      </c>
      <c r="M25" s="4" t="s">
        <v>81</v>
      </c>
      <c r="N25">
        <v>12</v>
      </c>
      <c r="O25">
        <v>360</v>
      </c>
      <c r="P25">
        <v>3</v>
      </c>
      <c r="Q25">
        <v>2</v>
      </c>
      <c r="R25">
        <v>3</v>
      </c>
      <c r="S25">
        <v>20</v>
      </c>
      <c r="T25">
        <v>2.5</v>
      </c>
      <c r="U25">
        <v>2</v>
      </c>
      <c r="W25" s="3"/>
      <c r="X25" s="3"/>
    </row>
    <row r="26" spans="1:24" ht="44.25" customHeight="1">
      <c r="A26" t="s">
        <v>82</v>
      </c>
      <c r="C26" t="s">
        <v>83</v>
      </c>
      <c r="D26">
        <v>675</v>
      </c>
      <c r="E26" s="3">
        <v>0.35</v>
      </c>
      <c r="F26">
        <v>1.3</v>
      </c>
      <c r="G26">
        <v>400</v>
      </c>
      <c r="H26" s="8" t="s">
        <v>84</v>
      </c>
      <c r="I26">
        <v>45</v>
      </c>
      <c r="J26">
        <v>0</v>
      </c>
      <c r="K26">
        <v>0</v>
      </c>
      <c r="L26" s="6" t="b">
        <v>0</v>
      </c>
      <c r="M26" s="12" t="s">
        <v>85</v>
      </c>
      <c r="W26" s="3"/>
      <c r="X26" s="3"/>
    </row>
    <row r="27" spans="1:24" ht="29.25">
      <c r="A27" t="s">
        <v>86</v>
      </c>
      <c r="C27">
        <v>1500</v>
      </c>
      <c r="D27">
        <v>700</v>
      </c>
      <c r="E27" s="3">
        <v>0.4</v>
      </c>
      <c r="F27">
        <v>1.95</v>
      </c>
      <c r="G27">
        <v>300</v>
      </c>
      <c r="H27" s="8" t="s">
        <v>87</v>
      </c>
      <c r="I27">
        <v>45</v>
      </c>
      <c r="J27">
        <v>0</v>
      </c>
      <c r="K27">
        <v>0</v>
      </c>
      <c r="L27" s="6" t="b">
        <v>0</v>
      </c>
      <c r="M27" s="11" t="s">
        <v>88</v>
      </c>
    </row>
    <row r="28" spans="1:24">
      <c r="C28">
        <f>1000+1500+500</f>
        <v>3000</v>
      </c>
      <c r="D28">
        <f>500+100*1.69+50</f>
        <v>719</v>
      </c>
      <c r="E28" s="3">
        <v>1.3</v>
      </c>
      <c r="G28">
        <f>350+100*1.69+50</f>
        <v>569</v>
      </c>
      <c r="H28" s="3">
        <v>0.25</v>
      </c>
      <c r="L28" s="6" t="b">
        <v>0</v>
      </c>
      <c r="W28" s="3"/>
      <c r="X28" s="3"/>
    </row>
    <row r="29" spans="1:24">
      <c r="L29" s="6" t="b">
        <v>0</v>
      </c>
      <c r="W29" s="3"/>
      <c r="X29" s="3"/>
    </row>
    <row r="30" spans="1:24">
      <c r="L30" s="6" t="b">
        <v>0</v>
      </c>
      <c r="W30" s="3"/>
      <c r="X30" s="3"/>
    </row>
    <row r="31" spans="1:24">
      <c r="L31" s="6" t="b">
        <v>0</v>
      </c>
      <c r="W31" s="3"/>
      <c r="X31" s="3"/>
    </row>
    <row r="32" spans="1:24">
      <c r="L32" s="6" t="b">
        <v>0</v>
      </c>
      <c r="W32" s="3"/>
      <c r="X32" s="3"/>
    </row>
    <row r="33" spans="9:24">
      <c r="L33" s="6" t="b">
        <v>0</v>
      </c>
      <c r="W33" s="3"/>
      <c r="X33" s="3"/>
    </row>
    <row r="34" spans="9:24">
      <c r="I34" s="3"/>
      <c r="W34" s="3"/>
      <c r="X34" s="3"/>
    </row>
    <row r="35" spans="9:24">
      <c r="I35" s="3"/>
      <c r="W35" s="3"/>
      <c r="X35" s="3"/>
    </row>
    <row r="36" spans="9:24">
      <c r="I36" s="3"/>
      <c r="W36" s="3"/>
      <c r="X36" s="3"/>
    </row>
    <row r="37" spans="9:24">
      <c r="I37" s="3"/>
      <c r="W37" s="3"/>
      <c r="X37" s="3"/>
    </row>
    <row r="38" spans="9:24">
      <c r="I38" s="3"/>
      <c r="W38" s="3"/>
      <c r="X38" s="3"/>
    </row>
    <row r="39" spans="9:24">
      <c r="I39" s="3"/>
      <c r="W39" s="3"/>
      <c r="X39" s="3"/>
    </row>
    <row r="40" spans="9:24">
      <c r="I40" s="3"/>
      <c r="W40" s="3"/>
      <c r="X40" s="3"/>
    </row>
    <row r="41" spans="9:24">
      <c r="I41" s="3"/>
      <c r="W41" s="3"/>
      <c r="X41" s="3"/>
    </row>
    <row r="42" spans="9:24">
      <c r="I42" s="3"/>
      <c r="X42" s="3"/>
    </row>
    <row r="43" spans="9:24">
      <c r="I43" s="3"/>
      <c r="X43" s="3"/>
    </row>
    <row r="44" spans="9:24">
      <c r="X44" s="3"/>
    </row>
    <row r="45" spans="9:24">
      <c r="X45" s="3"/>
    </row>
    <row r="46" spans="9:24">
      <c r="X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Oscar Sum</cp:lastModifiedBy>
  <cp:revision/>
  <dcterms:created xsi:type="dcterms:W3CDTF">2025-02-27T16:53:45Z</dcterms:created>
  <dcterms:modified xsi:type="dcterms:W3CDTF">2025-05-13T11:47:07Z</dcterms:modified>
  <cp:category/>
  <cp:contentStatus/>
</cp:coreProperties>
</file>