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4240" windowHeight="13140" tabRatio="600" firstSheet="0" activeTab="1" autoFilterDateGrouping="1"/>
  </bookViews>
  <sheets>
    <sheet name="Version History" sheetId="1" state="visible" r:id="rId1"/>
    <sheet name="FRS6.1.1.1 US" sheetId="2" state="visible" r:id="rId2"/>
    <sheet name="Change Content ROW" sheetId="3" state="visible" r:id="rId3"/>
  </sheets>
  <definedNames>
    <definedName name="_xlnm._FilterDatabase" localSheetId="1" hidden="1">'FRS6.1.1.1 US'!$A$2:$T$128</definedName>
  </definedNames>
  <calcPr calcId="162913" fullCalcOnLoad="1"/>
</workbook>
</file>

<file path=xl/styles.xml><?xml version="1.0" encoding="utf-8"?>
<styleSheet xmlns="http://schemas.openxmlformats.org/spreadsheetml/2006/main">
  <numFmts count="0"/>
  <fonts count="20">
    <font>
      <name val="Calibri"/>
      <family val="2"/>
      <color theme="1"/>
      <sz val="11"/>
      <scheme val="minor"/>
    </font>
    <font>
      <name val="Calibri"/>
      <family val="2"/>
      <b val="1"/>
      <color theme="1"/>
      <sz val="11"/>
      <scheme val="minor"/>
    </font>
    <font>
      <name val="Calibri"/>
      <family val="2"/>
      <b val="1"/>
      <color theme="1"/>
      <sz val="12"/>
      <scheme val="minor"/>
    </font>
    <font>
      <name val="Calibri"/>
      <family val="2"/>
      <b val="1"/>
      <color theme="1"/>
      <sz val="18"/>
      <scheme val="minor"/>
    </font>
    <font>
      <name val="Calibri"/>
      <family val="2"/>
      <b val="1"/>
      <color rgb="FF000000"/>
      <sz val="11"/>
      <scheme val="minor"/>
    </font>
    <font>
      <name val="Calibri"/>
      <family val="2"/>
      <color rgb="FF000000"/>
      <sz val="12"/>
      <scheme val="minor"/>
    </font>
    <font>
      <name val="Calibri"/>
      <family val="2"/>
      <color rgb="FF000000"/>
      <sz val="12"/>
    </font>
    <font>
      <name val="Calibri"/>
      <family val="2"/>
      <color theme="1"/>
      <sz val="12"/>
      <scheme val="minor"/>
    </font>
    <font>
      <name val="Calibri"/>
      <charset val="1"/>
      <family val="2"/>
      <color rgb="FF000000"/>
      <sz val="12"/>
    </font>
    <font>
      <name val="Calibri"/>
      <family val="2"/>
      <b val="1"/>
      <color rgb="FF000000"/>
      <sz val="11"/>
    </font>
    <font>
      <name val="Calibri"/>
      <family val="2"/>
      <b val="1"/>
      <color theme="1"/>
      <sz val="20"/>
      <scheme val="minor"/>
    </font>
    <font>
      <name val="Calibri"/>
      <charset val="1"/>
      <family val="2"/>
      <color theme="1"/>
      <sz val="11"/>
    </font>
    <font>
      <name val="Calibri"/>
      <family val="2"/>
      <color rgb="FF000000"/>
      <sz val="11"/>
    </font>
    <font>
      <name val="Calibri"/>
      <family val="2"/>
      <color theme="1"/>
      <sz val="12"/>
    </font>
    <font>
      <name val="Calibri"/>
      <family val="2"/>
      <color rgb="FF000000"/>
      <sz val="11"/>
      <scheme val="minor"/>
    </font>
    <font>
      <name val="Calibri"/>
      <charset val="162"/>
      <family val="2"/>
      <color rgb="FF000000"/>
      <sz val="12"/>
    </font>
    <font>
      <name val="Calibri"/>
      <family val="2"/>
      <b val="1"/>
      <color rgb="FF000000"/>
      <sz val="12"/>
    </font>
    <font>
      <name val="Calibri"/>
      <family val="2"/>
      <color theme="1"/>
      <sz val="12"/>
    </font>
    <font>
      <name val="DM Sans"/>
      <family val="2"/>
      <color theme="1"/>
      <sz val="11"/>
    </font>
    <font>
      <name val="Calibri"/>
      <charset val="1"/>
      <family val="2"/>
      <color theme="1"/>
      <sz val="12"/>
    </font>
  </fonts>
  <fills count="21">
    <fill>
      <patternFill/>
    </fill>
    <fill>
      <patternFill patternType="gray125"/>
    </fill>
    <fill>
      <patternFill patternType="solid">
        <fgColor theme="0"/>
        <bgColor indexed="64"/>
      </patternFill>
    </fill>
    <fill>
      <patternFill patternType="solid">
        <fgColor theme="4" tint="0.3999755851924192"/>
        <bgColor indexed="64"/>
      </patternFill>
    </fill>
    <fill>
      <patternFill patternType="solid">
        <fgColor rgb="FFFFFFFF"/>
        <bgColor rgb="FF000000"/>
      </patternFill>
    </fill>
    <fill>
      <patternFill patternType="solid">
        <fgColor theme="5" tint="0.3999755851924192"/>
        <bgColor indexed="64"/>
      </patternFill>
    </fill>
    <fill>
      <patternFill patternType="solid">
        <fgColor theme="6" tint="0.3999755851924192"/>
        <bgColor indexed="64"/>
      </patternFill>
    </fill>
    <fill>
      <patternFill patternType="solid">
        <fgColor rgb="FFFFC000"/>
        <bgColor rgb="FF000000"/>
      </patternFill>
    </fill>
    <fill>
      <patternFill patternType="solid">
        <fgColor rgb="FFFFC000"/>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
      <patternFill patternType="solid">
        <fgColor rgb="FF9BC2E6"/>
        <bgColor indexed="64"/>
      </patternFill>
    </fill>
    <fill>
      <patternFill patternType="solid">
        <fgColor theme="9"/>
        <bgColor indexed="64"/>
      </patternFill>
    </fill>
    <fill>
      <patternFill patternType="solid">
        <fgColor theme="0"/>
        <bgColor rgb="FF000000"/>
      </patternFill>
    </fill>
    <fill>
      <patternFill patternType="solid">
        <fgColor rgb="FF70AD47"/>
        <bgColor rgb="FF000000"/>
      </patternFill>
    </fill>
    <fill>
      <patternFill patternType="solid">
        <fgColor theme="9"/>
        <bgColor rgb="FF000000"/>
      </patternFill>
    </fill>
    <fill>
      <patternFill patternType="solid">
        <fgColor rgb="FF70AD47"/>
        <bgColor indexed="64"/>
      </patternFill>
    </fill>
    <fill>
      <patternFill patternType="solid">
        <fgColor rgb="FFAEAAAA"/>
        <bgColor rgb="FF000000"/>
      </patternFill>
    </fill>
    <fill>
      <patternFill patternType="solid">
        <fgColor rgb="FF92D050"/>
        <bgColor rgb="FF000000"/>
      </patternFill>
    </fill>
    <fill>
      <patternFill patternType="solid">
        <fgColor theme="0" tint="-0.249977111117893"/>
        <bgColor indexed="64"/>
      </patternFill>
    </fill>
  </fills>
  <borders count="4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rgb="FF000000"/>
      </left>
      <right style="thin">
        <color rgb="FF000000"/>
      </right>
      <top/>
      <bottom style="thin">
        <color indexed="64"/>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indexed="64"/>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style="thin">
        <color theme="1"/>
      </left>
      <right style="thin">
        <color theme="1"/>
      </right>
      <top style="thin">
        <color theme="1"/>
      </top>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right/>
      <top style="thin">
        <color theme="2"/>
      </top>
      <bottom style="thin">
        <color theme="2"/>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top style="thin">
        <color theme="2"/>
      </top>
      <bottom/>
      <diagonal/>
    </border>
    <border>
      <left/>
      <right style="thin">
        <color theme="2"/>
      </right>
      <top style="thin">
        <color theme="2"/>
      </top>
      <bottom/>
      <diagonal/>
    </border>
  </borders>
  <cellStyleXfs count="1">
    <xf numFmtId="0" fontId="0" fillId="0" borderId="0"/>
  </cellStyleXfs>
  <cellXfs count="281">
    <xf numFmtId="0" fontId="0" fillId="0" borderId="0" pivotButton="0" quotePrefix="0" xfId="0"/>
    <xf numFmtId="0" fontId="0" fillId="0" borderId="0" applyAlignment="1" pivotButton="0" quotePrefix="0" xfId="0">
      <alignment horizontal="center"/>
    </xf>
    <xf numFmtId="0" fontId="0" fillId="0" borderId="3" applyAlignment="1" pivotButton="0" quotePrefix="0" xfId="0">
      <alignment horizontal="center"/>
    </xf>
    <xf numFmtId="0" fontId="0" fillId="0" borderId="3" pivotButton="0" quotePrefix="1" xfId="0"/>
    <xf numFmtId="0" fontId="0" fillId="2" borderId="3" applyAlignment="1" pivotButton="0" quotePrefix="1" xfId="0">
      <alignment horizontal="left"/>
    </xf>
    <xf numFmtId="0" fontId="0" fillId="0" borderId="3" applyAlignment="1" pivotButton="0" quotePrefix="0" xfId="0">
      <alignment horizontal="left"/>
    </xf>
    <xf numFmtId="0" fontId="1" fillId="3" borderId="5" applyAlignment="1" pivotButton="0" quotePrefix="0" xfId="0">
      <alignment horizontal="center" vertical="center" wrapText="1"/>
    </xf>
    <xf numFmtId="0" fontId="1" fillId="2" borderId="3" applyAlignment="1" pivotButton="0" quotePrefix="0" xfId="0">
      <alignment horizontal="center" vertical="center" wrapText="1"/>
    </xf>
    <xf numFmtId="0" fontId="0" fillId="2" borderId="3" pivotButton="0" quotePrefix="0" xfId="0"/>
    <xf numFmtId="0" fontId="4" fillId="7" borderId="10" applyAlignment="1" pivotButton="0" quotePrefix="0" xfId="0">
      <alignment horizontal="center" vertical="center" wrapText="1"/>
    </xf>
    <xf numFmtId="0" fontId="4" fillId="7" borderId="11" applyAlignment="1" pivotButton="0" quotePrefix="0" xfId="0">
      <alignment horizontal="center" vertical="center" wrapText="1"/>
    </xf>
    <xf numFmtId="0" fontId="1" fillId="8" borderId="4" applyAlignment="1" pivotButton="0" quotePrefix="0" xfId="0">
      <alignment horizontal="center" vertical="center" wrapText="1"/>
    </xf>
    <xf numFmtId="0" fontId="4" fillId="7" borderId="12" applyAlignment="1" pivotButton="0" quotePrefix="0" xfId="0">
      <alignment horizontal="center" vertical="center" wrapText="1"/>
    </xf>
    <xf numFmtId="0" fontId="1" fillId="3" borderId="2" applyAlignment="1" pivotButton="0" quotePrefix="0" xfId="0">
      <alignment horizontal="center" vertical="center" wrapText="1"/>
    </xf>
    <xf numFmtId="0" fontId="7" fillId="0" borderId="2" applyAlignment="1" pivotButton="0" quotePrefix="0" xfId="0">
      <alignment horizontal="center"/>
    </xf>
    <xf numFmtId="0" fontId="7" fillId="10" borderId="2" applyAlignment="1" pivotButton="0" quotePrefix="0" xfId="0">
      <alignment horizontal="center"/>
    </xf>
    <xf numFmtId="0" fontId="3" fillId="0" borderId="9" applyAlignment="1" pivotButton="0" quotePrefix="0" xfId="0">
      <alignment horizontal="center" vertical="center"/>
    </xf>
    <xf numFmtId="0" fontId="9" fillId="7" borderId="16" applyAlignment="1" pivotButton="0" quotePrefix="0" xfId="0">
      <alignment wrapText="1"/>
    </xf>
    <xf numFmtId="0" fontId="1" fillId="0" borderId="12" applyAlignment="1" pivotButton="0" quotePrefix="0" xfId="0">
      <alignment horizontal="center"/>
    </xf>
    <xf numFmtId="14" fontId="0" fillId="0" borderId="0" pivotButton="0" quotePrefix="0" xfId="0"/>
    <xf numFmtId="0" fontId="7" fillId="0" borderId="9" applyAlignment="1" pivotButton="0" quotePrefix="0" xfId="0">
      <alignment horizontal="center"/>
    </xf>
    <xf numFmtId="0" fontId="0" fillId="0" borderId="0" applyAlignment="1" pivotButton="0" quotePrefix="0" xfId="0">
      <alignment wrapText="1"/>
    </xf>
    <xf numFmtId="0" fontId="0" fillId="2" borderId="3" applyAlignment="1" pivotButton="0" quotePrefix="0" xfId="0">
      <alignment horizontal="center" wrapText="1"/>
    </xf>
    <xf numFmtId="0" fontId="0" fillId="2" borderId="3" applyAlignment="1" pivotButton="0" quotePrefix="0" xfId="0">
      <alignment wrapText="1"/>
    </xf>
    <xf numFmtId="0" fontId="0" fillId="0" borderId="12" applyAlignment="1" pivotButton="0" quotePrefix="0" xfId="0">
      <alignment wrapText="1"/>
    </xf>
    <xf numFmtId="0" fontId="0" fillId="2" borderId="12" applyAlignment="1" pivotButton="0" quotePrefix="0" xfId="0">
      <alignment horizontal="center" wrapText="1"/>
    </xf>
    <xf numFmtId="0" fontId="0" fillId="2" borderId="12" applyAlignment="1" pivotButton="0" quotePrefix="0" xfId="0">
      <alignment wrapText="1"/>
    </xf>
    <xf numFmtId="0" fontId="1" fillId="12" borderId="27" applyAlignment="1" pivotButton="0" quotePrefix="0" xfId="0">
      <alignment horizontal="center" vertical="center" wrapText="1"/>
    </xf>
    <xf numFmtId="0" fontId="0" fillId="2" borderId="28" applyAlignment="1" pivotButton="0" quotePrefix="0" xfId="0">
      <alignment wrapText="1"/>
    </xf>
    <xf numFmtId="0" fontId="7" fillId="2" borderId="5" applyAlignment="1" pivotButton="0" quotePrefix="0" xfId="0">
      <alignment vertical="center"/>
    </xf>
    <xf numFmtId="0" fontId="7" fillId="2" borderId="7" applyAlignment="1" pivotButton="0" quotePrefix="0" xfId="0">
      <alignment horizontal="center"/>
    </xf>
    <xf numFmtId="0" fontId="0" fillId="2" borderId="2" applyAlignment="1" pivotButton="0" quotePrefix="0" xfId="0">
      <alignment horizontal="center"/>
    </xf>
    <xf numFmtId="0" fontId="5" fillId="2" borderId="2" applyAlignment="1" pivotButton="0" quotePrefix="0" xfId="0">
      <alignment horizontal="center" vertical="center"/>
    </xf>
    <xf numFmtId="0" fontId="7" fillId="13" borderId="2" applyAlignment="1" pivotButton="0" quotePrefix="0" xfId="0">
      <alignment horizontal="center"/>
    </xf>
    <xf numFmtId="0" fontId="7" fillId="13" borderId="5" applyAlignment="1" pivotButton="0" quotePrefix="0" xfId="0">
      <alignment vertical="center"/>
    </xf>
    <xf numFmtId="14" fontId="0" fillId="0" borderId="0" applyAlignment="1" pivotButton="0" quotePrefix="0" xfId="0">
      <alignment horizontal="center"/>
    </xf>
    <xf numFmtId="49" fontId="5" fillId="2" borderId="5" applyAlignment="1" pivotButton="0" quotePrefix="0" xfId="0">
      <alignment horizontal="right" vertical="center"/>
    </xf>
    <xf numFmtId="0" fontId="0" fillId="2" borderId="0" pivotButton="0" quotePrefix="0" xfId="0"/>
    <xf numFmtId="0" fontId="7" fillId="2" borderId="21" applyAlignment="1" pivotButton="0" quotePrefix="0" xfId="0">
      <alignment horizontal="left"/>
    </xf>
    <xf numFmtId="0" fontId="1" fillId="11" borderId="12" pivotButton="0" quotePrefix="0" xfId="0"/>
    <xf numFmtId="0" fontId="7" fillId="2" borderId="2" applyAlignment="1" pivotButton="0" quotePrefix="0" xfId="0">
      <alignment horizontal="right"/>
    </xf>
    <xf numFmtId="0" fontId="5" fillId="2" borderId="2" applyAlignment="1" pivotButton="0" quotePrefix="0" xfId="0">
      <alignment horizontal="center" vertical="center" wrapText="1"/>
    </xf>
    <xf numFmtId="0" fontId="5" fillId="2" borderId="5" applyAlignment="1" pivotButton="0" quotePrefix="0" xfId="0">
      <alignment horizontal="center" vertical="center"/>
    </xf>
    <xf numFmtId="0" fontId="5" fillId="2" borderId="7" applyAlignment="1" pivotButton="0" quotePrefix="0" xfId="0">
      <alignment horizontal="center" vertical="center"/>
    </xf>
    <xf numFmtId="0" fontId="7" fillId="2" borderId="9" applyAlignment="1" pivotButton="0" quotePrefix="0" xfId="0">
      <alignment horizontal="center"/>
    </xf>
    <xf numFmtId="0" fontId="5" fillId="2" borderId="1" applyAlignment="1" pivotButton="0" quotePrefix="0" xfId="0">
      <alignment horizontal="center" vertical="center"/>
    </xf>
    <xf numFmtId="0" fontId="5" fillId="2" borderId="12" applyAlignment="1" pivotButton="0" quotePrefix="0" xfId="0">
      <alignment horizontal="center"/>
    </xf>
    <xf numFmtId="49" fontId="7" fillId="2" borderId="2" applyAlignment="1" pivotButton="0" quotePrefix="0" xfId="0">
      <alignment horizontal="right"/>
    </xf>
    <xf numFmtId="49" fontId="6" fillId="2" borderId="1" applyAlignment="1" pivotButton="0" quotePrefix="0" xfId="0">
      <alignment horizontal="right"/>
    </xf>
    <xf numFmtId="49" fontId="7" fillId="2" borderId="5" applyAlignment="1" pivotButton="0" quotePrefix="0" xfId="0">
      <alignment horizontal="right"/>
    </xf>
    <xf numFmtId="0" fontId="7" fillId="2" borderId="2" applyAlignment="1" pivotButton="0" quotePrefix="0" xfId="0">
      <alignment vertical="center"/>
    </xf>
    <xf numFmtId="49" fontId="5" fillId="2" borderId="2" applyAlignment="1" pivotButton="0" quotePrefix="0" xfId="0">
      <alignment horizontal="right" vertical="center"/>
    </xf>
    <xf numFmtId="0" fontId="7" fillId="2" borderId="12" applyAlignment="1" pivotButton="0" quotePrefix="0" xfId="0">
      <alignment vertical="center"/>
    </xf>
    <xf numFmtId="0" fontId="5" fillId="2" borderId="9" applyAlignment="1" pivotButton="0" quotePrefix="0" xfId="0">
      <alignment horizontal="center" vertical="center"/>
    </xf>
    <xf numFmtId="0" fontId="7" fillId="2" borderId="17" applyAlignment="1" pivotButton="0" quotePrefix="0" xfId="0">
      <alignment vertical="center"/>
    </xf>
    <xf numFmtId="0" fontId="7" fillId="2" borderId="4" applyAlignment="1" pivotButton="0" quotePrefix="0" xfId="0">
      <alignment vertical="center"/>
    </xf>
    <xf numFmtId="0" fontId="5" fillId="2" borderId="0" applyAlignment="1" pivotButton="0" quotePrefix="0" xfId="0">
      <alignment horizontal="right" vertical="center"/>
    </xf>
    <xf numFmtId="0" fontId="0" fillId="2" borderId="2" applyAlignment="1" pivotButton="0" quotePrefix="0" xfId="0">
      <alignment vertical="center"/>
    </xf>
    <xf numFmtId="0" fontId="14" fillId="2" borderId="2" applyAlignment="1" pivotButton="0" quotePrefix="0" xfId="0">
      <alignment horizontal="center" vertical="center"/>
    </xf>
    <xf numFmtId="0" fontId="6" fillId="14" borderId="2" applyAlignment="1" pivotButton="0" quotePrefix="0" xfId="0">
      <alignment horizontal="center"/>
    </xf>
    <xf numFmtId="0" fontId="0" fillId="13" borderId="2" applyAlignment="1" pivotButton="0" quotePrefix="0" xfId="0">
      <alignment vertical="center"/>
    </xf>
    <xf numFmtId="0" fontId="6" fillId="2" borderId="1" applyAlignment="1" pivotButton="0" quotePrefix="0" xfId="0">
      <alignment horizontal="right"/>
    </xf>
    <xf numFmtId="0" fontId="6" fillId="14" borderId="1" applyAlignment="1" pivotButton="0" quotePrefix="0" xfId="0">
      <alignment horizontal="center"/>
    </xf>
    <xf numFmtId="0" fontId="7" fillId="13" borderId="18" applyAlignment="1" pivotButton="0" quotePrefix="0" xfId="0">
      <alignment horizontal="left"/>
    </xf>
    <xf numFmtId="0" fontId="14" fillId="14" borderId="2" applyAlignment="1" pivotButton="0" quotePrefix="0" xfId="0">
      <alignment horizontal="center" vertical="center"/>
    </xf>
    <xf numFmtId="0" fontId="0" fillId="10" borderId="2" applyAlignment="1" pivotButton="0" quotePrefix="0" xfId="0">
      <alignment horizontal="center"/>
    </xf>
    <xf numFmtId="0" fontId="6" fillId="13" borderId="2" applyAlignment="1" pivotButton="0" quotePrefix="0" xfId="0">
      <alignment horizontal="center"/>
    </xf>
    <xf numFmtId="0" fontId="1" fillId="3" borderId="14" applyAlignment="1" pivotButton="0" quotePrefix="0" xfId="0">
      <alignment horizontal="center" vertical="center" wrapText="1"/>
    </xf>
    <xf numFmtId="0" fontId="7" fillId="2" borderId="8" pivotButton="0" quotePrefix="0" xfId="0"/>
    <xf numFmtId="0" fontId="7" fillId="13" borderId="9" applyAlignment="1" pivotButton="0" quotePrefix="0" xfId="0">
      <alignment horizontal="left"/>
    </xf>
    <xf numFmtId="0" fontId="6" fillId="2" borderId="8" applyAlignment="1" pivotButton="0" quotePrefix="0" xfId="0">
      <alignment horizontal="left"/>
    </xf>
    <xf numFmtId="0" fontId="6" fillId="2" borderId="21" applyAlignment="1" pivotButton="0" quotePrefix="0" xfId="0">
      <alignment horizontal="left"/>
    </xf>
    <xf numFmtId="0" fontId="11" fillId="2" borderId="30" pivotButton="0" quotePrefix="0" xfId="0"/>
    <xf numFmtId="0" fontId="7" fillId="2" borderId="20" applyAlignment="1" pivotButton="0" quotePrefix="0" xfId="0">
      <alignment wrapText="1"/>
    </xf>
    <xf numFmtId="0" fontId="7" fillId="2" borderId="31" pivotButton="0" quotePrefix="0" xfId="0"/>
    <xf numFmtId="0" fontId="7" fillId="2" borderId="30" applyAlignment="1" pivotButton="0" quotePrefix="0" xfId="0">
      <alignment wrapText="1"/>
    </xf>
    <xf numFmtId="0" fontId="0" fillId="2" borderId="9" applyAlignment="1" pivotButton="0" quotePrefix="0" xfId="0">
      <alignment horizontal="left"/>
    </xf>
    <xf numFmtId="0" fontId="7" fillId="2" borderId="30" pivotButton="0" quotePrefix="0" xfId="0"/>
    <xf numFmtId="0" fontId="7" fillId="2" borderId="30" applyAlignment="1" pivotButton="0" quotePrefix="0" xfId="0">
      <alignment horizontal="left"/>
    </xf>
    <xf numFmtId="0" fontId="7" fillId="2" borderId="0" pivotButton="0" quotePrefix="0" xfId="0"/>
    <xf numFmtId="0" fontId="7" fillId="2" borderId="31" applyAlignment="1" pivotButton="0" quotePrefix="0" xfId="0">
      <alignment horizontal="left"/>
    </xf>
    <xf numFmtId="0" fontId="7" fillId="2" borderId="21" applyAlignment="1" pivotButton="0" quotePrefix="0" xfId="0">
      <alignment wrapText="1"/>
    </xf>
    <xf numFmtId="0" fontId="2" fillId="2" borderId="8" applyAlignment="1" pivotButton="0" quotePrefix="0" xfId="0">
      <alignment horizontal="center"/>
    </xf>
    <xf numFmtId="0" fontId="12" fillId="2" borderId="30" applyAlignment="1" pivotButton="0" quotePrefix="0" xfId="0">
      <alignment vertical="center" wrapText="1"/>
    </xf>
    <xf numFmtId="0" fontId="6" fillId="16" borderId="9" applyAlignment="1" pivotButton="0" quotePrefix="0" xfId="0">
      <alignment horizontal="left"/>
    </xf>
    <xf numFmtId="0" fontId="6" fillId="13" borderId="18" applyAlignment="1" pivotButton="0" quotePrefix="0" xfId="0">
      <alignment horizontal="left"/>
    </xf>
    <xf numFmtId="0" fontId="1" fillId="6" borderId="2" applyAlignment="1" pivotButton="0" quotePrefix="0" xfId="0">
      <alignment horizontal="center" vertical="center" wrapText="1"/>
    </xf>
    <xf numFmtId="0" fontId="0" fillId="0" borderId="2" applyAlignment="1" pivotButton="0" quotePrefix="0" xfId="0">
      <alignment horizontal="center"/>
    </xf>
    <xf numFmtId="0" fontId="3" fillId="0" borderId="8" applyAlignment="1" pivotButton="0" quotePrefix="0" xfId="0">
      <alignment horizontal="center" vertical="center"/>
    </xf>
    <xf numFmtId="0" fontId="9" fillId="7" borderId="30" applyAlignment="1" pivotButton="0" quotePrefix="0" xfId="0">
      <alignment wrapText="1"/>
    </xf>
    <xf numFmtId="0" fontId="1" fillId="6" borderId="9" applyAlignment="1" pivotButton="0" quotePrefix="0" xfId="0">
      <alignment horizontal="center" vertical="center" wrapText="1"/>
    </xf>
    <xf numFmtId="0" fontId="7" fillId="10" borderId="9" applyAlignment="1" pivotButton="0" quotePrefix="0" xfId="0">
      <alignment horizontal="center"/>
    </xf>
    <xf numFmtId="0" fontId="0" fillId="0" borderId="9" applyAlignment="1" pivotButton="0" quotePrefix="0" xfId="0">
      <alignment horizontal="center"/>
    </xf>
    <xf numFmtId="0" fontId="0" fillId="10" borderId="9" applyAlignment="1" pivotButton="0" quotePrefix="0" xfId="0">
      <alignment horizontal="center"/>
    </xf>
    <xf numFmtId="0" fontId="7" fillId="0" borderId="2" applyAlignment="1" pivotButton="0" quotePrefix="0" xfId="0">
      <alignment vertical="center" wrapText="1"/>
    </xf>
    <xf numFmtId="0" fontId="7" fillId="0" borderId="2" pivotButton="0" quotePrefix="0" xfId="0"/>
    <xf numFmtId="0" fontId="6" fillId="0" borderId="9" applyAlignment="1" pivotButton="0" quotePrefix="0" xfId="0">
      <alignment wrapText="1"/>
    </xf>
    <xf numFmtId="0" fontId="5" fillId="4" borderId="5" applyAlignment="1" pivotButton="0" quotePrefix="0" xfId="0">
      <alignment vertical="top" wrapText="1"/>
    </xf>
    <xf numFmtId="0" fontId="0" fillId="0" borderId="0" applyAlignment="1" pivotButton="0" quotePrefix="0" xfId="0">
      <alignment horizontal="left"/>
    </xf>
    <xf numFmtId="0" fontId="15" fillId="0" borderId="0" applyAlignment="1" pivotButton="0" quotePrefix="0" xfId="0">
      <alignment wrapText="1"/>
    </xf>
    <xf numFmtId="0" fontId="6" fillId="2" borderId="0" pivotButton="0" quotePrefix="0" xfId="0"/>
    <xf numFmtId="0" fontId="6" fillId="2" borderId="0" applyAlignment="1" pivotButton="0" quotePrefix="0" xfId="0">
      <alignment wrapText="1"/>
    </xf>
    <xf numFmtId="0" fontId="6" fillId="2" borderId="30" applyAlignment="1" pivotButton="0" quotePrefix="0" xfId="0">
      <alignment horizontal="left" wrapText="1"/>
    </xf>
    <xf numFmtId="0" fontId="6" fillId="2" borderId="12" applyAlignment="1" pivotButton="0" quotePrefix="0" xfId="0">
      <alignment horizontal="right"/>
    </xf>
    <xf numFmtId="0" fontId="2" fillId="0" borderId="12" applyAlignment="1" pivotButton="0" quotePrefix="0" xfId="0">
      <alignment horizontal="center"/>
    </xf>
    <xf numFmtId="0" fontId="2" fillId="0" borderId="22" applyAlignment="1" pivotButton="0" quotePrefix="0" xfId="0">
      <alignment horizontal="center"/>
    </xf>
    <xf numFmtId="0" fontId="2" fillId="0" borderId="23" applyAlignment="1" pivotButton="0" quotePrefix="0" xfId="0">
      <alignment horizontal="center"/>
    </xf>
    <xf numFmtId="0" fontId="0" fillId="9" borderId="2" applyAlignment="1" pivotButton="0" quotePrefix="0" xfId="0">
      <alignment vertical="center"/>
    </xf>
    <xf numFmtId="0" fontId="14" fillId="9" borderId="2" applyAlignment="1" pivotButton="0" quotePrefix="0" xfId="0">
      <alignment horizontal="center" vertical="center"/>
    </xf>
    <xf numFmtId="0" fontId="7" fillId="9" borderId="2" applyAlignment="1" pivotButton="0" quotePrefix="0" xfId="0">
      <alignment horizontal="center"/>
    </xf>
    <xf numFmtId="0" fontId="0" fillId="17" borderId="2" applyAlignment="1" pivotButton="0" quotePrefix="0" xfId="0">
      <alignment vertical="center"/>
    </xf>
    <xf numFmtId="0" fontId="13" fillId="17" borderId="12" applyAlignment="1" pivotButton="0" quotePrefix="0" xfId="0">
      <alignment horizontal="center" wrapText="1"/>
    </xf>
    <xf numFmtId="0" fontId="0" fillId="9" borderId="2" applyAlignment="1" pivotButton="0" quotePrefix="0" xfId="0">
      <alignment horizontal="center"/>
    </xf>
    <xf numFmtId="0" fontId="13" fillId="17" borderId="0" applyAlignment="1" pivotButton="0" quotePrefix="0" xfId="0">
      <alignment horizontal="right" wrapText="1"/>
    </xf>
    <xf numFmtId="0" fontId="7" fillId="17" borderId="2" applyAlignment="1" pivotButton="0" quotePrefix="0" xfId="0">
      <alignment horizontal="center"/>
    </xf>
    <xf numFmtId="0" fontId="7" fillId="17" borderId="13" applyAlignment="1" pivotButton="0" quotePrefix="0" xfId="0">
      <alignment horizontal="center"/>
    </xf>
    <xf numFmtId="0" fontId="11" fillId="17" borderId="2" applyAlignment="1" pivotButton="0" quotePrefix="0" xfId="0">
      <alignment horizontal="left"/>
    </xf>
    <xf numFmtId="0" fontId="5" fillId="13" borderId="1" applyAlignment="1" pivotButton="0" quotePrefix="0" xfId="0">
      <alignment horizontal="center"/>
    </xf>
    <xf numFmtId="0" fontId="5" fillId="13" borderId="2" applyAlignment="1" pivotButton="0" quotePrefix="0" xfId="0">
      <alignment horizontal="center"/>
    </xf>
    <xf numFmtId="49" fontId="5" fillId="13" borderId="2" applyAlignment="1" pivotButton="0" quotePrefix="0" xfId="0">
      <alignment horizontal="right"/>
    </xf>
    <xf numFmtId="0" fontId="0" fillId="0" borderId="8" applyAlignment="1" pivotButton="0" quotePrefix="0" xfId="0">
      <alignment horizontal="center"/>
    </xf>
    <xf numFmtId="0" fontId="0" fillId="2" borderId="16" applyAlignment="1" pivotButton="0" quotePrefix="0" xfId="0">
      <alignment horizontal="center" wrapText="1"/>
    </xf>
    <xf numFmtId="0" fontId="5" fillId="13" borderId="20" applyAlignment="1" pivotButton="0" quotePrefix="0" xfId="0">
      <alignment horizontal="left"/>
    </xf>
    <xf numFmtId="0" fontId="0" fillId="13" borderId="0" pivotButton="0" quotePrefix="0" xfId="0"/>
    <xf numFmtId="0" fontId="5" fillId="13" borderId="12" applyAlignment="1" pivotButton="0" quotePrefix="0" xfId="0">
      <alignment horizontal="left"/>
    </xf>
    <xf numFmtId="0" fontId="1" fillId="0" borderId="12" applyAlignment="1" pivotButton="0" quotePrefix="0" xfId="0">
      <alignment horizontal="center" vertical="center"/>
    </xf>
    <xf numFmtId="0" fontId="13" fillId="0" borderId="12" applyAlignment="1" pivotButton="0" quotePrefix="0" xfId="0">
      <alignment horizontal="left" wrapText="1"/>
    </xf>
    <xf numFmtId="0" fontId="1" fillId="0" borderId="17" applyAlignment="1" pivotButton="0" quotePrefix="0" xfId="0">
      <alignment horizontal="center"/>
    </xf>
    <xf numFmtId="0" fontId="7" fillId="0" borderId="17" applyAlignment="1" pivotButton="0" quotePrefix="0" xfId="0">
      <alignment wrapText="1"/>
    </xf>
    <xf numFmtId="0" fontId="5" fillId="15" borderId="8" applyAlignment="1" pivotButton="0" quotePrefix="0" xfId="0">
      <alignment horizontal="left"/>
    </xf>
    <xf numFmtId="0" fontId="7" fillId="2" borderId="8" applyAlignment="1" pivotButton="0" quotePrefix="0" xfId="0">
      <alignment horizontal="left"/>
    </xf>
    <xf numFmtId="0" fontId="0" fillId="2" borderId="17" applyAlignment="1" pivotButton="0" quotePrefix="0" xfId="0">
      <alignment horizontal="center" wrapText="1"/>
    </xf>
    <xf numFmtId="0" fontId="0" fillId="2" borderId="10" applyAlignment="1" pivotButton="0" quotePrefix="0" xfId="0">
      <alignment horizontal="center" wrapText="1"/>
    </xf>
    <xf numFmtId="0" fontId="7" fillId="0" borderId="2" applyAlignment="1" pivotButton="0" quotePrefix="0" xfId="0">
      <alignment horizontal="left" vertical="center"/>
    </xf>
    <xf numFmtId="0" fontId="6" fillId="0" borderId="2" applyAlignment="1" pivotButton="0" quotePrefix="0" xfId="0">
      <alignment horizontal="center" vertical="center"/>
    </xf>
    <xf numFmtId="0" fontId="6" fillId="0" borderId="2" applyAlignment="1" pivotButton="0" quotePrefix="0" xfId="0">
      <alignment horizontal="center"/>
    </xf>
    <xf numFmtId="0" fontId="6" fillId="18" borderId="2" applyAlignment="1" pivotButton="0" quotePrefix="0" xfId="0">
      <alignment horizontal="center"/>
    </xf>
    <xf numFmtId="0" fontId="6" fillId="19" borderId="2" applyAlignment="1" pivotButton="0" quotePrefix="0" xfId="0">
      <alignment horizontal="center"/>
    </xf>
    <xf numFmtId="0" fontId="7" fillId="0" borderId="2" applyAlignment="1" pivotButton="0" quotePrefix="1" xfId="0">
      <alignment horizontal="right" vertical="center"/>
    </xf>
    <xf numFmtId="0" fontId="0" fillId="2" borderId="2" applyAlignment="1" pivotButton="0" quotePrefix="0" xfId="0">
      <alignment horizontal="center" vertical="center"/>
    </xf>
    <xf numFmtId="0" fontId="0" fillId="2" borderId="7" applyAlignment="1" pivotButton="0" quotePrefix="0" xfId="0">
      <alignment horizontal="center"/>
    </xf>
    <xf numFmtId="0" fontId="0" fillId="20" borderId="7" applyAlignment="1" pivotButton="0" quotePrefix="0" xfId="0">
      <alignment horizontal="center"/>
    </xf>
    <xf numFmtId="0" fontId="0" fillId="2" borderId="2" applyAlignment="1" pivotButton="0" quotePrefix="0" xfId="0">
      <alignment horizontal="left"/>
    </xf>
    <xf numFmtId="0" fontId="0" fillId="2" borderId="19" applyAlignment="1" pivotButton="0" quotePrefix="0" xfId="0">
      <alignment horizontal="center"/>
    </xf>
    <xf numFmtId="0" fontId="6" fillId="2" borderId="2" applyAlignment="1" pivotButton="0" quotePrefix="0" xfId="0">
      <alignment horizontal="center" wrapText="1"/>
    </xf>
    <xf numFmtId="0" fontId="0" fillId="20" borderId="2" applyAlignment="1" pivotButton="0" quotePrefix="0" xfId="0">
      <alignment horizontal="center"/>
    </xf>
    <xf numFmtId="0" fontId="0" fillId="10" borderId="7" applyAlignment="1" pivotButton="0" quotePrefix="0" xfId="0">
      <alignment horizontal="center"/>
    </xf>
    <xf numFmtId="0" fontId="5" fillId="2" borderId="2" applyAlignment="1" pivotButton="0" quotePrefix="1" xfId="0">
      <alignment horizontal="right" vertical="center" wrapText="1"/>
    </xf>
    <xf numFmtId="0" fontId="7" fillId="13" borderId="2" applyAlignment="1" pivotButton="0" quotePrefix="0" xfId="0">
      <alignment vertical="center"/>
    </xf>
    <xf numFmtId="0" fontId="7" fillId="13" borderId="2" applyAlignment="1" pivotButton="0" quotePrefix="1" xfId="0">
      <alignment horizontal="center"/>
    </xf>
    <xf numFmtId="0" fontId="7" fillId="13" borderId="2" applyAlignment="1" pivotButton="0" quotePrefix="0" xfId="0">
      <alignment horizontal="left"/>
    </xf>
    <xf numFmtId="0" fontId="6" fillId="15" borderId="2" pivotButton="0" quotePrefix="0" xfId="0"/>
    <xf numFmtId="0" fontId="6" fillId="4" borderId="9" pivotButton="0" quotePrefix="0" xfId="0"/>
    <xf numFmtId="0" fontId="6" fillId="15" borderId="1" pivotButton="0" quotePrefix="0" xfId="0"/>
    <xf numFmtId="0" fontId="6" fillId="4" borderId="18" pivotButton="0" quotePrefix="0" xfId="0"/>
    <xf numFmtId="0" fontId="6" fillId="15" borderId="18" pivotButton="0" quotePrefix="0" xfId="0"/>
    <xf numFmtId="0" fontId="6" fillId="2" borderId="1" pivotButton="0" quotePrefix="0" xfId="0"/>
    <xf numFmtId="0" fontId="16" fillId="0" borderId="2" applyAlignment="1" pivotButton="0" quotePrefix="0" xfId="0">
      <alignment horizontal="center" vertical="center"/>
    </xf>
    <xf numFmtId="0" fontId="6" fillId="0" borderId="9" applyAlignment="1" pivotButton="0" quotePrefix="0" xfId="0">
      <alignment vertical="center" wrapText="1"/>
    </xf>
    <xf numFmtId="0" fontId="7" fillId="11" borderId="2" applyAlignment="1" pivotButton="0" quotePrefix="0" xfId="0">
      <alignment vertical="center"/>
    </xf>
    <xf numFmtId="0" fontId="5" fillId="13" borderId="2" applyAlignment="1" pivotButton="0" quotePrefix="0" xfId="0">
      <alignment horizontal="center" vertical="center"/>
    </xf>
    <xf numFmtId="0" fontId="7" fillId="13" borderId="7" pivotButton="0" quotePrefix="0" xfId="0"/>
    <xf numFmtId="14" fontId="0" fillId="0" borderId="0" applyAlignment="1" pivotButton="0" quotePrefix="0" xfId="0">
      <alignment horizontal="left"/>
    </xf>
    <xf numFmtId="0" fontId="0" fillId="0" borderId="0" applyAlignment="1" pivotButton="0" quotePrefix="0" xfId="0">
      <alignment horizontal="left" wrapText="1"/>
    </xf>
    <xf numFmtId="49" fontId="7" fillId="13" borderId="7" applyAlignment="1" pivotButton="0" quotePrefix="0" xfId="0">
      <alignment horizontal="right"/>
    </xf>
    <xf numFmtId="0" fontId="5" fillId="2" borderId="13" applyAlignment="1" pivotButton="0" quotePrefix="0" xfId="0">
      <alignment horizontal="center" vertical="center"/>
    </xf>
    <xf numFmtId="0" fontId="8" fillId="13" borderId="1" applyAlignment="1" pivotButton="0" quotePrefix="0" xfId="0">
      <alignment horizontal="center"/>
    </xf>
    <xf numFmtId="0" fontId="17" fillId="0" borderId="0" pivotButton="0" quotePrefix="0" xfId="0"/>
    <xf numFmtId="0" fontId="18" fillId="0" borderId="0" pivotButton="0" quotePrefix="0" xfId="0"/>
    <xf numFmtId="0" fontId="1" fillId="0" borderId="35" applyAlignment="1" pivotButton="0" quotePrefix="0" xfId="0">
      <alignment horizontal="center"/>
    </xf>
    <xf numFmtId="0" fontId="7" fillId="0" borderId="35" applyAlignment="1" pivotButton="0" quotePrefix="0" xfId="0">
      <alignment horizontal="left" vertical="center" wrapText="1"/>
    </xf>
    <xf numFmtId="0" fontId="2" fillId="2" borderId="12" applyAlignment="1" pivotButton="0" quotePrefix="0" xfId="0">
      <alignment horizontal="center"/>
    </xf>
    <xf numFmtId="0" fontId="19" fillId="2" borderId="12" pivotButton="0" quotePrefix="0" xfId="0"/>
    <xf numFmtId="0" fontId="8" fillId="13" borderId="2" applyAlignment="1" pivotButton="0" quotePrefix="0" xfId="0">
      <alignment horizontal="left"/>
    </xf>
    <xf numFmtId="0" fontId="0" fillId="13" borderId="2" applyAlignment="1" pivotButton="0" quotePrefix="0" xfId="0">
      <alignment horizontal="left"/>
    </xf>
    <xf numFmtId="0" fontId="8" fillId="13" borderId="1" pivotButton="0" quotePrefix="0" xfId="0"/>
    <xf numFmtId="0" fontId="8" fillId="13" borderId="1" applyAlignment="1" pivotButton="0" quotePrefix="0" xfId="0">
      <alignment wrapText="1"/>
    </xf>
    <xf numFmtId="0" fontId="6" fillId="16" borderId="1" applyAlignment="1" pivotButton="0" quotePrefix="0" xfId="0">
      <alignment horizontal="left"/>
    </xf>
    <xf numFmtId="0" fontId="6" fillId="13" borderId="1" applyAlignment="1" pivotButton="0" quotePrefix="0" xfId="0">
      <alignment horizontal="left"/>
    </xf>
    <xf numFmtId="0" fontId="6" fillId="13" borderId="4" applyAlignment="1" pivotButton="0" quotePrefix="0" xfId="0">
      <alignment horizontal="left"/>
    </xf>
    <xf numFmtId="0" fontId="7" fillId="2" borderId="6" applyAlignment="1" pivotButton="0" quotePrefix="0" xfId="0">
      <alignment horizontal="center"/>
    </xf>
    <xf numFmtId="0" fontId="7" fillId="2" borderId="25" applyAlignment="1" pivotButton="0" quotePrefix="0" xfId="0">
      <alignment horizontal="center"/>
    </xf>
    <xf numFmtId="0" fontId="0" fillId="2" borderId="3" applyAlignment="1" pivotButton="0" quotePrefix="0" xfId="0">
      <alignment horizontal="center"/>
    </xf>
    <xf numFmtId="0" fontId="8" fillId="2" borderId="1" applyAlignment="1" pivotButton="0" quotePrefix="0" xfId="0">
      <alignment horizontal="center"/>
    </xf>
    <xf numFmtId="0" fontId="6" fillId="2" borderId="17" applyAlignment="1" pivotButton="0" quotePrefix="0" xfId="0">
      <alignment horizontal="center"/>
    </xf>
    <xf numFmtId="0" fontId="7" fillId="13" borderId="19" applyAlignment="1" pivotButton="0" quotePrefix="0" xfId="0">
      <alignment horizontal="center"/>
    </xf>
    <xf numFmtId="0" fontId="7" fillId="2" borderId="5" applyAlignment="1" pivotButton="0" quotePrefix="0" xfId="0">
      <alignment horizontal="center" vertical="center"/>
    </xf>
    <xf numFmtId="0" fontId="7" fillId="2" borderId="15" applyAlignment="1" pivotButton="0" quotePrefix="0" xfId="0">
      <alignment horizontal="center" vertical="center"/>
    </xf>
    <xf numFmtId="0" fontId="0" fillId="2" borderId="9" applyAlignment="1" pivotButton="0" quotePrefix="0" xfId="0">
      <alignment horizontal="center" vertical="center"/>
    </xf>
    <xf numFmtId="0" fontId="7" fillId="2" borderId="2" applyAlignment="1" pivotButton="0" quotePrefix="0" xfId="0">
      <alignment horizontal="center" vertical="center"/>
    </xf>
    <xf numFmtId="0" fontId="7" fillId="2" borderId="12" applyAlignment="1" pivotButton="0" quotePrefix="0" xfId="0">
      <alignment horizontal="center"/>
    </xf>
    <xf numFmtId="0" fontId="6" fillId="2" borderId="2" applyAlignment="1" pivotButton="0" quotePrefix="0" xfId="0">
      <alignment horizontal="center"/>
    </xf>
    <xf numFmtId="0" fontId="7" fillId="2" borderId="2" applyAlignment="1" pivotButton="0" quotePrefix="0" xfId="0">
      <alignment horizontal="center"/>
    </xf>
    <xf numFmtId="0" fontId="7" fillId="13" borderId="7" applyAlignment="1" pivotButton="0" quotePrefix="0" xfId="0">
      <alignment horizontal="center"/>
    </xf>
    <xf numFmtId="0" fontId="0" fillId="0" borderId="0" pivotButton="0" quotePrefix="0" xfId="0"/>
    <xf numFmtId="0" fontId="6" fillId="2" borderId="10" applyAlignment="1" pivotButton="0" quotePrefix="0" xfId="0">
      <alignment horizontal="center"/>
    </xf>
    <xf numFmtId="0" fontId="6" fillId="2" borderId="12" applyAlignment="1" pivotButton="0" quotePrefix="0" xfId="0">
      <alignment horizontal="center"/>
    </xf>
    <xf numFmtId="0" fontId="7" fillId="2" borderId="5" applyAlignment="1" pivotButton="0" quotePrefix="0" xfId="0">
      <alignment horizontal="center"/>
    </xf>
    <xf numFmtId="0" fontId="8" fillId="2" borderId="2" applyAlignment="1" pivotButton="0" quotePrefix="0" xfId="0">
      <alignment horizontal="center"/>
    </xf>
    <xf numFmtId="0" fontId="7" fillId="2" borderId="1" applyAlignment="1" pivotButton="0" quotePrefix="0" xfId="0">
      <alignment horizontal="center"/>
    </xf>
    <xf numFmtId="0" fontId="7" fillId="2" borderId="22" applyAlignment="1" pivotButton="0" quotePrefix="0" xfId="0">
      <alignment horizontal="center"/>
    </xf>
    <xf numFmtId="0" fontId="7" fillId="13" borderId="22" applyAlignment="1" pivotButton="0" quotePrefix="0" xfId="0">
      <alignment horizontal="center"/>
    </xf>
    <xf numFmtId="0" fontId="7" fillId="2" borderId="13" applyAlignment="1" pivotButton="0" quotePrefix="0" xfId="0">
      <alignment horizontal="center"/>
    </xf>
    <xf numFmtId="0" fontId="7" fillId="13" borderId="13" applyAlignment="1" pivotButton="0" quotePrefix="0" xfId="0">
      <alignment horizontal="center"/>
    </xf>
    <xf numFmtId="0" fontId="6" fillId="13" borderId="1" applyAlignment="1" pivotButton="0" quotePrefix="0" xfId="0">
      <alignment horizontal="center"/>
    </xf>
    <xf numFmtId="0" fontId="7" fillId="2" borderId="21" applyAlignment="1" pivotButton="0" quotePrefix="0" xfId="0">
      <alignment horizontal="center"/>
    </xf>
    <xf numFmtId="0" fontId="7" fillId="2" borderId="19" applyAlignment="1" pivotButton="0" quotePrefix="0" xfId="0">
      <alignment horizontal="center"/>
    </xf>
    <xf numFmtId="0" fontId="0" fillId="0" borderId="6" pivotButton="0" quotePrefix="0" xfId="0"/>
    <xf numFmtId="0" fontId="7" fillId="2" borderId="10" applyAlignment="1" pivotButton="0" quotePrefix="0" xfId="0">
      <alignment horizontal="center"/>
    </xf>
    <xf numFmtId="0" fontId="0" fillId="0" borderId="11" pivotButton="0" quotePrefix="0" xfId="0"/>
    <xf numFmtId="0" fontId="0" fillId="0" borderId="10" pivotButton="0" quotePrefix="0" xfId="0"/>
    <xf numFmtId="0" fontId="7" fillId="2" borderId="12" applyAlignment="1" pivotButton="0" quotePrefix="0" xfId="0">
      <alignment horizontal="center"/>
    </xf>
    <xf numFmtId="0" fontId="0" fillId="2" borderId="12" applyAlignment="1" pivotButton="0" quotePrefix="0" xfId="0">
      <alignment horizontal="center"/>
    </xf>
    <xf numFmtId="0" fontId="12" fillId="13" borderId="1" applyAlignment="1" pivotButton="0" quotePrefix="0" xfId="0">
      <alignment horizontal="center"/>
    </xf>
    <xf numFmtId="0" fontId="0" fillId="0" borderId="4" pivotButton="0" quotePrefix="0" xfId="0"/>
    <xf numFmtId="0" fontId="0" fillId="0" borderId="1" pivotButton="0" quotePrefix="0" xfId="0"/>
    <xf numFmtId="0" fontId="7" fillId="2" borderId="37" applyAlignment="1" pivotButton="0" quotePrefix="0" xfId="0">
      <alignment horizontal="center"/>
    </xf>
    <xf numFmtId="0" fontId="0" fillId="0" borderId="29" pivotButton="0" quotePrefix="0" xfId="0"/>
    <xf numFmtId="0" fontId="6" fillId="2" borderId="2" applyAlignment="1" pivotButton="0" quotePrefix="0" xfId="0">
      <alignment horizontal="center"/>
    </xf>
    <xf numFmtId="0" fontId="12" fillId="2" borderId="2" applyAlignment="1" pivotButton="0" quotePrefix="0" xfId="0">
      <alignment horizontal="center" wrapText="1"/>
    </xf>
    <xf numFmtId="0" fontId="7" fillId="2" borderId="7" applyAlignment="1" pivotButton="0" quotePrefix="1" xfId="0">
      <alignment horizontal="center"/>
    </xf>
    <xf numFmtId="0" fontId="0" fillId="0" borderId="13" pivotButton="0" quotePrefix="0" xfId="0"/>
    <xf numFmtId="0" fontId="8" fillId="2" borderId="12" applyAlignment="1" pivotButton="0" quotePrefix="0" xfId="0">
      <alignment horizontal="center"/>
    </xf>
    <xf numFmtId="0" fontId="7" fillId="2" borderId="2" applyAlignment="1" pivotButton="0" quotePrefix="0" xfId="0">
      <alignment horizontal="center"/>
    </xf>
    <xf numFmtId="0" fontId="7" fillId="2" borderId="4" applyAlignment="1" pivotButton="0" quotePrefix="0" xfId="0">
      <alignment horizontal="center"/>
    </xf>
    <xf numFmtId="0" fontId="1" fillId="2" borderId="3" applyAlignment="1" pivotButton="0" quotePrefix="0" xfId="0">
      <alignment horizontal="center" wrapText="1"/>
    </xf>
    <xf numFmtId="0" fontId="0" fillId="0" borderId="40" pivotButton="0" quotePrefix="0" xfId="0"/>
    <xf numFmtId="0" fontId="0" fillId="0" borderId="26" pivotButton="0" quotePrefix="0" xfId="0"/>
    <xf numFmtId="0" fontId="7" fillId="2" borderId="23" applyAlignment="1" pivotButton="0" quotePrefix="0" xfId="0">
      <alignment horizontal="center"/>
    </xf>
    <xf numFmtId="0" fontId="0" fillId="0" borderId="24" pivotButton="0" quotePrefix="0" xfId="0"/>
    <xf numFmtId="0" fontId="6" fillId="13" borderId="12" applyAlignment="1" pivotButton="0" quotePrefix="0" xfId="0">
      <alignment horizontal="center"/>
    </xf>
    <xf numFmtId="0" fontId="7" fillId="13" borderId="7" applyAlignment="1" pivotButton="0" quotePrefix="0" xfId="0">
      <alignment horizontal="center"/>
    </xf>
    <xf numFmtId="0" fontId="7" fillId="2" borderId="8" applyAlignment="1" pivotButton="0" quotePrefix="0" xfId="0">
      <alignment horizontal="center"/>
    </xf>
    <xf numFmtId="0" fontId="0" fillId="0" borderId="0" pivotButton="0" quotePrefix="0" xfId="0"/>
    <xf numFmtId="0" fontId="0" fillId="0" borderId="21" pivotButton="0" quotePrefix="0" xfId="0"/>
    <xf numFmtId="0" fontId="6" fillId="2" borderId="10" applyAlignment="1" pivotButton="0" quotePrefix="0" xfId="0">
      <alignment horizontal="center"/>
    </xf>
    <xf numFmtId="0" fontId="7" fillId="2" borderId="9" applyAlignment="1" pivotButton="0" quotePrefix="1" xfId="0">
      <alignment horizontal="center"/>
    </xf>
    <xf numFmtId="0" fontId="0" fillId="0" borderId="14" pivotButton="0" quotePrefix="0" xfId="0"/>
    <xf numFmtId="0" fontId="0" fillId="0" borderId="18" pivotButton="0" quotePrefix="0" xfId="0"/>
    <xf numFmtId="0" fontId="6" fillId="2" borderId="12" applyAlignment="1" pivotButton="0" quotePrefix="0" xfId="0">
      <alignment horizontal="center"/>
    </xf>
    <xf numFmtId="0" fontId="7" fillId="2" borderId="5" applyAlignment="1" pivotButton="0" quotePrefix="0" xfId="0">
      <alignment horizontal="center"/>
    </xf>
    <xf numFmtId="0" fontId="6" fillId="2" borderId="22" applyAlignment="1" pivotButton="0" quotePrefix="0" xfId="0">
      <alignment horizontal="center"/>
    </xf>
    <xf numFmtId="0" fontId="0" fillId="0" borderId="25" pivotButton="0" quotePrefix="0" xfId="0"/>
    <xf numFmtId="0" fontId="8" fillId="2" borderId="7" applyAlignment="1" pivotButton="0" quotePrefix="0" xfId="0">
      <alignment horizontal="center"/>
    </xf>
    <xf numFmtId="0" fontId="7" fillId="2" borderId="42" applyAlignment="1" pivotButton="0" quotePrefix="0" xfId="0">
      <alignment horizontal="center"/>
    </xf>
    <xf numFmtId="0" fontId="7" fillId="2" borderId="41" applyAlignment="1" pivotButton="0" quotePrefix="0" xfId="0">
      <alignment horizontal="center"/>
    </xf>
    <xf numFmtId="0" fontId="1" fillId="5" borderId="2" applyAlignment="1" pivotButton="0" quotePrefix="0" xfId="0">
      <alignment horizontal="center"/>
    </xf>
    <xf numFmtId="0" fontId="0" fillId="0" borderId="9" pivotButton="0" quotePrefix="0" xfId="0"/>
    <xf numFmtId="0" fontId="8" fillId="2" borderId="2" applyAlignment="1" pivotButton="0" quotePrefix="0" xfId="0">
      <alignment horizontal="center"/>
    </xf>
    <xf numFmtId="0" fontId="3" fillId="8" borderId="2" applyAlignment="1" pivotButton="0" quotePrefix="0" xfId="0">
      <alignment horizontal="center" vertical="center"/>
    </xf>
    <xf numFmtId="0" fontId="0" fillId="0" borderId="8" pivotButton="0" quotePrefix="0" xfId="0"/>
    <xf numFmtId="0" fontId="0" fillId="2" borderId="22" applyAlignment="1" pivotButton="0" quotePrefix="0" xfId="0">
      <alignment horizontal="center"/>
    </xf>
    <xf numFmtId="0" fontId="7" fillId="2" borderId="1" applyAlignment="1" pivotButton="0" quotePrefix="0" xfId="0">
      <alignment horizontal="center"/>
    </xf>
    <xf numFmtId="0" fontId="7" fillId="2" borderId="22" applyAlignment="1" pivotButton="0" quotePrefix="0" xfId="0">
      <alignment horizontal="center"/>
    </xf>
    <xf numFmtId="0" fontId="12" fillId="2" borderId="1" applyAlignment="1" pivotButton="0" quotePrefix="0" xfId="0">
      <alignment horizontal="center"/>
    </xf>
    <xf numFmtId="0" fontId="7" fillId="2" borderId="38" applyAlignment="1" pivotButton="0" quotePrefix="0" xfId="0">
      <alignment horizontal="center"/>
    </xf>
    <xf numFmtId="0" fontId="0" fillId="0" borderId="32" pivotButton="0" quotePrefix="0" xfId="0"/>
    <xf numFmtId="0" fontId="7" fillId="2" borderId="39" applyAlignment="1" pivotButton="0" quotePrefix="1" xfId="0">
      <alignment horizontal="center"/>
    </xf>
    <xf numFmtId="0" fontId="0" fillId="0" borderId="33" pivotButton="0" quotePrefix="0" xfId="0"/>
    <xf numFmtId="0" fontId="8" fillId="2" borderId="15" applyAlignment="1" pivotButton="0" quotePrefix="0" xfId="0">
      <alignment horizontal="center"/>
    </xf>
    <xf numFmtId="0" fontId="7" fillId="13" borderId="22" applyAlignment="1" pivotButton="0" quotePrefix="0" xfId="0">
      <alignment horizontal="center"/>
    </xf>
    <xf numFmtId="0" fontId="0" fillId="2" borderId="10" applyAlignment="1" pivotButton="0" quotePrefix="0" xfId="0">
      <alignment horizontal="center"/>
    </xf>
    <xf numFmtId="0" fontId="7" fillId="2" borderId="0" applyAlignment="1" pivotButton="0" quotePrefix="0" xfId="0">
      <alignment horizontal="center"/>
    </xf>
    <xf numFmtId="0" fontId="7" fillId="2" borderId="13" applyAlignment="1" pivotButton="0" quotePrefix="0" xfId="0">
      <alignment horizontal="center"/>
    </xf>
    <xf numFmtId="0" fontId="8" fillId="2" borderId="22" applyAlignment="1" pivotButton="0" quotePrefix="0" xfId="0">
      <alignment horizontal="center"/>
    </xf>
    <xf numFmtId="0" fontId="7" fillId="2" borderId="34" applyAlignment="1" pivotButton="0" quotePrefix="1" xfId="0">
      <alignment horizontal="center"/>
    </xf>
    <xf numFmtId="0" fontId="0" fillId="0" borderId="36" pivotButton="0" quotePrefix="0" xfId="0"/>
    <xf numFmtId="0" fontId="0" fillId="0" borderId="34" pivotButton="0" quotePrefix="0" xfId="0"/>
    <xf numFmtId="0" fontId="7" fillId="13" borderId="13" applyAlignment="1" pivotButton="0" quotePrefix="0" xfId="0">
      <alignment horizontal="center"/>
    </xf>
    <xf numFmtId="0" fontId="12" fillId="17" borderId="2" applyAlignment="1" pivotButton="0" quotePrefix="0" xfId="0">
      <alignment horizontal="center"/>
    </xf>
    <xf numFmtId="0" fontId="8" fillId="2" borderId="8" applyAlignment="1" pivotButton="0" quotePrefix="0" xfId="0">
      <alignment horizontal="center"/>
    </xf>
    <xf numFmtId="0" fontId="6" fillId="15" borderId="33" applyAlignment="1" pivotButton="0" quotePrefix="0" xfId="0">
      <alignment horizontal="center"/>
    </xf>
    <xf numFmtId="0" fontId="6" fillId="2" borderId="12" applyAlignment="1" pivotButton="0" quotePrefix="0" xfId="0">
      <alignment horizontal="center" wrapText="1"/>
    </xf>
    <xf numFmtId="0" fontId="6" fillId="13" borderId="22" applyAlignment="1" pivotButton="0" quotePrefix="0" xfId="0">
      <alignment horizontal="center"/>
    </xf>
    <xf numFmtId="0" fontId="7" fillId="13" borderId="41" applyAlignment="1" pivotButton="0" quotePrefix="0" xfId="0">
      <alignment horizontal="center"/>
    </xf>
    <xf numFmtId="0" fontId="6" fillId="13" borderId="1" applyAlignment="1" pivotButton="0" quotePrefix="0" xfId="0">
      <alignment horizontal="center"/>
    </xf>
    <xf numFmtId="0" fontId="7" fillId="2" borderId="16" applyAlignment="1" pivotButton="0" quotePrefix="0" xfId="0">
      <alignment horizontal="center"/>
    </xf>
    <xf numFmtId="0" fontId="12" fillId="13" borderId="2" applyAlignment="1" pivotButton="0" quotePrefix="0" xfId="0">
      <alignment horizontal="center"/>
    </xf>
    <xf numFmtId="0" fontId="7" fillId="2" borderId="2" applyAlignment="1" pivotButton="0" quotePrefix="1" xfId="0">
      <alignment horizontal="center"/>
    </xf>
    <xf numFmtId="0" fontId="10" fillId="0" borderId="7" applyAlignment="1" pivotButton="0" quotePrefix="0" xfId="0">
      <alignment horizontal="center" vertical="center" wrapText="1"/>
    </xf>
    <xf numFmtId="0" fontId="7" fillId="2" borderId="21" applyAlignment="1" pivotButton="0" quotePrefix="0" xfId="0">
      <alignment horizontal="center"/>
    </xf>
  </cellXfs>
  <cellStyles count="1">
    <cellStyle name="Normal" xfId="0" builtinId="0"/>
  </cellStyles>
  <dxfs count="17">
    <dxf>
      <font>
        <color rgb="FF000000"/>
      </font>
      <fill>
        <patternFill patternType="solid">
          <bgColor rgb="FF92D050"/>
        </patternFill>
      </fill>
    </dxf>
    <dxf>
      <font>
        <color rgb="FF000000"/>
      </font>
      <fill>
        <patternFill patternType="solid">
          <bgColor rgb="FFAEAAAA"/>
        </patternFill>
      </fill>
    </dxf>
    <dxf>
      <fill>
        <patternFill>
          <bgColor theme="9"/>
        </patternFill>
      </fill>
    </dxf>
    <dxf>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rgb="FF000000"/>
      </font>
      <fill>
        <patternFill patternType="solid">
          <bgColor rgb="FF92D050"/>
        </patternFill>
      </fill>
    </dxf>
    <dxf>
      <font>
        <color rgb="FF000000"/>
      </font>
      <fill>
        <patternFill patternType="solid">
          <bgColor rgb="FFAEAAAA"/>
        </patternFill>
      </fill>
    </dxf>
    <dxf>
      <font>
        <color auto="1"/>
      </font>
      <fill>
        <patternFill>
          <bgColor theme="9"/>
        </patternFill>
      </fill>
    </dxf>
    <dxf>
      <fill>
        <patternFill>
          <bgColor rgb="FF00B050"/>
        </patternFill>
      </fill>
    </dxf>
    <dxf>
      <font>
        <color auto="1"/>
      </font>
      <fill>
        <patternFill>
          <bgColor theme="9"/>
        </patternFill>
      </fill>
    </dxf>
    <dxf>
      <fill>
        <patternFill>
          <bgColor rgb="FF00B050"/>
        </patternFill>
      </fill>
    </dxf>
    <dxf>
      <font>
        <color auto="1"/>
      </font>
      <fill>
        <patternFill>
          <bgColor theme="9"/>
        </patternFill>
      </fill>
    </dxf>
    <dxf>
      <fill>
        <patternFill>
          <bgColor rgb="FF00B050"/>
        </patternFill>
      </fill>
    </dxf>
    <dxf>
      <font>
        <color auto="1"/>
      </font>
      <fill>
        <patternFill>
          <bgColor theme="9"/>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9"/>
  <sheetViews>
    <sheetView workbookViewId="0">
      <selection activeCell="B11" sqref="B11"/>
    </sheetView>
  </sheetViews>
  <sheetFormatPr baseColWidth="8" defaultRowHeight="14.5"/>
  <cols>
    <col width="11.26953125" customWidth="1" style="233" min="1" max="1"/>
    <col width="18.81640625" customWidth="1" style="233" min="2" max="2"/>
    <col width="45.1796875" customWidth="1" style="233" min="3" max="3"/>
    <col width="20.453125" customWidth="1" style="233" min="4" max="4"/>
  </cols>
  <sheetData>
    <row r="1">
      <c r="A1" s="18" t="inlineStr">
        <is>
          <t>Date</t>
        </is>
      </c>
      <c r="B1" s="18" t="inlineStr">
        <is>
          <t>Document Version</t>
        </is>
      </c>
      <c r="C1" s="18" t="inlineStr">
        <is>
          <t>Change Content</t>
        </is>
      </c>
      <c r="D1" s="18" t="inlineStr">
        <is>
          <t>Person Modified</t>
        </is>
      </c>
    </row>
    <row r="2">
      <c r="A2" s="35" t="inlineStr">
        <is>
          <t>16/05/2023</t>
        </is>
      </c>
      <c r="B2" s="98" t="inlineStr">
        <is>
          <t>6.1.1.0</t>
        </is>
      </c>
      <c r="C2" s="98" t="inlineStr">
        <is>
          <t>SWBOM creation</t>
        </is>
      </c>
      <c r="D2" s="98" t="inlineStr">
        <is>
          <t>Subash</t>
        </is>
      </c>
    </row>
    <row r="3" ht="16.5" customHeight="1" s="233">
      <c r="A3" s="19" t="inlineStr">
        <is>
          <t>23/06/2023</t>
        </is>
      </c>
      <c r="B3" s="98" t="inlineStr">
        <is>
          <t>6.1.1.1</t>
        </is>
      </c>
      <c r="C3" s="98" t="inlineStr">
        <is>
          <t>SWBOM creation</t>
        </is>
      </c>
      <c r="D3" t="inlineStr">
        <is>
          <t>Sowmya</t>
        </is>
      </c>
    </row>
    <row r="4">
      <c r="A4" s="162" t="n">
        <v>45114</v>
      </c>
      <c r="B4" s="98" t="inlineStr">
        <is>
          <t>6.1.1.1</t>
        </is>
      </c>
      <c r="C4" s="21" t="inlineStr">
        <is>
          <t>Modified PNs</t>
        </is>
      </c>
      <c r="D4" t="inlineStr">
        <is>
          <t>Arima</t>
        </is>
      </c>
    </row>
    <row r="5">
      <c r="A5" s="162" t="n">
        <v>45206</v>
      </c>
      <c r="B5" s="98" t="inlineStr">
        <is>
          <t>6.1.1.1</t>
        </is>
      </c>
      <c r="C5" s="163" t="inlineStr">
        <is>
          <t>Modified PNs</t>
        </is>
      </c>
      <c r="D5" t="inlineStr">
        <is>
          <t>Sowmya</t>
        </is>
      </c>
    </row>
    <row r="6">
      <c r="A6" s="162" t="n">
        <v>45237</v>
      </c>
      <c r="B6" s="98" t="inlineStr">
        <is>
          <t>6.1.1.1</t>
        </is>
      </c>
      <c r="C6" s="163" t="inlineStr">
        <is>
          <t>Highlighted ACM PNs</t>
        </is>
      </c>
      <c r="D6" t="inlineStr">
        <is>
          <t>Sowmya</t>
        </is>
      </c>
    </row>
    <row r="7">
      <c r="A7" s="19" t="inlineStr">
        <is>
          <t>13/7/2023</t>
        </is>
      </c>
      <c r="B7" t="inlineStr">
        <is>
          <t>6.1.1.1</t>
        </is>
      </c>
      <c r="C7" s="21" t="inlineStr">
        <is>
          <t>Modified the change content of MHU</t>
        </is>
      </c>
      <c r="D7" t="inlineStr">
        <is>
          <t>Sowmya</t>
        </is>
      </c>
    </row>
    <row r="8" ht="15.5" customHeight="1" s="233">
      <c r="A8" s="167" t="inlineStr">
        <is>
          <t>18/7/2023</t>
        </is>
      </c>
      <c r="B8" s="167" t="inlineStr">
        <is>
          <t>6.1.1.1</t>
        </is>
      </c>
      <c r="C8" s="167" t="inlineStr">
        <is>
          <t>Modified EDS PNs</t>
        </is>
      </c>
      <c r="D8" s="168" t="inlineStr">
        <is>
          <t>Sowmya</t>
        </is>
      </c>
    </row>
    <row r="9" ht="15.5" customHeight="1" s="233">
      <c r="A9" s="167" t="inlineStr">
        <is>
          <t>19/7/2023</t>
        </is>
      </c>
      <c r="B9" s="167" t="inlineStr">
        <is>
          <t>6.1.1.1</t>
        </is>
      </c>
      <c r="C9" s="167" t="inlineStr">
        <is>
          <t>Modified EDS PNs released on 18th July</t>
        </is>
      </c>
      <c r="D9" s="168" t="inlineStr">
        <is>
          <t xml:space="preserve">Ashwin </t>
        </is>
      </c>
    </row>
  </sheetData>
  <pageMargins left="0.7" right="0.7" top="0.75" bottom="0.75" header="0.3" footer="0.3"/>
  <pageSetup orientation="portrait"/>
  <headerFooter>
    <oddHeader>&amp;C&amp;8 &amp;K000000Classification: Confidential</oddHeader>
    <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T221"/>
  <sheetViews>
    <sheetView tabSelected="1" zoomScaleNormal="100" workbookViewId="0">
      <pane xSplit="4" ySplit="2" topLeftCell="E126" activePane="bottomRight" state="frozen"/>
      <selection pane="topRight" activeCell="E1" sqref="E1"/>
      <selection pane="bottomLeft" activeCell="A3" sqref="A3"/>
      <selection pane="bottomRight" activeCell="C3" sqref="C3:C128"/>
    </sheetView>
  </sheetViews>
  <sheetFormatPr baseColWidth="8" defaultRowHeight="15" customHeight="1"/>
  <cols>
    <col width="19.7265625" customWidth="1" style="233" min="1" max="1"/>
    <col width="21" customWidth="1" style="233" min="2" max="2"/>
    <col width="27" customWidth="1" style="233" min="3" max="3"/>
    <col width="19.7265625" customWidth="1" style="233" min="4" max="4"/>
    <col width="23.1796875" customWidth="1" style="233" min="5" max="5"/>
    <col width="19.453125" customWidth="1" style="233" min="6" max="6"/>
    <col width="23.26953125" customWidth="1" style="233" min="7" max="7"/>
    <col width="13" customWidth="1" style="233" min="8" max="9"/>
    <col width="19.453125" customWidth="1" style="233" min="10" max="12"/>
    <col width="9.1796875" customWidth="1" style="87" min="13" max="13"/>
    <col width="9.1796875" customWidth="1" style="92" min="14" max="14"/>
    <col width="64.26953125" customWidth="1" style="233" min="15" max="15"/>
    <col width="36.453125" customWidth="1" style="23" min="16" max="16"/>
    <col width="9.1796875" customWidth="1" style="8" min="17" max="20"/>
  </cols>
  <sheetData>
    <row r="1" ht="60" customHeight="1" s="233">
      <c r="A1" s="279" t="inlineStr">
        <is>
          <t xml:space="preserve">VF6 FRS6.1.1.1 LS
- HW SW Matrix   </t>
        </is>
      </c>
      <c r="B1" s="250" t="n"/>
      <c r="C1" s="250" t="n"/>
      <c r="D1" s="249" t="inlineStr">
        <is>
          <t>For MBOM Team Reference</t>
        </is>
      </c>
      <c r="E1" s="250" t="n"/>
      <c r="F1" s="250" t="n"/>
      <c r="G1" s="250" t="n"/>
      <c r="H1" s="250" t="n"/>
      <c r="I1" s="250" t="n"/>
      <c r="J1" s="247" t="n"/>
      <c r="K1" s="16" t="n"/>
      <c r="L1" s="88" t="n"/>
      <c r="M1" s="246" t="inlineStr">
        <is>
          <t>US</t>
        </is>
      </c>
      <c r="N1" s="247" t="n"/>
      <c r="P1" s="22" t="n"/>
      <c r="Q1" s="182" t="n"/>
      <c r="R1" s="225" t="n"/>
      <c r="S1" s="226" t="n"/>
      <c r="T1" s="227" t="n"/>
    </row>
    <row r="2" ht="62.25" customHeight="1" s="233">
      <c r="A2" s="6" t="inlineStr">
        <is>
          <t>ECU Nmae</t>
        </is>
      </c>
      <c r="B2" s="6" t="inlineStr">
        <is>
          <t>PN Type</t>
        </is>
      </c>
      <c r="C2" s="13" t="inlineStr">
        <is>
          <t>VF PN with Revision</t>
        </is>
      </c>
      <c r="D2" s="12" t="inlineStr">
        <is>
          <t>Component name as per system</t>
        </is>
      </c>
      <c r="E2" s="10" t="inlineStr">
        <is>
          <t>PN Type</t>
        </is>
      </c>
      <c r="F2" s="11" t="inlineStr">
        <is>
          <t>PN DID</t>
        </is>
      </c>
      <c r="G2" s="10" t="inlineStr">
        <is>
          <t>VF PN</t>
        </is>
      </c>
      <c r="H2" s="10" t="inlineStr">
        <is>
          <t>Rev Did</t>
        </is>
      </c>
      <c r="I2" s="10" t="inlineStr">
        <is>
          <t>Rev</t>
        </is>
      </c>
      <c r="J2" s="9" t="inlineStr">
        <is>
          <t>Purchase Part Number with Rev</t>
        </is>
      </c>
      <c r="K2" s="17" t="inlineStr">
        <is>
          <t>part in MBOM after reflashed</t>
        </is>
      </c>
      <c r="L2" s="89" t="inlineStr">
        <is>
          <t>MBOM Commands</t>
        </is>
      </c>
      <c r="M2" s="86" t="inlineStr">
        <is>
          <t>ECO</t>
        </is>
      </c>
      <c r="N2" s="90" t="inlineStr">
        <is>
          <t>PLUS</t>
        </is>
      </c>
      <c r="O2" s="67" t="inlineStr">
        <is>
          <t>Changes from 6.1.1.0 to 6.1.1.1</t>
        </is>
      </c>
      <c r="P2" s="27" t="inlineStr">
        <is>
          <t>Vehicle readout mismatch/Remarks</t>
        </is>
      </c>
      <c r="Q2" s="7" t="n"/>
      <c r="R2" s="7" t="n"/>
      <c r="S2" s="7" t="n"/>
      <c r="T2" s="7" t="n"/>
    </row>
    <row r="3" ht="15.5" customHeight="1" s="233">
      <c r="A3" s="29" t="inlineStr">
        <is>
          <t>VCU</t>
        </is>
      </c>
      <c r="B3" s="223" t="inlineStr">
        <is>
          <t>HW</t>
        </is>
      </c>
      <c r="C3" s="223" t="inlineStr">
        <is>
          <t>EEP30050001-02</t>
        </is>
      </c>
      <c r="D3" s="186" t="inlineStr">
        <is>
          <t>VCU</t>
        </is>
      </c>
      <c r="E3" s="223" t="inlineStr">
        <is>
          <t>HW</t>
        </is>
      </c>
      <c r="F3" s="223" t="inlineStr">
        <is>
          <t>F191</t>
        </is>
      </c>
      <c r="G3" s="223">
        <f>LEFT(C3,FIND("-",C3)-1)</f>
        <v/>
      </c>
      <c r="H3" s="223" t="inlineStr">
        <is>
          <t>F141</t>
        </is>
      </c>
      <c r="I3" s="223">
        <f>RIGHT(C3,LEN(C3)-FIND("-",C3))</f>
        <v/>
      </c>
      <c r="J3" s="219" t="inlineStr">
        <is>
          <t>EEP70016060-01</t>
        </is>
      </c>
      <c r="K3" s="245" t="n"/>
      <c r="L3" s="244" t="n"/>
      <c r="M3" s="15" t="inlineStr">
        <is>
          <t>X</t>
        </is>
      </c>
      <c r="N3" s="91" t="inlineStr">
        <is>
          <t>X</t>
        </is>
      </c>
      <c r="O3" s="68" t="n"/>
      <c r="P3" s="24" t="n"/>
      <c r="Q3" s="186" t="inlineStr">
        <is>
          <t>VCU</t>
        </is>
      </c>
    </row>
    <row r="4" ht="15.5" customHeight="1" s="233">
      <c r="A4" s="60" t="inlineStr">
        <is>
          <t>VCU</t>
        </is>
      </c>
      <c r="B4" s="31" t="inlineStr">
        <is>
          <t xml:space="preserve">SW </t>
        </is>
      </c>
      <c r="C4" s="33" t="inlineStr">
        <is>
          <t>SOW70016070-03</t>
        </is>
      </c>
      <c r="D4" s="186" t="inlineStr">
        <is>
          <t>VCU</t>
        </is>
      </c>
      <c r="E4" s="223" t="inlineStr">
        <is>
          <t xml:space="preserve">SW </t>
        </is>
      </c>
      <c r="F4" s="223" t="inlineStr">
        <is>
          <t>F188</t>
        </is>
      </c>
      <c r="G4" s="33">
        <f>LEFT(C4,FIND("-",C4)-1)</f>
        <v/>
      </c>
      <c r="H4" s="223" t="inlineStr">
        <is>
          <t>F148</t>
        </is>
      </c>
      <c r="I4" s="33">
        <f>RIGHT(C4,LEN(C4)-FIND("-",C4))</f>
        <v/>
      </c>
      <c r="J4" s="214" t="n"/>
      <c r="K4" s="214" t="n"/>
      <c r="L4" s="207" t="n"/>
      <c r="M4" s="15" t="inlineStr">
        <is>
          <t>X</t>
        </is>
      </c>
      <c r="N4" s="91" t="inlineStr">
        <is>
          <t>X</t>
        </is>
      </c>
      <c r="O4" s="69" t="inlineStr">
        <is>
          <t>SOW70016040-01 changed to SOW70016060-01</t>
        </is>
      </c>
      <c r="P4" s="24" t="n"/>
      <c r="Q4" s="186" t="inlineStr">
        <is>
          <t>VCU</t>
        </is>
      </c>
    </row>
    <row r="5" ht="15.5" customHeight="1" s="233">
      <c r="A5" s="60" t="inlineStr">
        <is>
          <t>VCU</t>
        </is>
      </c>
      <c r="B5" s="31" t="inlineStr">
        <is>
          <t>SW_APP</t>
        </is>
      </c>
      <c r="C5" s="33" t="inlineStr">
        <is>
          <t>SOW70016071-03</t>
        </is>
      </c>
      <c r="D5" s="186" t="inlineStr">
        <is>
          <t>VCU</t>
        </is>
      </c>
      <c r="E5" s="223" t="inlineStr">
        <is>
          <t>SW_APP</t>
        </is>
      </c>
      <c r="F5" s="223" t="inlineStr">
        <is>
          <t>F104</t>
        </is>
      </c>
      <c r="G5" s="33">
        <f>LEFT(C5,FIND("-",C5)-1)</f>
        <v/>
      </c>
      <c r="H5" s="223" t="inlineStr">
        <is>
          <t>F144</t>
        </is>
      </c>
      <c r="I5" s="33">
        <f>RIGHT(C5,LEN(C5)-FIND("-",C5))</f>
        <v/>
      </c>
      <c r="J5" s="214" t="n"/>
      <c r="K5" s="214" t="n"/>
      <c r="L5" s="207" t="n"/>
      <c r="M5" s="15" t="inlineStr">
        <is>
          <t>X</t>
        </is>
      </c>
      <c r="N5" s="91" t="inlineStr">
        <is>
          <t>X</t>
        </is>
      </c>
      <c r="O5" s="69" t="inlineStr">
        <is>
          <t>SOW70016041-01 changed to SOW70016061-01</t>
        </is>
      </c>
      <c r="P5" s="24" t="n"/>
      <c r="Q5" s="186" t="inlineStr">
        <is>
          <t>VCU</t>
        </is>
      </c>
    </row>
    <row r="6" ht="15.5" customHeight="1" s="233">
      <c r="A6" s="60" t="inlineStr">
        <is>
          <t>VCU</t>
        </is>
      </c>
      <c r="B6" s="31" t="inlineStr">
        <is>
          <t>SW_BASIC</t>
        </is>
      </c>
      <c r="C6" s="33" t="inlineStr">
        <is>
          <t>SOW70016072-03</t>
        </is>
      </c>
      <c r="D6" s="186" t="inlineStr">
        <is>
          <t>VCU</t>
        </is>
      </c>
      <c r="E6" s="223" t="inlineStr">
        <is>
          <t>SW_BASIC</t>
        </is>
      </c>
      <c r="F6" s="223" t="inlineStr">
        <is>
          <t>F105</t>
        </is>
      </c>
      <c r="G6" s="33">
        <f>LEFT(C6,FIND("-",C6)-1)</f>
        <v/>
      </c>
      <c r="H6" s="223" t="inlineStr">
        <is>
          <t>F145</t>
        </is>
      </c>
      <c r="I6" s="33">
        <f>RIGHT(C6,LEN(C6)-FIND("-",C6))</f>
        <v/>
      </c>
      <c r="J6" s="214" t="n"/>
      <c r="K6" s="214" t="n"/>
      <c r="L6" s="207" t="n"/>
      <c r="M6" s="15" t="inlineStr">
        <is>
          <t>X</t>
        </is>
      </c>
      <c r="N6" s="91" t="inlineStr">
        <is>
          <t>X</t>
        </is>
      </c>
      <c r="O6" s="69" t="inlineStr">
        <is>
          <t>SOW70016042-01 changed to SOW70016062-01</t>
        </is>
      </c>
      <c r="P6" s="24" t="n"/>
      <c r="Q6" s="186" t="inlineStr">
        <is>
          <t>VCU</t>
        </is>
      </c>
    </row>
    <row r="7" ht="15.5" customHeight="1" s="233">
      <c r="A7" s="34" t="inlineStr">
        <is>
          <t>VCU</t>
        </is>
      </c>
      <c r="B7" s="223" t="inlineStr">
        <is>
          <t>CAL_US (Eco)</t>
        </is>
      </c>
      <c r="C7" s="33" t="inlineStr">
        <is>
          <t>SOW70016074-05</t>
        </is>
      </c>
      <c r="D7" s="186" t="inlineStr">
        <is>
          <t>VCU</t>
        </is>
      </c>
      <c r="E7" s="223" t="inlineStr">
        <is>
          <t>CAL</t>
        </is>
      </c>
      <c r="F7" s="223" t="inlineStr">
        <is>
          <t>F102</t>
        </is>
      </c>
      <c r="G7" s="33">
        <f>LEFT(C7,FIND("-",C7)-1)</f>
        <v/>
      </c>
      <c r="H7" s="223" t="inlineStr">
        <is>
          <t>F142</t>
        </is>
      </c>
      <c r="I7" s="33">
        <f>RIGHT(C7,LEN(C7)-FIND("-",C7))</f>
        <v/>
      </c>
      <c r="J7" s="214" t="n"/>
      <c r="K7" s="214" t="n"/>
      <c r="L7" s="207" t="n"/>
      <c r="M7" s="15" t="inlineStr">
        <is>
          <t>X</t>
        </is>
      </c>
      <c r="N7" s="20" t="inlineStr">
        <is>
          <t>O</t>
        </is>
      </c>
      <c r="O7" s="69" t="inlineStr">
        <is>
          <t>SOW70016046-04 changed to SOW70016066-01</t>
        </is>
      </c>
      <c r="P7" s="25" t="n"/>
      <c r="Q7" s="186" t="inlineStr">
        <is>
          <t>VCU</t>
        </is>
      </c>
      <c r="R7" s="182" t="n"/>
      <c r="S7" s="182" t="n"/>
      <c r="T7" s="182" t="n"/>
    </row>
    <row r="8" ht="15.5" customHeight="1" s="233">
      <c r="A8" s="34" t="inlineStr">
        <is>
          <t>VCU</t>
        </is>
      </c>
      <c r="B8" s="223" t="inlineStr">
        <is>
          <t>CAL_US(Plus)</t>
        </is>
      </c>
      <c r="C8" s="33" t="n"/>
      <c r="D8" s="186" t="inlineStr">
        <is>
          <t>VCU</t>
        </is>
      </c>
      <c r="E8" s="223" t="inlineStr">
        <is>
          <t>CAL</t>
        </is>
      </c>
      <c r="F8" s="223" t="inlineStr">
        <is>
          <t>F102</t>
        </is>
      </c>
      <c r="G8" s="33">
        <f>LEFT(C8,FIND("-",C8)-1)</f>
        <v/>
      </c>
      <c r="H8" s="223" t="inlineStr">
        <is>
          <t>F142</t>
        </is>
      </c>
      <c r="I8" s="33">
        <f>RIGHT(C8,LEN(C8)-FIND("-",C8))</f>
        <v/>
      </c>
      <c r="J8" s="214" t="n"/>
      <c r="K8" s="214" t="n"/>
      <c r="L8" s="207" t="n"/>
      <c r="M8" s="14" t="inlineStr">
        <is>
          <t>O</t>
        </is>
      </c>
      <c r="N8" s="91" t="inlineStr">
        <is>
          <t>X</t>
        </is>
      </c>
      <c r="O8" s="69" t="inlineStr">
        <is>
          <t>SOW70016047-04 changed to SOW70016067-01</t>
        </is>
      </c>
      <c r="P8" s="25" t="n"/>
      <c r="Q8" s="186" t="inlineStr">
        <is>
          <t>VCU</t>
        </is>
      </c>
      <c r="R8" s="182" t="n"/>
      <c r="S8" s="182" t="n"/>
      <c r="T8" s="182" t="n"/>
    </row>
    <row r="9" ht="15.5" customHeight="1" s="233">
      <c r="A9" s="29" t="inlineStr">
        <is>
          <t>VCU</t>
        </is>
      </c>
      <c r="B9" s="223" t="inlineStr">
        <is>
          <t>BootLoader</t>
        </is>
      </c>
      <c r="C9" s="40" t="inlineStr">
        <is>
          <t>2050</t>
        </is>
      </c>
      <c r="D9" s="186" t="inlineStr">
        <is>
          <t>VCU</t>
        </is>
      </c>
      <c r="E9" s="223" t="inlineStr">
        <is>
          <t>BootLoader</t>
        </is>
      </c>
      <c r="F9" s="223" t="inlineStr">
        <is>
          <t>F101</t>
        </is>
      </c>
      <c r="G9" s="223" t="n"/>
      <c r="H9" s="223" t="n"/>
      <c r="I9" s="223" t="n"/>
      <c r="J9" s="215" t="n"/>
      <c r="K9" s="215" t="n"/>
      <c r="L9" s="221" t="n"/>
      <c r="M9" s="14" t="inlineStr">
        <is>
          <t>X</t>
        </is>
      </c>
      <c r="N9" s="20" t="inlineStr">
        <is>
          <t>X</t>
        </is>
      </c>
      <c r="O9" s="68" t="n"/>
      <c r="P9" s="25" t="n"/>
      <c r="Q9" s="186" t="inlineStr">
        <is>
          <t>VCU</t>
        </is>
      </c>
      <c r="R9" s="182" t="n"/>
      <c r="S9" s="182" t="n"/>
      <c r="T9" s="182" t="n"/>
    </row>
    <row r="10" ht="15.5" customHeight="1" s="233">
      <c r="A10" s="29" t="inlineStr">
        <is>
          <t>3IN1_US 11KW</t>
        </is>
      </c>
      <c r="B10" s="32" t="inlineStr">
        <is>
          <t>CPDU-OBC-DCDC_HW</t>
        </is>
      </c>
      <c r="C10" s="32" t="n"/>
      <c r="D10" s="186" t="inlineStr">
        <is>
          <t>DCDC</t>
        </is>
      </c>
      <c r="E10" s="32" t="inlineStr">
        <is>
          <t>HW</t>
        </is>
      </c>
      <c r="F10" s="32" t="inlineStr">
        <is>
          <t>F191</t>
        </is>
      </c>
      <c r="G10" s="223">
        <f>LEFT(C10,FIND("-",C10)-1)</f>
        <v/>
      </c>
      <c r="H10" s="223" t="inlineStr">
        <is>
          <t>F141</t>
        </is>
      </c>
      <c r="I10" s="223">
        <f>RIGHT(C10,LEN(C10)-FIND("-",C10))</f>
        <v/>
      </c>
      <c r="J10" s="257" t="inlineStr">
        <is>
          <t>EEH70103900-01</t>
        </is>
      </c>
      <c r="K10" s="278" t="n"/>
      <c r="L10" s="220" t="n"/>
      <c r="M10" s="14" t="inlineStr">
        <is>
          <t>O</t>
        </is>
      </c>
      <c r="N10" s="91" t="inlineStr">
        <is>
          <t>X</t>
        </is>
      </c>
      <c r="O10" s="68" t="n"/>
      <c r="P10" s="25" t="n"/>
      <c r="Q10" s="186" t="inlineStr">
        <is>
          <t>DCDC</t>
        </is>
      </c>
      <c r="R10" s="182" t="n"/>
      <c r="S10" s="182" t="n"/>
      <c r="T10" s="182" t="n"/>
    </row>
    <row r="11" ht="15.5" customHeight="1" s="233">
      <c r="A11" s="29" t="inlineStr">
        <is>
          <t>3IN1_US 11KW</t>
        </is>
      </c>
      <c r="B11" s="32" t="inlineStr">
        <is>
          <t>DCDC_SW</t>
        </is>
      </c>
      <c r="C11" s="41" t="n"/>
      <c r="D11" s="186" t="inlineStr">
        <is>
          <t>DCDC</t>
        </is>
      </c>
      <c r="E11" s="32" t="inlineStr">
        <is>
          <t>SW</t>
        </is>
      </c>
      <c r="F11" s="32" t="inlineStr">
        <is>
          <t>F188</t>
        </is>
      </c>
      <c r="G11" s="223">
        <f>LEFT(C11,FIND("-",C11)-1)</f>
        <v/>
      </c>
      <c r="H11" s="223" t="inlineStr">
        <is>
          <t>F148</t>
        </is>
      </c>
      <c r="I11" s="223">
        <f>RIGHT(C11,LEN(C11)-FIND("-",C11))</f>
        <v/>
      </c>
      <c r="J11" s="214" t="n"/>
      <c r="K11" s="214" t="n"/>
      <c r="L11" s="207" t="n"/>
      <c r="M11" s="14" t="inlineStr">
        <is>
          <t>O</t>
        </is>
      </c>
      <c r="N11" s="20" t="inlineStr">
        <is>
          <t>X</t>
        </is>
      </c>
      <c r="O11" s="100" t="n"/>
      <c r="P11" s="25" t="n"/>
      <c r="Q11" s="186" t="inlineStr">
        <is>
          <t>DCDC</t>
        </is>
      </c>
      <c r="R11" s="182" t="n"/>
      <c r="S11" s="182" t="n"/>
      <c r="T11" s="182" t="n"/>
    </row>
    <row r="12" ht="15.5" customHeight="1" s="233">
      <c r="A12" s="57" t="inlineStr">
        <is>
          <t xml:space="preserve"> 3IN1_VE 11KW</t>
        </is>
      </c>
      <c r="B12" s="58" t="inlineStr">
        <is>
          <t>DCDC_CAL</t>
        </is>
      </c>
      <c r="C12" s="144" t="n"/>
      <c r="D12" s="139" t="inlineStr">
        <is>
          <t>DCDC</t>
        </is>
      </c>
      <c r="E12" s="31" t="inlineStr">
        <is>
          <t>CAL</t>
        </is>
      </c>
      <c r="F12" s="58" t="inlineStr">
        <is>
          <t>F102</t>
        </is>
      </c>
      <c r="G12" s="31">
        <f>LEFT(C12,FIND("-",C12)-1)</f>
        <v/>
      </c>
      <c r="H12" s="31" t="inlineStr">
        <is>
          <t>F142</t>
        </is>
      </c>
      <c r="I12" s="31">
        <f>RIGHT(C12,LEN(C12)-FIND("-",C12))</f>
        <v/>
      </c>
      <c r="J12" s="214" t="n"/>
      <c r="K12" s="214" t="n"/>
      <c r="L12" s="207" t="n"/>
      <c r="M12" s="145" t="inlineStr">
        <is>
          <t>O</t>
        </is>
      </c>
      <c r="N12" s="146" t="inlineStr">
        <is>
          <t>X</t>
        </is>
      </c>
      <c r="O12" s="142" t="n"/>
      <c r="P12" s="121" t="n"/>
      <c r="Q12" s="139" t="inlineStr">
        <is>
          <t>DCDC</t>
        </is>
      </c>
    </row>
    <row r="13" ht="15.5" customHeight="1" s="233">
      <c r="A13" s="29" t="inlineStr">
        <is>
          <t>3IN1_US 11KW</t>
        </is>
      </c>
      <c r="B13" s="32" t="inlineStr">
        <is>
          <t>BootLoader</t>
        </is>
      </c>
      <c r="C13" s="147" t="n"/>
      <c r="D13" s="186" t="inlineStr">
        <is>
          <t>DCDC</t>
        </is>
      </c>
      <c r="E13" s="32" t="inlineStr">
        <is>
          <t>BootLoader</t>
        </is>
      </c>
      <c r="F13" s="32" t="inlineStr">
        <is>
          <t>F101</t>
        </is>
      </c>
      <c r="G13" s="223" t="n"/>
      <c r="H13" s="223" t="n"/>
      <c r="I13" s="223" t="n"/>
      <c r="J13" s="214" t="n"/>
      <c r="K13" s="214" t="n"/>
      <c r="L13" s="207" t="n"/>
      <c r="M13" s="14" t="inlineStr">
        <is>
          <t>O</t>
        </is>
      </c>
      <c r="N13" s="20" t="inlineStr">
        <is>
          <t>X</t>
        </is>
      </c>
      <c r="O13" s="68" t="n"/>
      <c r="P13" s="25" t="n"/>
      <c r="Q13" s="186" t="inlineStr">
        <is>
          <t>DCDC</t>
        </is>
      </c>
      <c r="R13" s="182" t="n"/>
      <c r="S13" s="182" t="n"/>
      <c r="T13" s="182" t="n"/>
    </row>
    <row r="14" ht="15.5" customHeight="1" s="233">
      <c r="A14" s="29" t="inlineStr">
        <is>
          <t>3IN1_US 11KW</t>
        </is>
      </c>
      <c r="B14" s="32" t="inlineStr">
        <is>
          <t>CPDU-OBC-DCDC_HW</t>
        </is>
      </c>
      <c r="C14" s="32" t="n"/>
      <c r="D14" s="186" t="inlineStr">
        <is>
          <t>POD_GW</t>
        </is>
      </c>
      <c r="E14" s="32" t="inlineStr">
        <is>
          <t>HW</t>
        </is>
      </c>
      <c r="F14" s="32" t="inlineStr">
        <is>
          <t>F191</t>
        </is>
      </c>
      <c r="G14" s="223">
        <f>LEFT(C14,FIND("-",C14)-1)</f>
        <v/>
      </c>
      <c r="H14" s="223" t="inlineStr">
        <is>
          <t>F141</t>
        </is>
      </c>
      <c r="I14" s="223">
        <f>RIGHT(C14,LEN(C14)-FIND("-",C14))</f>
        <v/>
      </c>
      <c r="J14" s="214" t="n"/>
      <c r="K14" s="214" t="n"/>
      <c r="L14" s="207" t="n"/>
      <c r="M14" s="14" t="inlineStr">
        <is>
          <t>O</t>
        </is>
      </c>
      <c r="N14" s="20" t="inlineStr">
        <is>
          <t>X</t>
        </is>
      </c>
      <c r="O14" s="68" t="n"/>
      <c r="P14" s="25" t="n"/>
      <c r="Q14" s="186" t="inlineStr">
        <is>
          <t>POD_GW</t>
        </is>
      </c>
      <c r="R14" s="182" t="n"/>
      <c r="S14" s="182" t="n"/>
      <c r="T14" s="182" t="n"/>
    </row>
    <row r="15" ht="15.5" customHeight="1" s="233">
      <c r="A15" s="29" t="inlineStr">
        <is>
          <t>3IN1_US 11KW</t>
        </is>
      </c>
      <c r="B15" s="32" t="inlineStr">
        <is>
          <t>POD_GW</t>
        </is>
      </c>
      <c r="C15" s="41" t="n"/>
      <c r="D15" s="186" t="inlineStr">
        <is>
          <t>POD_GW</t>
        </is>
      </c>
      <c r="E15" s="32" t="inlineStr">
        <is>
          <t>SW</t>
        </is>
      </c>
      <c r="F15" s="42" t="inlineStr">
        <is>
          <t>F188</t>
        </is>
      </c>
      <c r="G15" s="223">
        <f>LEFT(C15,FIND("-",C15)-1)</f>
        <v/>
      </c>
      <c r="H15" s="223" t="inlineStr">
        <is>
          <t>F148</t>
        </is>
      </c>
      <c r="I15" s="223">
        <f>RIGHT(C15,LEN(C15)-FIND("-",C15))</f>
        <v/>
      </c>
      <c r="J15" s="214" t="n"/>
      <c r="K15" s="214" t="n"/>
      <c r="L15" s="207" t="n"/>
      <c r="M15" s="14" t="inlineStr">
        <is>
          <t>O</t>
        </is>
      </c>
      <c r="N15" s="91" t="inlineStr">
        <is>
          <t>X</t>
        </is>
      </c>
      <c r="O15" s="68" t="n"/>
      <c r="P15" s="25" t="n"/>
      <c r="Q15" s="186" t="inlineStr">
        <is>
          <t>POD_GW</t>
        </is>
      </c>
      <c r="R15" s="182" t="n"/>
      <c r="S15" s="182" t="n"/>
      <c r="T15" s="182" t="n"/>
    </row>
    <row r="16" ht="15.5" customHeight="1" s="233">
      <c r="A16" s="29" t="inlineStr">
        <is>
          <t>3IN1_US 11KW</t>
        </is>
      </c>
      <c r="B16" s="32" t="inlineStr">
        <is>
          <t>BootLoader</t>
        </is>
      </c>
      <c r="C16" s="147" t="n"/>
      <c r="D16" s="186" t="inlineStr">
        <is>
          <t>POD_GW</t>
        </is>
      </c>
      <c r="E16" s="43" t="inlineStr">
        <is>
          <t>BootLoader</t>
        </is>
      </c>
      <c r="F16" s="25" t="inlineStr">
        <is>
          <t>F101</t>
        </is>
      </c>
      <c r="G16" s="44" t="n"/>
      <c r="H16" s="37" t="n"/>
      <c r="I16" s="223" t="n"/>
      <c r="J16" s="214" t="n"/>
      <c r="K16" s="214" t="n"/>
      <c r="L16" s="207" t="n"/>
      <c r="M16" s="14" t="inlineStr">
        <is>
          <t>O</t>
        </is>
      </c>
      <c r="N16" s="91" t="inlineStr">
        <is>
          <t>X</t>
        </is>
      </c>
      <c r="O16" s="68" t="n"/>
      <c r="P16" s="25" t="n"/>
      <c r="Q16" s="186" t="inlineStr">
        <is>
          <t>POD_GW</t>
        </is>
      </c>
      <c r="R16" s="182" t="n"/>
      <c r="S16" s="182" t="n"/>
      <c r="T16" s="182" t="n"/>
    </row>
    <row r="17" ht="15.5" customHeight="1" s="233">
      <c r="A17" s="29" t="inlineStr">
        <is>
          <t>3IN1_US 11KW</t>
        </is>
      </c>
      <c r="B17" s="32" t="inlineStr">
        <is>
          <t>CPDU-OBC-DCDC_HW</t>
        </is>
      </c>
      <c r="C17" s="32" t="n"/>
      <c r="D17" s="186" t="inlineStr">
        <is>
          <t>OBC</t>
        </is>
      </c>
      <c r="E17" s="43" t="inlineStr">
        <is>
          <t>HW</t>
        </is>
      </c>
      <c r="F17" s="25" t="inlineStr">
        <is>
          <t>F191</t>
        </is>
      </c>
      <c r="G17" s="44">
        <f>LEFT(C17,FIND("-",C17)-1)</f>
        <v/>
      </c>
      <c r="H17" s="223" t="inlineStr">
        <is>
          <t>F141</t>
        </is>
      </c>
      <c r="I17" s="223">
        <f>RIGHT(C17,LEN(C17)-FIND("-",C17))</f>
        <v/>
      </c>
      <c r="J17" s="214" t="n"/>
      <c r="K17" s="214" t="n"/>
      <c r="L17" s="207" t="n"/>
      <c r="M17" s="14" t="inlineStr">
        <is>
          <t>O</t>
        </is>
      </c>
      <c r="N17" s="20" t="inlineStr">
        <is>
          <t>X</t>
        </is>
      </c>
      <c r="O17" s="68" t="n"/>
      <c r="P17" s="25" t="n"/>
      <c r="Q17" s="186" t="inlineStr">
        <is>
          <t>OBC</t>
        </is>
      </c>
      <c r="R17" s="182" t="n"/>
      <c r="S17" s="182" t="n"/>
      <c r="T17" s="182" t="n"/>
    </row>
    <row r="18" ht="15.5" customHeight="1" s="233">
      <c r="A18" s="29" t="inlineStr">
        <is>
          <t>3IN1_US 11KW</t>
        </is>
      </c>
      <c r="B18" s="32" t="inlineStr">
        <is>
          <t>OBC_MAIN_SW</t>
        </is>
      </c>
      <c r="C18" s="41" t="n"/>
      <c r="D18" s="186" t="inlineStr">
        <is>
          <t>OBC</t>
        </is>
      </c>
      <c r="E18" s="32" t="inlineStr">
        <is>
          <t>SW</t>
        </is>
      </c>
      <c r="F18" s="45" t="inlineStr">
        <is>
          <t>F188</t>
        </is>
      </c>
      <c r="G18" s="223">
        <f>LEFT(C18,FIND("-",C18)-1)</f>
        <v/>
      </c>
      <c r="H18" s="223" t="inlineStr">
        <is>
          <t>F148</t>
        </is>
      </c>
      <c r="I18" s="223">
        <f>RIGHT(C18,LEN(C18)-FIND("-",C18))</f>
        <v/>
      </c>
      <c r="J18" s="214" t="n"/>
      <c r="K18" s="214" t="n"/>
      <c r="L18" s="207" t="n"/>
      <c r="M18" s="14" t="inlineStr">
        <is>
          <t>O</t>
        </is>
      </c>
      <c r="N18" s="91" t="inlineStr">
        <is>
          <t>X</t>
        </is>
      </c>
      <c r="O18" s="68" t="n"/>
      <c r="P18" s="25" t="n"/>
      <c r="Q18" s="186" t="inlineStr">
        <is>
          <t>OBC</t>
        </is>
      </c>
      <c r="R18" s="182" t="n"/>
      <c r="S18" s="182" t="n"/>
      <c r="T18" s="182" t="n"/>
    </row>
    <row r="19" ht="15.5" customHeight="1" s="233">
      <c r="A19" s="57" t="inlineStr">
        <is>
          <t xml:space="preserve"> 3IN1_VE 11KW</t>
        </is>
      </c>
      <c r="B19" s="58" t="inlineStr">
        <is>
          <t>OBC_MAIN_CAL</t>
        </is>
      </c>
      <c r="C19" s="144" t="n"/>
      <c r="D19" s="139" t="inlineStr">
        <is>
          <t>OBC</t>
        </is>
      </c>
      <c r="E19" s="31" t="inlineStr">
        <is>
          <t>CAL</t>
        </is>
      </c>
      <c r="F19" s="58" t="inlineStr">
        <is>
          <t>F102</t>
        </is>
      </c>
      <c r="G19" s="31">
        <f>LEFT(C19,FIND("-",C19)-1)</f>
        <v/>
      </c>
      <c r="H19" s="31" t="inlineStr">
        <is>
          <t>F142</t>
        </is>
      </c>
      <c r="I19" s="31">
        <f>RIGHT(C19,LEN(C19)-FIND("-",C19))</f>
        <v/>
      </c>
      <c r="J19" s="214" t="n"/>
      <c r="K19" s="214" t="n"/>
      <c r="L19" s="207" t="n"/>
      <c r="M19" s="145" t="inlineStr">
        <is>
          <t>O</t>
        </is>
      </c>
      <c r="N19" s="146" t="inlineStr">
        <is>
          <t>X</t>
        </is>
      </c>
      <c r="O19" s="142" t="n"/>
      <c r="P19" s="121" t="n"/>
      <c r="Q19" s="139" t="inlineStr">
        <is>
          <t>OBC</t>
        </is>
      </c>
    </row>
    <row r="20" ht="15.5" customHeight="1" s="233">
      <c r="A20" s="29" t="inlineStr">
        <is>
          <t>3IN1_US 11KW</t>
        </is>
      </c>
      <c r="B20" s="32" t="inlineStr">
        <is>
          <t>BootLoader</t>
        </is>
      </c>
      <c r="C20" s="147" t="n"/>
      <c r="D20" s="186" t="inlineStr">
        <is>
          <t>OBC</t>
        </is>
      </c>
      <c r="E20" s="32" t="inlineStr">
        <is>
          <t>BootLoader</t>
        </is>
      </c>
      <c r="F20" s="32" t="inlineStr">
        <is>
          <t>F101</t>
        </is>
      </c>
      <c r="G20" s="223" t="n"/>
      <c r="H20" s="223" t="n"/>
      <c r="I20" s="240" t="n"/>
      <c r="J20" s="258" t="n"/>
      <c r="K20" s="215" t="n"/>
      <c r="L20" s="221" t="n"/>
      <c r="M20" s="14" t="inlineStr">
        <is>
          <t>O</t>
        </is>
      </c>
      <c r="N20" s="20" t="inlineStr">
        <is>
          <t>X</t>
        </is>
      </c>
      <c r="O20" s="68" t="n"/>
      <c r="P20" s="25" t="n"/>
      <c r="Q20" s="186" t="inlineStr">
        <is>
          <t>OBC</t>
        </is>
      </c>
      <c r="R20" s="182" t="n"/>
      <c r="S20" s="182" t="n"/>
      <c r="T20" s="182" t="n"/>
    </row>
    <row r="21" ht="15.5" customHeight="1" s="233">
      <c r="A21" s="29" t="inlineStr">
        <is>
          <t>3IN1_US 7.2K_1P</t>
        </is>
      </c>
      <c r="B21" s="32" t="inlineStr">
        <is>
          <t>CPDU-OBC-DCDC_HW</t>
        </is>
      </c>
      <c r="C21" s="42" t="inlineStr">
        <is>
          <t>EEH70107011-01</t>
        </is>
      </c>
      <c r="D21" s="186" t="inlineStr">
        <is>
          <t>DCDC</t>
        </is>
      </c>
      <c r="E21" s="32" t="inlineStr">
        <is>
          <t>HW</t>
        </is>
      </c>
      <c r="F21" s="32" t="inlineStr">
        <is>
          <t>F191</t>
        </is>
      </c>
      <c r="G21" s="223">
        <f>LEFT(C21,FIND("-",C21)-1)</f>
        <v/>
      </c>
      <c r="H21" s="30" t="inlineStr">
        <is>
          <t>F141</t>
        </is>
      </c>
      <c r="I21" s="211">
        <f>RIGHT(C21,LEN(C21)-FIND("-",C21))</f>
        <v/>
      </c>
      <c r="J21" s="265" t="inlineStr">
        <is>
          <t>EEH70105300-01</t>
        </is>
      </c>
      <c r="K21" s="236" t="n"/>
      <c r="L21" s="220" t="n"/>
      <c r="M21" s="15" t="inlineStr">
        <is>
          <t>X</t>
        </is>
      </c>
      <c r="N21" s="20" t="inlineStr">
        <is>
          <t>O</t>
        </is>
      </c>
      <c r="O21" s="68" t="n"/>
      <c r="P21" s="25" t="n"/>
      <c r="Q21" s="186" t="inlineStr">
        <is>
          <t>DCDC</t>
        </is>
      </c>
      <c r="R21" s="182" t="n"/>
      <c r="S21" s="182" t="n"/>
      <c r="T21" s="182" t="n"/>
    </row>
    <row r="22" ht="15.5" customHeight="1" s="233">
      <c r="A22" s="29" t="inlineStr">
        <is>
          <t>3IN1_US 7.2K_1P</t>
        </is>
      </c>
      <c r="B22" s="32" t="inlineStr">
        <is>
          <t>DCDC_SW</t>
        </is>
      </c>
      <c r="C22" s="41" t="inlineStr">
        <is>
          <t>SOW70101162-02</t>
        </is>
      </c>
      <c r="D22" s="186" t="inlineStr">
        <is>
          <t>DCDC</t>
        </is>
      </c>
      <c r="E22" s="32" t="inlineStr">
        <is>
          <t>SW</t>
        </is>
      </c>
      <c r="F22" s="32" t="inlineStr">
        <is>
          <t>F188</t>
        </is>
      </c>
      <c r="G22" s="223">
        <f>LEFT(C22,FIND("-",C22)-1)</f>
        <v/>
      </c>
      <c r="H22" s="223" t="inlineStr">
        <is>
          <t>F148</t>
        </is>
      </c>
      <c r="I22" s="263">
        <f>RIGHT(C22,LEN(C22)-FIND("-",C22))</f>
        <v/>
      </c>
      <c r="J22" s="266" t="n"/>
      <c r="K22" s="237" t="n"/>
      <c r="L22" s="207" t="n"/>
      <c r="M22" s="14" t="inlineStr">
        <is>
          <t>X</t>
        </is>
      </c>
      <c r="N22" s="20" t="inlineStr">
        <is>
          <t>O</t>
        </is>
      </c>
      <c r="O22" s="101" t="n"/>
      <c r="P22" s="25" t="n"/>
      <c r="Q22" s="186" t="inlineStr">
        <is>
          <t>DCDC</t>
        </is>
      </c>
      <c r="R22" s="182" t="n"/>
      <c r="S22" s="182" t="n"/>
      <c r="T22" s="182" t="n"/>
    </row>
    <row r="23" ht="15.5" customHeight="1" s="233">
      <c r="A23" s="57" t="inlineStr">
        <is>
          <t>3IN1_VE7.2K_1P</t>
        </is>
      </c>
      <c r="B23" s="58" t="inlineStr">
        <is>
          <t>DCDC_CAL</t>
        </is>
      </c>
      <c r="C23" s="41" t="inlineStr">
        <is>
          <t>SOW70101166-01</t>
        </is>
      </c>
      <c r="D23" s="139" t="inlineStr">
        <is>
          <t>DCDC</t>
        </is>
      </c>
      <c r="E23" s="31" t="inlineStr">
        <is>
          <t>CAL</t>
        </is>
      </c>
      <c r="F23" s="58" t="inlineStr">
        <is>
          <t>F102</t>
        </is>
      </c>
      <c r="G23" s="31">
        <f>LEFT(C23,FIND("-",C23)-1)</f>
        <v/>
      </c>
      <c r="H23" s="31" t="inlineStr">
        <is>
          <t>F142</t>
        </is>
      </c>
      <c r="I23" s="140">
        <f>RIGHT(C23,LEN(C23)-FIND("-",C23))</f>
        <v/>
      </c>
      <c r="J23" s="266" t="n"/>
      <c r="K23" s="237" t="n"/>
      <c r="L23" s="207" t="n"/>
      <c r="M23" s="65" t="inlineStr">
        <is>
          <t>X</t>
        </is>
      </c>
      <c r="N23" s="141" t="inlineStr">
        <is>
          <t>O</t>
        </is>
      </c>
      <c r="O23" s="142" t="n"/>
      <c r="P23" s="121" t="n"/>
      <c r="Q23" s="139" t="inlineStr">
        <is>
          <t>DCDC</t>
        </is>
      </c>
    </row>
    <row r="24" ht="15.5" customHeight="1" s="233">
      <c r="A24" s="29" t="inlineStr">
        <is>
          <t>3IN1_US 7.2K_1P</t>
        </is>
      </c>
      <c r="B24" s="32" t="inlineStr">
        <is>
          <t>BootLoader</t>
        </is>
      </c>
      <c r="C24" s="147" t="inlineStr">
        <is>
          <t>4.4</t>
        </is>
      </c>
      <c r="D24" s="186" t="inlineStr">
        <is>
          <t>DCDC</t>
        </is>
      </c>
      <c r="E24" s="32" t="inlineStr">
        <is>
          <t>BootLoader</t>
        </is>
      </c>
      <c r="F24" s="32" t="inlineStr">
        <is>
          <t>F101</t>
        </is>
      </c>
      <c r="G24" s="223" t="n"/>
      <c r="H24" s="223" t="n"/>
      <c r="I24" s="30" t="n"/>
      <c r="J24" s="266" t="n"/>
      <c r="K24" s="237" t="n"/>
      <c r="L24" s="207" t="n"/>
      <c r="M24" s="14" t="inlineStr">
        <is>
          <t>X</t>
        </is>
      </c>
      <c r="N24" s="20" t="inlineStr">
        <is>
          <t>O</t>
        </is>
      </c>
      <c r="O24" s="68" t="n"/>
      <c r="P24" s="25" t="n"/>
      <c r="Q24" s="186" t="inlineStr">
        <is>
          <t>DCDC</t>
        </is>
      </c>
      <c r="R24" s="182" t="n"/>
      <c r="S24" s="182" t="n"/>
      <c r="T24" s="182" t="n"/>
    </row>
    <row r="25" ht="15.5" customHeight="1" s="233">
      <c r="A25" s="29" t="inlineStr">
        <is>
          <t>3IN1_US 7.2K_1P</t>
        </is>
      </c>
      <c r="B25" s="32" t="inlineStr">
        <is>
          <t>CPDU-OBC-DCDC_HW</t>
        </is>
      </c>
      <c r="C25" s="42" t="inlineStr">
        <is>
          <t>EEH70107011-01</t>
        </is>
      </c>
      <c r="D25" s="186" t="inlineStr">
        <is>
          <t>POD_GW</t>
        </is>
      </c>
      <c r="E25" s="32" t="inlineStr">
        <is>
          <t>HW</t>
        </is>
      </c>
      <c r="F25" s="32" t="inlineStr">
        <is>
          <t>F191</t>
        </is>
      </c>
      <c r="G25" s="223">
        <f>LEFT(C25,FIND("-",C25)-1)</f>
        <v/>
      </c>
      <c r="H25" s="223" t="inlineStr">
        <is>
          <t>F141</t>
        </is>
      </c>
      <c r="I25" s="30">
        <f>RIGHT(C25,LEN(C25)-FIND("-",C25))</f>
        <v/>
      </c>
      <c r="J25" s="266" t="n"/>
      <c r="K25" s="237" t="n"/>
      <c r="L25" s="207" t="n"/>
      <c r="M25" s="14" t="inlineStr">
        <is>
          <t>X</t>
        </is>
      </c>
      <c r="N25" s="20" t="inlineStr">
        <is>
          <t>O</t>
        </is>
      </c>
      <c r="O25" s="68" t="n"/>
      <c r="P25" s="25" t="n"/>
      <c r="Q25" s="186" t="inlineStr">
        <is>
          <t>POD_GW</t>
        </is>
      </c>
      <c r="R25" s="182" t="n"/>
      <c r="S25" s="182" t="n"/>
      <c r="T25" s="182" t="n"/>
    </row>
    <row r="26" ht="15.5" customHeight="1" s="233">
      <c r="A26" s="29" t="inlineStr">
        <is>
          <t>3IN1_US 7.2K_1P</t>
        </is>
      </c>
      <c r="B26" s="32" t="inlineStr">
        <is>
          <t>POD_GW</t>
        </is>
      </c>
      <c r="C26" s="41" t="inlineStr">
        <is>
          <t>SOW70101163-02</t>
        </is>
      </c>
      <c r="D26" s="186" t="inlineStr">
        <is>
          <t>POD_GW</t>
        </is>
      </c>
      <c r="E26" s="32" t="inlineStr">
        <is>
          <t>SW</t>
        </is>
      </c>
      <c r="F26" s="32" t="inlineStr">
        <is>
          <t>F188</t>
        </is>
      </c>
      <c r="G26" s="223">
        <f>LEFT(C26,FIND("-",C26)-1)</f>
        <v/>
      </c>
      <c r="H26" s="223" t="inlineStr">
        <is>
          <t>F148</t>
        </is>
      </c>
      <c r="I26" s="30">
        <f>RIGHT(C26,LEN(C26)-FIND("-",C26))</f>
        <v/>
      </c>
      <c r="J26" s="266" t="n"/>
      <c r="K26" s="237" t="n"/>
      <c r="L26" s="207" t="n"/>
      <c r="M26" s="15" t="inlineStr">
        <is>
          <t>X</t>
        </is>
      </c>
      <c r="N26" s="20" t="inlineStr">
        <is>
          <t>O</t>
        </is>
      </c>
      <c r="O26" s="68" t="n"/>
      <c r="P26" s="25" t="n"/>
      <c r="Q26" s="186" t="inlineStr">
        <is>
          <t>POD_GW</t>
        </is>
      </c>
      <c r="R26" s="182" t="n"/>
      <c r="S26" s="182" t="n"/>
      <c r="T26" s="182" t="n"/>
    </row>
    <row r="27" ht="15.5" customHeight="1" s="233">
      <c r="A27" s="29" t="inlineStr">
        <is>
          <t>3IN1_US 7.2K_1P</t>
        </is>
      </c>
      <c r="B27" s="32" t="inlineStr">
        <is>
          <t>BootLoader</t>
        </is>
      </c>
      <c r="C27" s="147" t="inlineStr">
        <is>
          <t>4.1</t>
        </is>
      </c>
      <c r="D27" s="186" t="inlineStr">
        <is>
          <t>POD_GW</t>
        </is>
      </c>
      <c r="E27" s="32" t="inlineStr">
        <is>
          <t>BootLoader</t>
        </is>
      </c>
      <c r="F27" s="32" t="inlineStr">
        <is>
          <t>F101</t>
        </is>
      </c>
      <c r="G27" s="223" t="n"/>
      <c r="H27" s="223" t="n"/>
      <c r="I27" s="30" t="n"/>
      <c r="J27" s="266" t="n"/>
      <c r="K27" s="237" t="n"/>
      <c r="L27" s="207" t="n"/>
      <c r="M27" s="15" t="inlineStr">
        <is>
          <t>X</t>
        </is>
      </c>
      <c r="N27" s="20" t="inlineStr">
        <is>
          <t>O</t>
        </is>
      </c>
      <c r="O27" s="68" t="n"/>
      <c r="P27" s="25" t="n"/>
      <c r="Q27" s="186" t="inlineStr">
        <is>
          <t>POD_GW</t>
        </is>
      </c>
      <c r="R27" s="182" t="n"/>
      <c r="S27" s="182" t="n"/>
      <c r="T27" s="182" t="n"/>
    </row>
    <row r="28" ht="15.5" customHeight="1" s="233">
      <c r="A28" s="29" t="inlineStr">
        <is>
          <t>3IN1_US 7.2K_1P</t>
        </is>
      </c>
      <c r="B28" s="32" t="inlineStr">
        <is>
          <t>CPDU-OBC-DCDC_HW</t>
        </is>
      </c>
      <c r="C28" s="42" t="inlineStr">
        <is>
          <t>EEH70107011-01</t>
        </is>
      </c>
      <c r="D28" s="186" t="inlineStr">
        <is>
          <t>OBC</t>
        </is>
      </c>
      <c r="E28" s="32" t="inlineStr">
        <is>
          <t>HW</t>
        </is>
      </c>
      <c r="F28" s="32" t="inlineStr">
        <is>
          <t>F191</t>
        </is>
      </c>
      <c r="G28" s="223">
        <f>LEFT(C28,FIND("-",C28)-1)</f>
        <v/>
      </c>
      <c r="H28" s="223" t="inlineStr">
        <is>
          <t>F141</t>
        </is>
      </c>
      <c r="I28" s="30">
        <f>RIGHT(C28,LEN(C28)-FIND("-",C28))</f>
        <v/>
      </c>
      <c r="J28" s="266" t="n"/>
      <c r="K28" s="237" t="n"/>
      <c r="L28" s="207" t="n"/>
      <c r="M28" s="14" t="inlineStr">
        <is>
          <t>X</t>
        </is>
      </c>
      <c r="N28" s="20" t="inlineStr">
        <is>
          <t>O</t>
        </is>
      </c>
      <c r="O28" s="68" t="n"/>
      <c r="P28" s="25" t="n"/>
      <c r="Q28" s="186" t="inlineStr">
        <is>
          <t>OBC</t>
        </is>
      </c>
      <c r="R28" s="182" t="n"/>
      <c r="S28" s="182" t="n"/>
      <c r="T28" s="182" t="n"/>
    </row>
    <row r="29" ht="15.5" customHeight="1" s="233">
      <c r="A29" s="29" t="inlineStr">
        <is>
          <t>3IN1_US 7.2K_1P</t>
        </is>
      </c>
      <c r="B29" s="32" t="inlineStr">
        <is>
          <t>OBC_MAIN_SW</t>
        </is>
      </c>
      <c r="C29" s="41" t="inlineStr">
        <is>
          <t>SOW70101165-02</t>
        </is>
      </c>
      <c r="D29" s="186" t="inlineStr">
        <is>
          <t>OBC</t>
        </is>
      </c>
      <c r="E29" s="32" t="inlineStr">
        <is>
          <t>SW</t>
        </is>
      </c>
      <c r="F29" s="32" t="inlineStr">
        <is>
          <t>F188</t>
        </is>
      </c>
      <c r="G29" s="223">
        <f>LEFT(C29,FIND("-",C29)-1)</f>
        <v/>
      </c>
      <c r="H29" s="223" t="inlineStr">
        <is>
          <t>F148</t>
        </is>
      </c>
      <c r="I29" s="30">
        <f>RIGHT(C29,LEN(C29)-FIND("-",C29))</f>
        <v/>
      </c>
      <c r="J29" s="266" t="n"/>
      <c r="K29" s="237" t="n"/>
      <c r="L29" s="207" t="n"/>
      <c r="M29" s="15" t="inlineStr">
        <is>
          <t>X</t>
        </is>
      </c>
      <c r="N29" s="20" t="inlineStr">
        <is>
          <t>O</t>
        </is>
      </c>
      <c r="O29" s="68" t="n"/>
      <c r="P29" s="25" t="n"/>
      <c r="Q29" s="186" t="inlineStr">
        <is>
          <t>OBC</t>
        </is>
      </c>
      <c r="R29" s="182" t="n"/>
      <c r="S29" s="182" t="n"/>
      <c r="T29" s="182" t="n"/>
    </row>
    <row r="30" ht="15.5" customHeight="1" s="233">
      <c r="A30" s="57" t="inlineStr">
        <is>
          <t>3IN1_VE7.2K_1P</t>
        </is>
      </c>
      <c r="B30" s="58" t="inlineStr">
        <is>
          <t>OBC_MAIN_CAL</t>
        </is>
      </c>
      <c r="C30" s="41" t="inlineStr">
        <is>
          <t>SOW70101167-02</t>
        </is>
      </c>
      <c r="D30" s="139" t="inlineStr">
        <is>
          <t>OBC</t>
        </is>
      </c>
      <c r="E30" s="31" t="inlineStr">
        <is>
          <t>CAL</t>
        </is>
      </c>
      <c r="F30" s="58" t="inlineStr">
        <is>
          <t>F102</t>
        </is>
      </c>
      <c r="G30" s="31">
        <f>LEFT(C30,FIND("-",C30)-1)</f>
        <v/>
      </c>
      <c r="H30" s="31" t="inlineStr">
        <is>
          <t>F142</t>
        </is>
      </c>
      <c r="I30" s="143">
        <f>RIGHT(C30,LEN(C30)-FIND("-",C30))</f>
        <v/>
      </c>
      <c r="J30" s="266" t="n"/>
      <c r="K30" s="237" t="n"/>
      <c r="L30" s="207" t="n"/>
      <c r="M30" s="65" t="inlineStr">
        <is>
          <t>X</t>
        </is>
      </c>
      <c r="N30" s="141" t="inlineStr">
        <is>
          <t>O</t>
        </is>
      </c>
      <c r="O30" s="142" t="n"/>
      <c r="P30" s="121" t="n"/>
      <c r="Q30" s="139" t="inlineStr">
        <is>
          <t>OBC</t>
        </is>
      </c>
    </row>
    <row r="31" ht="15.5" customHeight="1" s="233">
      <c r="A31" s="29" t="inlineStr">
        <is>
          <t>3IN1_US 7.2K_1P</t>
        </is>
      </c>
      <c r="B31" s="32" t="inlineStr">
        <is>
          <t>BootLoader</t>
        </is>
      </c>
      <c r="C31" s="147" t="inlineStr">
        <is>
          <t>4.4</t>
        </is>
      </c>
      <c r="D31" s="186" t="inlineStr">
        <is>
          <t>OBC</t>
        </is>
      </c>
      <c r="E31" s="32" t="inlineStr">
        <is>
          <t>BootLoader</t>
        </is>
      </c>
      <c r="F31" s="32" t="inlineStr">
        <is>
          <t>F101</t>
        </is>
      </c>
      <c r="G31" s="223" t="n"/>
      <c r="H31" s="223" t="n"/>
      <c r="I31" s="30" t="n"/>
      <c r="J31" s="267" t="n"/>
      <c r="K31" s="238" t="n"/>
      <c r="L31" s="221" t="n"/>
      <c r="M31" s="14" t="inlineStr">
        <is>
          <t>X</t>
        </is>
      </c>
      <c r="N31" s="20" t="inlineStr">
        <is>
          <t>O</t>
        </is>
      </c>
      <c r="O31" s="68" t="n"/>
      <c r="P31" s="25" t="n"/>
      <c r="Q31" s="186" t="inlineStr">
        <is>
          <t>OBC</t>
        </is>
      </c>
      <c r="R31" s="182" t="n"/>
      <c r="S31" s="182" t="n"/>
      <c r="T31" s="182" t="n"/>
    </row>
    <row r="32" ht="15.5" customHeight="1" s="233">
      <c r="A32" s="57" t="inlineStr">
        <is>
          <t>EDS2.0</t>
        </is>
      </c>
      <c r="B32" s="58" t="inlineStr">
        <is>
          <t>HW</t>
        </is>
      </c>
      <c r="C32" s="248" t="inlineStr">
        <is>
          <t>EEH70073002-02</t>
        </is>
      </c>
      <c r="D32" s="186" t="inlineStr">
        <is>
          <t>EDS_F</t>
        </is>
      </c>
      <c r="E32" s="32" t="inlineStr">
        <is>
          <t>HW</t>
        </is>
      </c>
      <c r="F32" s="32" t="inlineStr">
        <is>
          <t>F191</t>
        </is>
      </c>
      <c r="G32" s="223">
        <f>LEFT(C32,FIND("-",C32)-1)</f>
        <v/>
      </c>
      <c r="H32" s="223" t="inlineStr">
        <is>
          <t>F141</t>
        </is>
      </c>
      <c r="I32" s="223">
        <f>RIGHT(C32,LEN(C32)-FIND("-",C32))</f>
        <v/>
      </c>
      <c r="J32" s="277" t="inlineStr">
        <is>
          <t>PWT70031200-02</t>
        </is>
      </c>
      <c r="K32" s="248" t="n"/>
      <c r="L32" s="243" t="n"/>
      <c r="M32" s="15" t="inlineStr">
        <is>
          <t>X</t>
        </is>
      </c>
      <c r="N32" s="20" t="inlineStr">
        <is>
          <t>O</t>
        </is>
      </c>
      <c r="O32" s="68" t="n"/>
      <c r="P32" s="25" t="n"/>
      <c r="Q32" s="186" t="inlineStr">
        <is>
          <t>EDS_F</t>
        </is>
      </c>
      <c r="R32" s="182" t="n"/>
      <c r="S32" s="182" t="n"/>
      <c r="T32" s="182" t="n"/>
    </row>
    <row r="33" ht="15.5" customHeight="1" s="233">
      <c r="A33" s="60" t="inlineStr">
        <is>
          <t>EDS2.0</t>
        </is>
      </c>
      <c r="B33" s="58" t="inlineStr">
        <is>
          <t>SW</t>
        </is>
      </c>
      <c r="C33" s="166" t="inlineStr">
        <is>
          <t>SOW70073097-01</t>
        </is>
      </c>
      <c r="D33" s="186" t="inlineStr">
        <is>
          <t>EDS_F</t>
        </is>
      </c>
      <c r="E33" s="32" t="inlineStr">
        <is>
          <t>SW</t>
        </is>
      </c>
      <c r="F33" s="32" t="inlineStr">
        <is>
          <t>F188</t>
        </is>
      </c>
      <c r="G33" s="33">
        <f>LEFT(C33,FIND("-",C33)-1)</f>
        <v/>
      </c>
      <c r="H33" s="223" t="inlineStr">
        <is>
          <t>F148</t>
        </is>
      </c>
      <c r="I33" s="33">
        <f>RIGHT(C33,LEN(C33)-FIND("-",C33))</f>
        <v/>
      </c>
      <c r="J33" s="214" t="n"/>
      <c r="K33" s="214" t="n"/>
      <c r="L33" s="207" t="n"/>
      <c r="M33" s="15" t="inlineStr">
        <is>
          <t>X</t>
        </is>
      </c>
      <c r="N33" s="20" t="inlineStr">
        <is>
          <t>O</t>
        </is>
      </c>
      <c r="O33" s="173" t="inlineStr">
        <is>
          <t>SOW70073074-01 changed to SOW70073079-01</t>
        </is>
      </c>
      <c r="P33" s="25" t="n"/>
      <c r="Q33" s="186" t="inlineStr">
        <is>
          <t>EDS_F</t>
        </is>
      </c>
      <c r="R33" s="182" t="n"/>
      <c r="S33" s="182" t="n"/>
      <c r="T33" s="182" t="n"/>
    </row>
    <row r="34" ht="15.5" customHeight="1" s="233">
      <c r="A34" s="60" t="inlineStr">
        <is>
          <t>EDS2.0</t>
        </is>
      </c>
      <c r="B34" s="58" t="inlineStr">
        <is>
          <t>CAL</t>
        </is>
      </c>
      <c r="C34" s="166" t="inlineStr">
        <is>
          <t>SOW70073210-01</t>
        </is>
      </c>
      <c r="D34" s="186" t="inlineStr">
        <is>
          <t>EDS_F</t>
        </is>
      </c>
      <c r="E34" s="32" t="inlineStr">
        <is>
          <t>CAL</t>
        </is>
      </c>
      <c r="F34" s="32" t="inlineStr">
        <is>
          <t>F102</t>
        </is>
      </c>
      <c r="G34" s="33">
        <f>LEFT(C34,FIND("-",C34)-1)</f>
        <v/>
      </c>
      <c r="H34" s="30" t="inlineStr">
        <is>
          <t>F142</t>
        </is>
      </c>
      <c r="I34" s="33">
        <f>RIGHT(C34,LEN(C34)-FIND("-",C34))</f>
        <v/>
      </c>
      <c r="J34" s="214" t="n"/>
      <c r="K34" s="214" t="n"/>
      <c r="L34" s="207" t="n"/>
      <c r="M34" s="15" t="inlineStr">
        <is>
          <t>X</t>
        </is>
      </c>
      <c r="N34" s="20" t="inlineStr">
        <is>
          <t>O</t>
        </is>
      </c>
      <c r="O34" s="173" t="inlineStr">
        <is>
          <t>SOW70073037-03 changed to SOW70073201-01</t>
        </is>
      </c>
      <c r="P34" s="25" t="n"/>
      <c r="Q34" s="186" t="inlineStr">
        <is>
          <t>EDS_F</t>
        </is>
      </c>
      <c r="R34" s="182" t="n"/>
      <c r="S34" s="182" t="n"/>
      <c r="T34" s="182" t="n"/>
    </row>
    <row r="35" ht="15.5" customHeight="1" s="233">
      <c r="A35" s="60" t="inlineStr">
        <is>
          <t>EDS2.0</t>
        </is>
      </c>
      <c r="B35" s="44" t="inlineStr">
        <is>
          <t>BootLoader</t>
        </is>
      </c>
      <c r="C35" s="175" t="inlineStr">
        <is>
          <t>64 06</t>
        </is>
      </c>
      <c r="D35" s="187" t="inlineStr">
        <is>
          <t>EDS_F</t>
        </is>
      </c>
      <c r="E35" s="32" t="inlineStr">
        <is>
          <t>BootLoader</t>
        </is>
      </c>
      <c r="F35" s="32" t="inlineStr">
        <is>
          <t>F101</t>
        </is>
      </c>
      <c r="G35" s="223" t="n"/>
      <c r="H35" s="223" t="n"/>
      <c r="I35" s="223" t="n"/>
      <c r="J35" s="215" t="n"/>
      <c r="K35" s="215" t="n"/>
      <c r="L35" s="221" t="n"/>
      <c r="M35" s="15" t="inlineStr">
        <is>
          <t>X</t>
        </is>
      </c>
      <c r="N35" s="20" t="inlineStr">
        <is>
          <t>O</t>
        </is>
      </c>
      <c r="O35" s="174" t="inlineStr">
        <is>
          <t>4402 changed to 6406</t>
        </is>
      </c>
      <c r="P35" s="25" t="n"/>
      <c r="Q35" s="187" t="inlineStr">
        <is>
          <t>EDS_F</t>
        </is>
      </c>
      <c r="R35" s="182" t="n"/>
      <c r="S35" s="182" t="n"/>
      <c r="T35" s="182" t="n"/>
    </row>
    <row r="36" ht="15.5" customHeight="1" s="233">
      <c r="A36" s="57" t="inlineStr">
        <is>
          <t>EDS1.1</t>
        </is>
      </c>
      <c r="B36" s="58" t="inlineStr">
        <is>
          <t>HW</t>
        </is>
      </c>
      <c r="C36" s="183" t="n"/>
      <c r="D36" s="186" t="inlineStr">
        <is>
          <t>EDS_F</t>
        </is>
      </c>
      <c r="E36" s="32" t="inlineStr">
        <is>
          <t>HW</t>
        </is>
      </c>
      <c r="F36" s="32" t="inlineStr">
        <is>
          <t>F191</t>
        </is>
      </c>
      <c r="G36" s="223">
        <f>LEFT(C36,FIND("-",C36)-1)</f>
        <v/>
      </c>
      <c r="H36" s="223" t="inlineStr">
        <is>
          <t>F141</t>
        </is>
      </c>
      <c r="I36" s="30">
        <f>RIGHT(C36,LEN(C36)-FIND("-",C36))</f>
        <v/>
      </c>
      <c r="J36" s="213" t="inlineStr">
        <is>
          <t>PWT70031100-02</t>
        </is>
      </c>
      <c r="K36" s="259" t="n"/>
      <c r="L36" s="243" t="n"/>
      <c r="M36" s="14" t="inlineStr">
        <is>
          <t>O</t>
        </is>
      </c>
      <c r="N36" s="20" t="inlineStr">
        <is>
          <t>X</t>
        </is>
      </c>
      <c r="O36" s="142" t="n"/>
      <c r="P36" s="25" t="n"/>
      <c r="Q36" s="186" t="inlineStr">
        <is>
          <t>EDS_F</t>
        </is>
      </c>
      <c r="R36" s="182" t="n"/>
      <c r="S36" s="182" t="n"/>
      <c r="T36" s="182" t="n"/>
    </row>
    <row r="37" ht="15.5" customHeight="1" s="233">
      <c r="A37" s="60" t="inlineStr">
        <is>
          <t>EDS1.1</t>
        </is>
      </c>
      <c r="B37" s="58" t="inlineStr">
        <is>
          <t>SW</t>
        </is>
      </c>
      <c r="C37" s="166" t="n"/>
      <c r="D37" s="186" t="inlineStr">
        <is>
          <t>EDS_F</t>
        </is>
      </c>
      <c r="E37" s="32" t="inlineStr">
        <is>
          <t>SW</t>
        </is>
      </c>
      <c r="F37" s="32" t="inlineStr">
        <is>
          <t>F188</t>
        </is>
      </c>
      <c r="G37" s="33">
        <f>LEFT(C37,FIND("-",C37)-1)</f>
        <v/>
      </c>
      <c r="H37" s="223" t="inlineStr">
        <is>
          <t>F148</t>
        </is>
      </c>
      <c r="I37" s="185">
        <f>RIGHT(C37,LEN(C37)-FIND("-",C37))</f>
        <v/>
      </c>
      <c r="J37" s="214" t="n"/>
      <c r="K37" s="237" t="n"/>
      <c r="L37" s="207" t="n"/>
      <c r="M37" s="14" t="inlineStr">
        <is>
          <t>O</t>
        </is>
      </c>
      <c r="N37" s="20" t="inlineStr">
        <is>
          <t>X</t>
        </is>
      </c>
      <c r="O37" s="173" t="inlineStr">
        <is>
          <t>SOW70073070-01 changed to SOW70073077-01</t>
        </is>
      </c>
      <c r="P37" s="25" t="n"/>
      <c r="Q37" s="186" t="inlineStr">
        <is>
          <t>EDS_F</t>
        </is>
      </c>
      <c r="R37" s="182" t="n"/>
      <c r="S37" s="182" t="n"/>
      <c r="T37" s="182" t="n"/>
    </row>
    <row r="38" ht="15" customHeight="1" s="233">
      <c r="A38" s="60" t="inlineStr">
        <is>
          <t>EDS1.1</t>
        </is>
      </c>
      <c r="B38" s="58" t="inlineStr">
        <is>
          <t>CAL</t>
        </is>
      </c>
      <c r="C38" s="166" t="n"/>
      <c r="D38" s="186" t="inlineStr">
        <is>
          <t>EDS_F</t>
        </is>
      </c>
      <c r="E38" s="32" t="inlineStr">
        <is>
          <t>CAL</t>
        </is>
      </c>
      <c r="F38" s="32" t="inlineStr">
        <is>
          <t>F102</t>
        </is>
      </c>
      <c r="G38" s="33">
        <f>LEFT(C38,FIND("-",C38)-1)</f>
        <v/>
      </c>
      <c r="H38" s="30" t="inlineStr">
        <is>
          <t>F142</t>
        </is>
      </c>
      <c r="I38" s="260">
        <f>RIGHT(C38,LEN(C38)-FIND("-",C38))</f>
        <v/>
      </c>
      <c r="J38" s="214" t="n"/>
      <c r="K38" s="237" t="n"/>
      <c r="L38" s="207" t="n"/>
      <c r="M38" s="14" t="inlineStr">
        <is>
          <t>O</t>
        </is>
      </c>
      <c r="N38" s="20" t="inlineStr">
        <is>
          <t>X</t>
        </is>
      </c>
      <c r="O38" s="173" t="inlineStr">
        <is>
          <t>SOW70073033-03 changed to SOW70073200-01</t>
        </is>
      </c>
      <c r="P38" s="25" t="n"/>
      <c r="Q38" s="186" t="inlineStr">
        <is>
          <t>EDS_F</t>
        </is>
      </c>
      <c r="R38" s="182" t="n"/>
      <c r="S38" s="182" t="n"/>
      <c r="T38" s="182" t="n"/>
    </row>
    <row r="39" ht="15" customHeight="1" s="233">
      <c r="A39" s="60" t="inlineStr">
        <is>
          <t>EDS1.1</t>
        </is>
      </c>
      <c r="B39" s="44" t="inlineStr">
        <is>
          <t>BootLoader</t>
        </is>
      </c>
      <c r="C39" s="176" t="n"/>
      <c r="D39" s="187" t="inlineStr">
        <is>
          <t>EDS_F</t>
        </is>
      </c>
      <c r="E39" s="32" t="inlineStr">
        <is>
          <t>BootLoader</t>
        </is>
      </c>
      <c r="F39" s="32" t="inlineStr">
        <is>
          <t>F101</t>
        </is>
      </c>
      <c r="G39" s="223" t="n"/>
      <c r="H39" s="30" t="n"/>
      <c r="I39" s="253" t="n"/>
      <c r="J39" s="215" t="n"/>
      <c r="K39" s="237" t="n"/>
      <c r="L39" s="221" t="n"/>
      <c r="M39" s="14" t="inlineStr">
        <is>
          <t>O</t>
        </is>
      </c>
      <c r="N39" s="20" t="inlineStr">
        <is>
          <t>X</t>
        </is>
      </c>
      <c r="O39" s="174" t="inlineStr">
        <is>
          <t>4402 changed to 6406</t>
        </is>
      </c>
      <c r="P39" s="25" t="n"/>
      <c r="Q39" s="187" t="inlineStr">
        <is>
          <t>EDS_F</t>
        </is>
      </c>
      <c r="R39" s="182" t="n"/>
      <c r="S39" s="182" t="n"/>
      <c r="T39" s="182" t="n"/>
    </row>
    <row r="40" ht="15.5" customHeight="1" s="233">
      <c r="A40" s="29" t="inlineStr">
        <is>
          <t>BMS</t>
        </is>
      </c>
      <c r="B40" s="32" t="inlineStr">
        <is>
          <t>HW</t>
        </is>
      </c>
      <c r="C40" s="46" t="inlineStr">
        <is>
          <t>EEP70060031-01</t>
        </is>
      </c>
      <c r="D40" s="187" t="inlineStr">
        <is>
          <t>BMS</t>
        </is>
      </c>
      <c r="E40" s="32" t="inlineStr">
        <is>
          <t xml:space="preserve">HW </t>
        </is>
      </c>
      <c r="F40" s="32" t="inlineStr">
        <is>
          <t>F191</t>
        </is>
      </c>
      <c r="G40" s="223">
        <f>LEFT(C40,FIND("-",C40)-1)</f>
        <v/>
      </c>
      <c r="H40" s="30" t="inlineStr">
        <is>
          <t>F141</t>
        </is>
      </c>
      <c r="I40" s="181">
        <f>RIGHT(C40,LEN(C40)-FIND("-",C40))</f>
        <v/>
      </c>
      <c r="J40" s="264" t="inlineStr">
        <is>
          <t>EEP70060030-01</t>
        </is>
      </c>
      <c r="K40" s="222" t="n"/>
      <c r="L40" s="270" t="n"/>
      <c r="M40" s="15" t="inlineStr">
        <is>
          <t>X</t>
        </is>
      </c>
      <c r="N40" s="20" t="inlineStr">
        <is>
          <t>X</t>
        </is>
      </c>
      <c r="O40" s="68" t="n"/>
      <c r="P40" s="25" t="n"/>
      <c r="Q40" s="187" t="inlineStr">
        <is>
          <t>BMS</t>
        </is>
      </c>
      <c r="R40" s="182" t="n"/>
      <c r="S40" s="182" t="n"/>
      <c r="T40" s="182" t="n"/>
    </row>
    <row r="41" ht="15.5" customHeight="1" s="233">
      <c r="A41" s="34" t="inlineStr">
        <is>
          <t>BMS</t>
        </is>
      </c>
      <c r="B41" s="32" t="inlineStr">
        <is>
          <t>SW</t>
        </is>
      </c>
      <c r="C41" s="117" t="inlineStr">
        <is>
          <t>SOW70060030-56</t>
        </is>
      </c>
      <c r="D41" s="186" t="inlineStr">
        <is>
          <t>BMS</t>
        </is>
      </c>
      <c r="E41" s="32" t="inlineStr">
        <is>
          <t xml:space="preserve">SW </t>
        </is>
      </c>
      <c r="F41" s="32" t="inlineStr">
        <is>
          <t>F188</t>
        </is>
      </c>
      <c r="G41" s="223">
        <f>LEFT(C41,FIND("-",C41)-1)</f>
        <v/>
      </c>
      <c r="H41" s="30" t="inlineStr">
        <is>
          <t>F148</t>
        </is>
      </c>
      <c r="I41" s="260">
        <f>RIGHT(C41,LEN(C41)-FIND("-",C41))</f>
        <v/>
      </c>
      <c r="J41" s="229" t="n"/>
      <c r="K41" s="209" t="n"/>
      <c r="M41" s="65" t="inlineStr">
        <is>
          <t>X</t>
        </is>
      </c>
      <c r="N41" s="92" t="inlineStr">
        <is>
          <t>X</t>
        </is>
      </c>
      <c r="O41" s="122" t="inlineStr">
        <is>
          <t>Revision 41 changed to 53</t>
        </is>
      </c>
      <c r="P41" s="25" t="n"/>
      <c r="Q41" s="186" t="inlineStr">
        <is>
          <t>BMS</t>
        </is>
      </c>
      <c r="R41" s="182" t="n"/>
      <c r="S41" s="182" t="n"/>
      <c r="T41" s="182" t="n"/>
    </row>
    <row r="42" ht="15.5" customHeight="1" s="233">
      <c r="A42" s="34" t="inlineStr">
        <is>
          <t>BMS</t>
        </is>
      </c>
      <c r="B42" s="32" t="inlineStr">
        <is>
          <t>CAL</t>
        </is>
      </c>
      <c r="C42" s="118" t="inlineStr">
        <is>
          <t>SOW70060031-56</t>
        </is>
      </c>
      <c r="D42" s="186" t="inlineStr">
        <is>
          <t>BMS</t>
        </is>
      </c>
      <c r="E42" s="32" t="inlineStr">
        <is>
          <t xml:space="preserve">CAL </t>
        </is>
      </c>
      <c r="F42" s="32" t="inlineStr">
        <is>
          <t>F102</t>
        </is>
      </c>
      <c r="G42" s="223">
        <f>LEFT(C42,FIND("-",C42)-1)</f>
        <v/>
      </c>
      <c r="H42" s="30" t="inlineStr">
        <is>
          <t>F142</t>
        </is>
      </c>
      <c r="I42" s="260">
        <f>RIGHT(C42,LEN(C42)-FIND("-",C42))</f>
        <v/>
      </c>
      <c r="J42" s="229" t="n"/>
      <c r="K42" s="209" t="n"/>
      <c r="M42" s="65" t="inlineStr">
        <is>
          <t>X</t>
        </is>
      </c>
      <c r="N42" s="120" t="inlineStr">
        <is>
          <t>X</t>
        </is>
      </c>
      <c r="O42" s="124" t="inlineStr">
        <is>
          <t>Revision 41 changed to 53</t>
        </is>
      </c>
      <c r="P42" s="121" t="n"/>
      <c r="Q42" s="186" t="inlineStr">
        <is>
          <t>BMS</t>
        </is>
      </c>
      <c r="R42" s="182" t="n"/>
      <c r="S42" s="182" t="n"/>
      <c r="T42" s="182" t="n"/>
    </row>
    <row r="43" ht="15.5" customHeight="1" s="233">
      <c r="A43" s="34" t="inlineStr">
        <is>
          <t>BMS</t>
        </is>
      </c>
      <c r="B43" s="32" t="inlineStr">
        <is>
          <t>BootLoader</t>
        </is>
      </c>
      <c r="C43" s="119" t="inlineStr">
        <is>
          <t>V00.05</t>
        </is>
      </c>
      <c r="D43" s="186" t="inlineStr">
        <is>
          <t>BMS</t>
        </is>
      </c>
      <c r="E43" s="32" t="inlineStr">
        <is>
          <t>BootLoader</t>
        </is>
      </c>
      <c r="F43" s="32" t="inlineStr">
        <is>
          <t>F101</t>
        </is>
      </c>
      <c r="G43" s="223" t="n"/>
      <c r="H43" s="30" t="n"/>
      <c r="I43" s="253" t="n"/>
      <c r="J43" s="242" t="n"/>
      <c r="K43" s="210" t="n"/>
      <c r="L43" s="234" t="n"/>
      <c r="M43" s="65" t="inlineStr">
        <is>
          <t>X</t>
        </is>
      </c>
      <c r="N43" s="92" t="inlineStr">
        <is>
          <t>X</t>
        </is>
      </c>
      <c r="O43" s="123" t="inlineStr">
        <is>
          <t>BL 0004 changed to V00.05</t>
        </is>
      </c>
      <c r="P43" s="25" t="n"/>
      <c r="Q43" s="186" t="inlineStr">
        <is>
          <t>BMS</t>
        </is>
      </c>
      <c r="R43" s="182" t="n"/>
      <c r="S43" s="182" t="n"/>
      <c r="T43" s="182" t="n"/>
    </row>
    <row r="44" ht="15.5" customHeight="1" s="233">
      <c r="A44" s="29" t="inlineStr">
        <is>
          <t>Eshifter + EPB</t>
        </is>
      </c>
      <c r="B44" s="32" t="inlineStr">
        <is>
          <t>HW</t>
        </is>
      </c>
      <c r="C44" s="31" t="inlineStr">
        <is>
          <t>EEP70030066-01</t>
        </is>
      </c>
      <c r="D44" s="186" t="inlineStr">
        <is>
          <t>GS</t>
        </is>
      </c>
      <c r="E44" s="32" t="inlineStr">
        <is>
          <t>HW</t>
        </is>
      </c>
      <c r="F44" s="32" t="inlineStr">
        <is>
          <t>F191</t>
        </is>
      </c>
      <c r="G44" s="223">
        <f>LEFT(C44,FIND("-",C44)-1)</f>
        <v/>
      </c>
      <c r="H44" s="30" t="inlineStr">
        <is>
          <t>F141</t>
        </is>
      </c>
      <c r="I44" s="211">
        <f>RIGHT(C44,LEN(C44)-FIND("-",C44))</f>
        <v/>
      </c>
      <c r="J44" s="254" t="inlineStr">
        <is>
          <t>EEP70030071-01</t>
        </is>
      </c>
      <c r="K44" s="224" t="n"/>
      <c r="L44" s="206" t="n"/>
      <c r="M44" s="14" t="inlineStr">
        <is>
          <t>X</t>
        </is>
      </c>
      <c r="N44" s="20" t="inlineStr">
        <is>
          <t>X</t>
        </is>
      </c>
      <c r="O44" s="70" t="n"/>
      <c r="P44" s="25" t="n"/>
      <c r="Q44" s="186" t="inlineStr">
        <is>
          <t>GS</t>
        </is>
      </c>
      <c r="R44" s="182" t="n"/>
      <c r="S44" s="182" t="n"/>
      <c r="T44" s="182" t="n"/>
    </row>
    <row r="45" ht="15.5" customHeight="1" s="233">
      <c r="A45" s="29" t="inlineStr">
        <is>
          <t>Eshifter + EPB</t>
        </is>
      </c>
      <c r="B45" s="32" t="inlineStr">
        <is>
          <t>SW</t>
        </is>
      </c>
      <c r="C45" s="31" t="inlineStr">
        <is>
          <t>SOW70030062-04</t>
        </is>
      </c>
      <c r="D45" s="186" t="inlineStr">
        <is>
          <t>GS</t>
        </is>
      </c>
      <c r="E45" s="32" t="inlineStr">
        <is>
          <t>SW</t>
        </is>
      </c>
      <c r="F45" s="32" t="inlineStr">
        <is>
          <t>F188</t>
        </is>
      </c>
      <c r="G45" s="223">
        <f>LEFT(C45,FIND("-",C45)-1)</f>
        <v/>
      </c>
      <c r="H45" s="223" t="inlineStr">
        <is>
          <t>F148</t>
        </is>
      </c>
      <c r="I45" s="252">
        <f>RIGHT(C45,LEN(C45)-FIND("-",C45))</f>
        <v/>
      </c>
      <c r="J45" s="214" t="n"/>
      <c r="K45" s="214" t="n"/>
      <c r="L45" s="207" t="n"/>
      <c r="M45" s="14" t="inlineStr">
        <is>
          <t>X</t>
        </is>
      </c>
      <c r="N45" s="20" t="inlineStr">
        <is>
          <t>X</t>
        </is>
      </c>
      <c r="O45" s="71" t="n"/>
      <c r="P45" s="25" t="n"/>
      <c r="Q45" s="186" t="inlineStr">
        <is>
          <t>GS</t>
        </is>
      </c>
      <c r="R45" s="182" t="n"/>
      <c r="S45" s="182" t="n"/>
      <c r="T45" s="182" t="n"/>
    </row>
    <row r="46" ht="15.5" customHeight="1" s="233">
      <c r="A46" s="29" t="inlineStr">
        <is>
          <t>Eshifter + EPB</t>
        </is>
      </c>
      <c r="B46" s="32" t="inlineStr">
        <is>
          <t>BootLoader</t>
        </is>
      </c>
      <c r="C46" s="47" t="inlineStr">
        <is>
          <t>0005</t>
        </is>
      </c>
      <c r="D46" s="186" t="inlineStr">
        <is>
          <t>GS</t>
        </is>
      </c>
      <c r="E46" s="32" t="inlineStr">
        <is>
          <t>BootLoader</t>
        </is>
      </c>
      <c r="F46" s="32" t="inlineStr">
        <is>
          <t>F101</t>
        </is>
      </c>
      <c r="G46" s="223" t="n"/>
      <c r="H46" s="223" t="n"/>
      <c r="I46" s="252" t="n"/>
      <c r="J46" s="215" t="n"/>
      <c r="K46" s="214" t="n"/>
      <c r="L46" s="207" t="n"/>
      <c r="M46" s="14" t="inlineStr">
        <is>
          <t>X</t>
        </is>
      </c>
      <c r="N46" s="20" t="inlineStr">
        <is>
          <t>X</t>
        </is>
      </c>
      <c r="O46" s="280" t="n"/>
      <c r="P46" s="25" t="n"/>
      <c r="Q46" s="186" t="inlineStr">
        <is>
          <t>GS</t>
        </is>
      </c>
      <c r="R46" s="182" t="n"/>
      <c r="S46" s="182" t="n"/>
      <c r="T46" s="182" t="n"/>
    </row>
    <row r="47" ht="15.5" customHeight="1" s="233">
      <c r="A47" s="29" t="inlineStr">
        <is>
          <t>IDB</t>
        </is>
      </c>
      <c r="B47" s="32" t="inlineStr">
        <is>
          <t>HW</t>
        </is>
      </c>
      <c r="C47" s="218" t="inlineStr">
        <is>
          <t>CHS70014007-02</t>
        </is>
      </c>
      <c r="D47" s="186" t="inlineStr">
        <is>
          <t>IDB</t>
        </is>
      </c>
      <c r="E47" s="32" t="inlineStr">
        <is>
          <t>HW</t>
        </is>
      </c>
      <c r="F47" s="32" t="inlineStr">
        <is>
          <t>F191</t>
        </is>
      </c>
      <c r="G47" s="223">
        <f>LEFT(C47,FIND("-",C47)-1)</f>
        <v/>
      </c>
      <c r="H47" s="223" t="inlineStr">
        <is>
          <t>F141</t>
        </is>
      </c>
      <c r="I47" s="263">
        <f>RIGHT(C47,LEN(C47)-FIND("-",C47))</f>
        <v/>
      </c>
      <c r="J47" s="230" t="inlineStr">
        <is>
          <t>CHS70014050-03</t>
        </is>
      </c>
      <c r="K47" s="211" t="n"/>
      <c r="L47" s="253" t="n"/>
      <c r="M47" s="14" t="inlineStr">
        <is>
          <t>X</t>
        </is>
      </c>
      <c r="N47" s="20" t="inlineStr">
        <is>
          <t>O</t>
        </is>
      </c>
      <c r="O47" s="38" t="n"/>
      <c r="P47" s="25" t="n"/>
      <c r="Q47" s="186" t="inlineStr">
        <is>
          <t>IDB</t>
        </is>
      </c>
      <c r="R47" s="182" t="n"/>
      <c r="S47" s="182" t="n"/>
      <c r="T47" s="182" t="n"/>
    </row>
    <row r="48" ht="15.5" customHeight="1" s="233">
      <c r="A48" s="34" t="inlineStr">
        <is>
          <t>IDB</t>
        </is>
      </c>
      <c r="B48" s="32" t="inlineStr">
        <is>
          <t>SW</t>
        </is>
      </c>
      <c r="C48" s="66" t="inlineStr">
        <is>
          <t>SOW70014008-03</t>
        </is>
      </c>
      <c r="D48" s="186" t="inlineStr">
        <is>
          <t>IDB</t>
        </is>
      </c>
      <c r="E48" s="32" t="inlineStr">
        <is>
          <t>SW</t>
        </is>
      </c>
      <c r="F48" s="32" t="inlineStr">
        <is>
          <t>F188</t>
        </is>
      </c>
      <c r="G48" s="223">
        <f>LEFT(C48,FIND("-",C48)-1)</f>
        <v/>
      </c>
      <c r="H48" s="223" t="inlineStr">
        <is>
          <t>F148</t>
        </is>
      </c>
      <c r="I48" s="268">
        <f>RIGHT(C48,LEN(C48)-FIND("-",C48))</f>
        <v/>
      </c>
      <c r="J48" s="209" t="n"/>
      <c r="K48" s="209" t="n"/>
      <c r="L48" s="229" t="n"/>
      <c r="M48" s="14" t="inlineStr">
        <is>
          <t>X</t>
        </is>
      </c>
      <c r="N48" s="20" t="inlineStr">
        <is>
          <t>O</t>
        </is>
      </c>
      <c r="O48" s="63" t="inlineStr">
        <is>
          <t>Revision changed from 02 to 03</t>
        </is>
      </c>
      <c r="P48" s="25" t="n"/>
      <c r="Q48" s="186" t="inlineStr">
        <is>
          <t>IDB</t>
        </is>
      </c>
      <c r="R48" s="182" t="n"/>
      <c r="S48" s="182" t="n"/>
      <c r="T48" s="182" t="n"/>
    </row>
    <row r="49" ht="15.5" customHeight="1" s="233">
      <c r="A49" s="34" t="inlineStr">
        <is>
          <t>IDB</t>
        </is>
      </c>
      <c r="B49" s="32" t="inlineStr">
        <is>
          <t>CAL</t>
        </is>
      </c>
      <c r="C49" s="275" t="inlineStr">
        <is>
          <t>SOW70014010-03</t>
        </is>
      </c>
      <c r="D49" s="186" t="inlineStr">
        <is>
          <t>IDB</t>
        </is>
      </c>
      <c r="E49" s="32" t="inlineStr">
        <is>
          <t>CAL</t>
        </is>
      </c>
      <c r="F49" s="32" t="inlineStr">
        <is>
          <t>F102</t>
        </is>
      </c>
      <c r="G49" s="223">
        <f>LEFT(C49,FIND("-",C49)-1)</f>
        <v/>
      </c>
      <c r="H49" s="30" t="inlineStr">
        <is>
          <t>F142</t>
        </is>
      </c>
      <c r="I49" s="268">
        <f>RIGHT(C49,LEN(C49)-FIND("-",C49))</f>
        <v/>
      </c>
      <c r="J49" s="209" t="n"/>
      <c r="K49" s="209" t="n"/>
      <c r="L49" s="229" t="n"/>
      <c r="M49" s="14" t="inlineStr">
        <is>
          <t>X</t>
        </is>
      </c>
      <c r="N49" s="20" t="inlineStr">
        <is>
          <t>O</t>
        </is>
      </c>
      <c r="O49" s="63" t="inlineStr">
        <is>
          <t>SOW70014050-02 changed to SOW70014010-03</t>
        </is>
      </c>
      <c r="P49" s="25" t="n"/>
      <c r="Q49" s="186" t="inlineStr">
        <is>
          <t>IDB</t>
        </is>
      </c>
      <c r="R49" s="182" t="n"/>
      <c r="S49" s="182" t="n"/>
      <c r="T49" s="182" t="n"/>
    </row>
    <row r="50" ht="15.5" customHeight="1" s="233">
      <c r="A50" s="29" t="inlineStr">
        <is>
          <t>IDB</t>
        </is>
      </c>
      <c r="B50" s="32" t="inlineStr">
        <is>
          <t>BootLoader</t>
        </is>
      </c>
      <c r="C50" s="48" t="inlineStr">
        <is>
          <t>0301</t>
        </is>
      </c>
      <c r="D50" s="186" t="inlineStr">
        <is>
          <t>IDB</t>
        </is>
      </c>
      <c r="E50" s="32" t="inlineStr">
        <is>
          <t>BootLoader</t>
        </is>
      </c>
      <c r="F50" s="32" t="inlineStr">
        <is>
          <t>F101</t>
        </is>
      </c>
      <c r="G50" s="223" t="n"/>
      <c r="H50" s="30" t="n"/>
      <c r="I50" s="263" t="n"/>
      <c r="J50" s="210" t="n"/>
      <c r="K50" s="210" t="n"/>
      <c r="L50" s="242" t="n"/>
      <c r="M50" s="14" t="inlineStr">
        <is>
          <t>X</t>
        </is>
      </c>
      <c r="N50" s="20" t="inlineStr">
        <is>
          <t>O</t>
        </is>
      </c>
      <c r="O50" s="280" t="n"/>
      <c r="P50" s="25" t="n"/>
      <c r="Q50" s="186" t="inlineStr">
        <is>
          <t>IDB</t>
        </is>
      </c>
      <c r="R50" s="182" t="n"/>
      <c r="S50" s="182" t="n"/>
      <c r="T50" s="182" t="n"/>
    </row>
    <row r="51" ht="15.5" customHeight="1" s="233">
      <c r="A51" s="29" t="inlineStr">
        <is>
          <t>IDB</t>
        </is>
      </c>
      <c r="B51" s="32" t="inlineStr">
        <is>
          <t>HW</t>
        </is>
      </c>
      <c r="C51" s="218" t="n"/>
      <c r="D51" s="186" t="inlineStr">
        <is>
          <t>IDB</t>
        </is>
      </c>
      <c r="E51" s="32" t="inlineStr">
        <is>
          <t>HW</t>
        </is>
      </c>
      <c r="F51" s="32" t="inlineStr">
        <is>
          <t>F191</t>
        </is>
      </c>
      <c r="G51" s="223">
        <f>LEFT(C51,FIND("-",C51)-1)</f>
        <v/>
      </c>
      <c r="H51" s="223" t="inlineStr">
        <is>
          <t>F141</t>
        </is>
      </c>
      <c r="I51" s="263">
        <f>RIGHT(C51,LEN(C51)-FIND("-",C51))</f>
        <v/>
      </c>
      <c r="J51" s="230" t="inlineStr">
        <is>
          <t>CHS70014040-03</t>
        </is>
      </c>
      <c r="K51" s="211" t="n"/>
      <c r="L51" s="253" t="n"/>
      <c r="M51" s="14" t="inlineStr">
        <is>
          <t>O</t>
        </is>
      </c>
      <c r="N51" s="20" t="inlineStr">
        <is>
          <t>X</t>
        </is>
      </c>
      <c r="O51" s="38" t="n"/>
      <c r="P51" s="25" t="n"/>
      <c r="Q51" s="186" t="inlineStr">
        <is>
          <t>IDB</t>
        </is>
      </c>
      <c r="R51" s="182" t="n"/>
      <c r="S51" s="182" t="n"/>
      <c r="T51" s="182" t="n"/>
    </row>
    <row r="52" ht="15.5" customHeight="1" s="233">
      <c r="A52" s="34" t="inlineStr">
        <is>
          <t>IDB</t>
        </is>
      </c>
      <c r="B52" s="32" t="inlineStr">
        <is>
          <t>SW</t>
        </is>
      </c>
      <c r="C52" s="66" t="n"/>
      <c r="D52" s="186" t="inlineStr">
        <is>
          <t>IDB</t>
        </is>
      </c>
      <c r="E52" s="32" t="inlineStr">
        <is>
          <t>SW</t>
        </is>
      </c>
      <c r="F52" s="32" t="inlineStr">
        <is>
          <t>F188</t>
        </is>
      </c>
      <c r="G52" s="33">
        <f>LEFT(C52,FIND("-",C52)-1)</f>
        <v/>
      </c>
      <c r="H52" s="223" t="inlineStr">
        <is>
          <t>F148</t>
        </is>
      </c>
      <c r="I52" s="268">
        <f>RIGHT(C52,LEN(C52)-FIND("-",C52))</f>
        <v/>
      </c>
      <c r="J52" s="209" t="n"/>
      <c r="K52" s="209" t="n"/>
      <c r="L52" s="229" t="n"/>
      <c r="M52" s="14" t="inlineStr">
        <is>
          <t>O</t>
        </is>
      </c>
      <c r="N52" s="20" t="inlineStr">
        <is>
          <t>X</t>
        </is>
      </c>
      <c r="O52" s="63" t="inlineStr">
        <is>
          <t>Revision changed from 02 to 03</t>
        </is>
      </c>
      <c r="P52" s="25" t="n"/>
      <c r="Q52" s="186" t="inlineStr">
        <is>
          <t>IDB</t>
        </is>
      </c>
      <c r="R52" s="182" t="n"/>
      <c r="S52" s="182" t="n"/>
      <c r="T52" s="182" t="n"/>
    </row>
    <row r="53" ht="15.5" customHeight="1" s="233">
      <c r="A53" s="34" t="inlineStr">
        <is>
          <t>IDB</t>
        </is>
      </c>
      <c r="B53" s="32" t="inlineStr">
        <is>
          <t>CAL</t>
        </is>
      </c>
      <c r="C53" s="275" t="n"/>
      <c r="D53" s="186" t="inlineStr">
        <is>
          <t>IDB</t>
        </is>
      </c>
      <c r="E53" s="32" t="inlineStr">
        <is>
          <t>CAL</t>
        </is>
      </c>
      <c r="F53" s="32" t="inlineStr">
        <is>
          <t>F102</t>
        </is>
      </c>
      <c r="G53" s="33">
        <f>LEFT(C53,FIND("-",C53)-1)</f>
        <v/>
      </c>
      <c r="H53" s="30" t="inlineStr">
        <is>
          <t>F142</t>
        </is>
      </c>
      <c r="I53" s="268">
        <f>RIGHT(C53,LEN(C53)-FIND("-",C53))</f>
        <v/>
      </c>
      <c r="J53" s="209" t="n"/>
      <c r="K53" s="209" t="n"/>
      <c r="L53" s="229" t="n"/>
      <c r="M53" s="14" t="inlineStr">
        <is>
          <t>O</t>
        </is>
      </c>
      <c r="N53" s="20" t="inlineStr">
        <is>
          <t>X</t>
        </is>
      </c>
      <c r="O53" s="63" t="inlineStr">
        <is>
          <t>SOW70014040-02 changed to SOW70014009-03</t>
        </is>
      </c>
      <c r="P53" s="25" t="n"/>
      <c r="Q53" s="186" t="inlineStr">
        <is>
          <t>IDB</t>
        </is>
      </c>
      <c r="R53" s="182" t="n"/>
      <c r="S53" s="182" t="n"/>
      <c r="T53" s="182" t="n"/>
    </row>
    <row r="54" ht="15.5" customHeight="1" s="233">
      <c r="A54" s="29" t="inlineStr">
        <is>
          <t>IDB</t>
        </is>
      </c>
      <c r="B54" s="32" t="inlineStr">
        <is>
          <t>BootLoader</t>
        </is>
      </c>
      <c r="C54" s="48" t="n"/>
      <c r="D54" s="186" t="inlineStr">
        <is>
          <t>IDB</t>
        </is>
      </c>
      <c r="E54" s="32" t="inlineStr">
        <is>
          <t>BootLoader</t>
        </is>
      </c>
      <c r="F54" s="32" t="inlineStr">
        <is>
          <t>F101</t>
        </is>
      </c>
      <c r="G54" s="223" t="n"/>
      <c r="H54" s="30" t="n"/>
      <c r="I54" s="263" t="n"/>
      <c r="J54" s="210" t="n"/>
      <c r="K54" s="210" t="n"/>
      <c r="L54" s="242" t="n"/>
      <c r="M54" s="14" t="inlineStr">
        <is>
          <t>O</t>
        </is>
      </c>
      <c r="N54" s="20" t="inlineStr">
        <is>
          <t>X</t>
        </is>
      </c>
      <c r="O54" s="38" t="n"/>
      <c r="P54" s="25" t="n"/>
      <c r="Q54" s="186" t="inlineStr">
        <is>
          <t>IDB</t>
        </is>
      </c>
      <c r="R54" s="182" t="n"/>
      <c r="S54" s="182" t="n"/>
      <c r="T54" s="182" t="n"/>
    </row>
    <row r="55" ht="15.5" customHeight="1" s="233">
      <c r="A55" s="29" t="inlineStr">
        <is>
          <t>RCU</t>
        </is>
      </c>
      <c r="B55" s="32" t="inlineStr">
        <is>
          <t>HW</t>
        </is>
      </c>
      <c r="C55" s="218" t="inlineStr">
        <is>
          <t>CHS70008005-02</t>
        </is>
      </c>
      <c r="D55" s="186" t="inlineStr">
        <is>
          <t>RCU</t>
        </is>
      </c>
      <c r="E55" s="32" t="inlineStr">
        <is>
          <t>HW</t>
        </is>
      </c>
      <c r="F55" s="32" t="inlineStr">
        <is>
          <t>F191</t>
        </is>
      </c>
      <c r="G55" s="223">
        <f>LEFT(C55,FIND("-",C55)-1)</f>
        <v/>
      </c>
      <c r="H55" s="223" t="inlineStr">
        <is>
          <t>F141</t>
        </is>
      </c>
      <c r="I55" s="263">
        <f>RIGHT(C55,LEN(C55)-FIND("-",C55))</f>
        <v/>
      </c>
      <c r="J55" s="273" t="inlineStr">
        <is>
          <t>CHS70008001-03</t>
        </is>
      </c>
      <c r="K55" s="228" t="n"/>
      <c r="L55" s="253" t="n"/>
      <c r="M55" s="14" t="inlineStr">
        <is>
          <t>X</t>
        </is>
      </c>
      <c r="N55" s="20" t="inlineStr">
        <is>
          <t>X</t>
        </is>
      </c>
      <c r="O55" s="38" t="n"/>
      <c r="P55" s="25" t="n"/>
      <c r="Q55" s="186" t="inlineStr">
        <is>
          <t>RCU</t>
        </is>
      </c>
      <c r="R55" s="182" t="n"/>
      <c r="S55" s="182" t="n"/>
      <c r="T55" s="182" t="n"/>
    </row>
    <row r="56" ht="15.5" customHeight="1" s="233">
      <c r="A56" s="34" t="inlineStr">
        <is>
          <t>RCU</t>
        </is>
      </c>
      <c r="B56" s="32" t="inlineStr">
        <is>
          <t>SW</t>
        </is>
      </c>
      <c r="C56" s="66" t="inlineStr">
        <is>
          <t>SOW70008006-03</t>
        </is>
      </c>
      <c r="D56" s="186" t="inlineStr">
        <is>
          <t>RCU</t>
        </is>
      </c>
      <c r="E56" s="32" t="inlineStr">
        <is>
          <t>SW</t>
        </is>
      </c>
      <c r="F56" s="32" t="inlineStr">
        <is>
          <t>F188</t>
        </is>
      </c>
      <c r="G56" s="223">
        <f>LEFT(C56,FIND("-",C56)-1)</f>
        <v/>
      </c>
      <c r="H56" s="223" t="inlineStr">
        <is>
          <t>F148</t>
        </is>
      </c>
      <c r="I56" s="268">
        <f>RIGHT(C56,LEN(C56)-FIND("-",C56))</f>
        <v/>
      </c>
      <c r="J56" s="229" t="n"/>
      <c r="K56" s="229" t="n"/>
      <c r="L56" s="229" t="n"/>
      <c r="M56" s="14" t="inlineStr">
        <is>
          <t>X</t>
        </is>
      </c>
      <c r="N56" s="20" t="inlineStr">
        <is>
          <t>X</t>
        </is>
      </c>
      <c r="O56" s="63" t="inlineStr">
        <is>
          <t>Revision number changed from 02 to 03</t>
        </is>
      </c>
      <c r="P56" s="25" t="n"/>
      <c r="Q56" s="186" t="inlineStr">
        <is>
          <t>RCU</t>
        </is>
      </c>
      <c r="R56" s="182" t="n"/>
      <c r="S56" s="182" t="n"/>
      <c r="T56" s="182" t="n"/>
    </row>
    <row r="57" ht="15.5" customHeight="1" s="233">
      <c r="A57" s="34" t="inlineStr">
        <is>
          <t>RCU</t>
        </is>
      </c>
      <c r="B57" s="32" t="inlineStr">
        <is>
          <t>CAL</t>
        </is>
      </c>
      <c r="C57" s="275" t="inlineStr">
        <is>
          <t>SOW70008007-03</t>
        </is>
      </c>
      <c r="D57" s="186" t="inlineStr">
        <is>
          <t>RCU</t>
        </is>
      </c>
      <c r="E57" s="32" t="inlineStr">
        <is>
          <t>CAL</t>
        </is>
      </c>
      <c r="F57" s="32" t="inlineStr">
        <is>
          <t>F102</t>
        </is>
      </c>
      <c r="G57" s="223">
        <f>LEFT(C57,FIND("-",C57)-1)</f>
        <v/>
      </c>
      <c r="H57" s="30" t="inlineStr">
        <is>
          <t>F142</t>
        </is>
      </c>
      <c r="I57" s="268">
        <f>RIGHT(C57,LEN(C57)-FIND("-",C57))</f>
        <v/>
      </c>
      <c r="J57" s="229" t="n"/>
      <c r="K57" s="229" t="n"/>
      <c r="L57" s="229" t="n"/>
      <c r="M57" s="14" t="inlineStr">
        <is>
          <t>X</t>
        </is>
      </c>
      <c r="N57" s="20" t="inlineStr">
        <is>
          <t>X</t>
        </is>
      </c>
      <c r="O57" s="63" t="inlineStr">
        <is>
          <t>Revision number changed from 02 to 03</t>
        </is>
      </c>
      <c r="P57" s="25" t="n"/>
      <c r="Q57" s="186" t="inlineStr">
        <is>
          <t>RCU</t>
        </is>
      </c>
      <c r="R57" s="182" t="n"/>
      <c r="S57" s="182" t="n"/>
      <c r="T57" s="182" t="n"/>
    </row>
    <row r="58" ht="15.5" customHeight="1" s="233">
      <c r="A58" s="29" t="inlineStr">
        <is>
          <t>RCU</t>
        </is>
      </c>
      <c r="B58" s="32" t="inlineStr">
        <is>
          <t>BootLoader</t>
        </is>
      </c>
      <c r="C58" s="49" t="inlineStr">
        <is>
          <t>0301</t>
        </is>
      </c>
      <c r="D58" s="186" t="inlineStr">
        <is>
          <t>RCU</t>
        </is>
      </c>
      <c r="E58" s="32" t="inlineStr">
        <is>
          <t>BootLoader</t>
        </is>
      </c>
      <c r="F58" s="32" t="inlineStr">
        <is>
          <t>F101</t>
        </is>
      </c>
      <c r="G58" s="223" t="n"/>
      <c r="H58" s="223" t="n"/>
      <c r="I58" s="263" t="n"/>
      <c r="J58" s="242" t="n"/>
      <c r="K58" s="229" t="n"/>
      <c r="L58" s="242" t="n"/>
      <c r="M58" s="14" t="inlineStr">
        <is>
          <t>X</t>
        </is>
      </c>
      <c r="N58" s="20" t="inlineStr">
        <is>
          <t>X</t>
        </is>
      </c>
      <c r="O58" s="280" t="n"/>
      <c r="P58" s="25" t="n"/>
      <c r="Q58" s="186" t="inlineStr">
        <is>
          <t>RCU</t>
        </is>
      </c>
      <c r="R58" s="182" t="n"/>
      <c r="S58" s="182" t="n"/>
      <c r="T58" s="182" t="n"/>
    </row>
    <row r="59" ht="15.5" customHeight="1" s="233">
      <c r="A59" s="107" t="inlineStr">
        <is>
          <t>EPS</t>
        </is>
      </c>
      <c r="B59" s="108" t="inlineStr">
        <is>
          <t>HW</t>
        </is>
      </c>
      <c r="C59" s="109" t="inlineStr">
        <is>
          <t>CHS70005003-07</t>
        </is>
      </c>
      <c r="D59" s="187" t="inlineStr">
        <is>
          <t>EPS1</t>
        </is>
      </c>
      <c r="E59" s="32" t="inlineStr">
        <is>
          <t>HW</t>
        </is>
      </c>
      <c r="F59" s="32" t="inlineStr">
        <is>
          <t>F191</t>
        </is>
      </c>
      <c r="G59" s="223">
        <f>LEFT(C59,FIND("-",C59)-1)</f>
        <v/>
      </c>
      <c r="H59" s="223" t="inlineStr">
        <is>
          <t>F141</t>
        </is>
      </c>
      <c r="I59" s="263">
        <f>RIGHT(C59,LEN(C59)-FIND("-",C59))</f>
        <v/>
      </c>
      <c r="J59" s="269" t="inlineStr">
        <is>
          <t>CHS70005022-01</t>
        </is>
      </c>
      <c r="K59" s="228" t="n"/>
      <c r="L59" s="253" t="n"/>
      <c r="M59" s="14" t="inlineStr">
        <is>
          <t>X</t>
        </is>
      </c>
      <c r="N59" s="20" t="inlineStr">
        <is>
          <t>X</t>
        </is>
      </c>
      <c r="O59" s="72" t="n"/>
      <c r="P59" s="25" t="n"/>
      <c r="Q59" s="187" t="inlineStr">
        <is>
          <t>EPS1</t>
        </is>
      </c>
      <c r="R59" s="182" t="n"/>
      <c r="S59" s="182" t="n"/>
      <c r="T59" s="182" t="n"/>
    </row>
    <row r="60" ht="15.5" customHeight="1" s="233">
      <c r="A60" s="110" t="inlineStr">
        <is>
          <t>EPS</t>
        </is>
      </c>
      <c r="B60" s="108" t="inlineStr">
        <is>
          <t>SW</t>
        </is>
      </c>
      <c r="C60" s="111" t="inlineStr">
        <is>
          <t>SOW70005016-01</t>
        </is>
      </c>
      <c r="D60" s="187" t="inlineStr">
        <is>
          <t>EPS1</t>
        </is>
      </c>
      <c r="E60" s="32" t="inlineStr">
        <is>
          <t>SW</t>
        </is>
      </c>
      <c r="F60" s="32" t="inlineStr">
        <is>
          <t>F188</t>
        </is>
      </c>
      <c r="G60" s="114">
        <f>LEFT(C60,FIND("-",C60)-1)</f>
        <v/>
      </c>
      <c r="H60" s="223" t="inlineStr">
        <is>
          <t>F148</t>
        </is>
      </c>
      <c r="I60" s="115">
        <f>RIGHT(C60,LEN(C60)-FIND("-",C60))</f>
        <v/>
      </c>
      <c r="J60" s="214" t="n"/>
      <c r="K60" s="229" t="n"/>
      <c r="L60" s="229" t="n"/>
      <c r="M60" s="14" t="inlineStr">
        <is>
          <t>X</t>
        </is>
      </c>
      <c r="N60" s="20" t="inlineStr">
        <is>
          <t>X</t>
        </is>
      </c>
      <c r="O60" s="116" t="inlineStr">
        <is>
          <t>SOW70005002-01 changed to SOW70005014-01</t>
        </is>
      </c>
      <c r="P60" s="25" t="n"/>
      <c r="Q60" s="187" t="inlineStr">
        <is>
          <t>EPS1</t>
        </is>
      </c>
      <c r="R60" s="182" t="n"/>
      <c r="S60" s="182" t="n"/>
      <c r="T60" s="182" t="n"/>
    </row>
    <row r="61" ht="15.5" customHeight="1" s="233">
      <c r="A61" s="110" t="inlineStr">
        <is>
          <t>EPS</t>
        </is>
      </c>
      <c r="B61" s="112" t="inlineStr">
        <is>
          <t>BootLoader</t>
        </is>
      </c>
      <c r="C61" s="113" t="inlineStr">
        <is>
          <t>01 03</t>
        </is>
      </c>
      <c r="D61" s="187" t="inlineStr">
        <is>
          <t>EPS1</t>
        </is>
      </c>
      <c r="E61" s="32" t="inlineStr">
        <is>
          <t>BootLoader</t>
        </is>
      </c>
      <c r="F61" s="32" t="inlineStr">
        <is>
          <t>F101</t>
        </is>
      </c>
      <c r="G61" s="223" t="n"/>
      <c r="H61" s="30" t="n"/>
      <c r="I61" s="180" t="n"/>
      <c r="J61" s="215" t="n"/>
      <c r="K61" s="229" t="n"/>
      <c r="L61" s="242" t="n"/>
      <c r="M61" s="14" t="inlineStr">
        <is>
          <t>X</t>
        </is>
      </c>
      <c r="N61" s="20" t="inlineStr">
        <is>
          <t>X</t>
        </is>
      </c>
      <c r="O61" s="116" t="inlineStr">
        <is>
          <t>BL 0102 changed to 0103</t>
        </is>
      </c>
      <c r="P61" s="25" t="n"/>
      <c r="Q61" s="187" t="inlineStr">
        <is>
          <t>EPS1</t>
        </is>
      </c>
      <c r="R61" s="182" t="n"/>
      <c r="S61" s="182" t="n"/>
      <c r="T61" s="182" t="n"/>
    </row>
    <row r="62" ht="15.5" customHeight="1" s="233">
      <c r="A62" s="29" t="inlineStr">
        <is>
          <t>ACM</t>
        </is>
      </c>
      <c r="B62" s="32" t="inlineStr">
        <is>
          <t xml:space="preserve">HW </t>
        </is>
      </c>
      <c r="C62" s="32" t="inlineStr">
        <is>
          <t>EEP30010045-02</t>
        </is>
      </c>
      <c r="D62" s="186" t="inlineStr">
        <is>
          <t>ACM</t>
        </is>
      </c>
      <c r="E62" s="32" t="inlineStr">
        <is>
          <t xml:space="preserve">HW </t>
        </is>
      </c>
      <c r="F62" s="32" t="inlineStr">
        <is>
          <t>F191</t>
        </is>
      </c>
      <c r="G62" s="223">
        <f>LEFT(C62,FIND("-",C62)-1)</f>
        <v/>
      </c>
      <c r="H62" s="30" t="inlineStr">
        <is>
          <t>F141</t>
        </is>
      </c>
      <c r="I62" s="253">
        <f>RIGHT(C62,LEN(C62)-FIND("-",C62))</f>
        <v/>
      </c>
      <c r="J62" s="253" t="inlineStr">
        <is>
          <t>EEP70070011-04</t>
        </is>
      </c>
      <c r="K62" s="211" t="n"/>
      <c r="L62" s="262" t="n"/>
      <c r="M62" s="14" t="inlineStr">
        <is>
          <t>X</t>
        </is>
      </c>
      <c r="N62" s="20" t="inlineStr">
        <is>
          <t>X</t>
        </is>
      </c>
      <c r="O62" s="68" t="n"/>
      <c r="P62" s="25" t="n"/>
      <c r="Q62" s="186" t="inlineStr">
        <is>
          <t>ACM</t>
        </is>
      </c>
      <c r="R62" s="182" t="n"/>
      <c r="S62" s="182" t="n"/>
      <c r="T62" s="182" t="n"/>
    </row>
    <row r="63" ht="15.5" customHeight="1" s="233">
      <c r="A63" s="34" t="inlineStr">
        <is>
          <t>ACM</t>
        </is>
      </c>
      <c r="B63" s="32" t="inlineStr">
        <is>
          <t xml:space="preserve">SW </t>
        </is>
      </c>
      <c r="C63" s="160" t="inlineStr">
        <is>
          <t>SOW70070012-02</t>
        </is>
      </c>
      <c r="D63" s="186" t="inlineStr">
        <is>
          <t>ACM</t>
        </is>
      </c>
      <c r="E63" s="32" t="inlineStr">
        <is>
          <t xml:space="preserve">SW </t>
        </is>
      </c>
      <c r="F63" s="32" t="inlineStr">
        <is>
          <t>F188</t>
        </is>
      </c>
      <c r="G63" s="33">
        <f>LEFT(C63,FIND("-",C63)-1)</f>
        <v/>
      </c>
      <c r="H63" s="223" t="inlineStr">
        <is>
          <t>F148</t>
        </is>
      </c>
      <c r="I63" s="268">
        <f>RIGHT(C63,LEN(C63)-FIND("-",C63))</f>
        <v/>
      </c>
      <c r="J63" s="229" t="n"/>
      <c r="K63" s="209" t="n"/>
      <c r="M63" s="14" t="inlineStr">
        <is>
          <t>X</t>
        </is>
      </c>
      <c r="N63" s="20" t="inlineStr">
        <is>
          <t>X</t>
        </is>
      </c>
      <c r="O63" s="161" t="inlineStr">
        <is>
          <t>Received new Engg SW without part number change</t>
        </is>
      </c>
      <c r="P63" s="25" t="n"/>
      <c r="Q63" s="186" t="inlineStr">
        <is>
          <t>ACM</t>
        </is>
      </c>
      <c r="R63" s="182" t="n"/>
      <c r="S63" s="182" t="n"/>
      <c r="T63" s="182" t="n"/>
    </row>
    <row r="64" ht="15.5" customHeight="1" s="233">
      <c r="A64" s="159" t="inlineStr">
        <is>
          <t>ACM</t>
        </is>
      </c>
      <c r="B64" s="32" t="inlineStr">
        <is>
          <t xml:space="preserve">CAL </t>
        </is>
      </c>
      <c r="C64" s="32" t="inlineStr">
        <is>
          <t>SOW70070011-01</t>
        </is>
      </c>
      <c r="D64" s="186" t="inlineStr">
        <is>
          <t>ACM</t>
        </is>
      </c>
      <c r="E64" s="32" t="inlineStr">
        <is>
          <t xml:space="preserve">CAL </t>
        </is>
      </c>
      <c r="F64" s="32" t="inlineStr">
        <is>
          <t>F102</t>
        </is>
      </c>
      <c r="G64" s="223">
        <f>LEFT(C64,FIND("-",C64)-1)</f>
        <v/>
      </c>
      <c r="H64" s="223" t="inlineStr">
        <is>
          <t>F142</t>
        </is>
      </c>
      <c r="I64" s="30">
        <f>RIGHT(C64,LEN(C64)-FIND("-",C64))</f>
        <v/>
      </c>
      <c r="J64" s="229" t="n"/>
      <c r="K64" s="209" t="n"/>
      <c r="M64" s="14" t="inlineStr">
        <is>
          <t>X</t>
        </is>
      </c>
      <c r="N64" s="20" t="inlineStr">
        <is>
          <t>X</t>
        </is>
      </c>
      <c r="O64" s="73" t="n"/>
      <c r="P64" s="25" t="n"/>
      <c r="Q64" s="186" t="inlineStr">
        <is>
          <t>ACM</t>
        </is>
      </c>
      <c r="R64" s="182" t="n"/>
      <c r="S64" s="182" t="n"/>
      <c r="T64" s="182" t="n"/>
    </row>
    <row r="65" ht="15.5" customHeight="1" s="233">
      <c r="A65" s="50" t="inlineStr">
        <is>
          <t>ACM</t>
        </is>
      </c>
      <c r="B65" s="45" t="inlineStr">
        <is>
          <t>BootLoader</t>
        </is>
      </c>
      <c r="C65" s="51" t="inlineStr">
        <is>
          <t>118</t>
        </is>
      </c>
      <c r="D65" s="186" t="inlineStr">
        <is>
          <t>ACM</t>
        </is>
      </c>
      <c r="E65" s="45" t="inlineStr">
        <is>
          <t>BootLoader</t>
        </is>
      </c>
      <c r="F65" s="45" t="inlineStr">
        <is>
          <t>F101</t>
        </is>
      </c>
      <c r="G65" s="223" t="n"/>
      <c r="H65" s="223" t="n"/>
      <c r="I65" s="30" t="n"/>
      <c r="J65" s="242" t="n"/>
      <c r="K65" s="210" t="n"/>
      <c r="M65" s="14" t="inlineStr">
        <is>
          <t>X</t>
        </is>
      </c>
      <c r="N65" s="20" t="inlineStr">
        <is>
          <t>X</t>
        </is>
      </c>
      <c r="O65" s="74" t="n"/>
      <c r="P65" s="25" t="n"/>
      <c r="Q65" s="186" t="inlineStr">
        <is>
          <t>ACM</t>
        </is>
      </c>
      <c r="R65" s="182" t="n"/>
      <c r="S65" s="182" t="n"/>
      <c r="T65" s="182" t="n"/>
    </row>
    <row r="66" ht="15.5" customHeight="1" s="233">
      <c r="A66" s="57" t="inlineStr">
        <is>
          <t>BCM</t>
        </is>
      </c>
      <c r="B66" s="58" t="inlineStr">
        <is>
          <t xml:space="preserve">HW </t>
        </is>
      </c>
      <c r="C66" s="59" t="inlineStr">
        <is>
          <t>EEP70038012-01</t>
        </is>
      </c>
      <c r="D66" s="186" t="inlineStr">
        <is>
          <t>BCM</t>
        </is>
      </c>
      <c r="E66" s="45" t="inlineStr">
        <is>
          <t xml:space="preserve">HW </t>
        </is>
      </c>
      <c r="F66" s="45" t="inlineStr">
        <is>
          <t>F191</t>
        </is>
      </c>
      <c r="G66" s="223">
        <f>LEFT(C66,FIND("-",C66)-1)</f>
        <v/>
      </c>
      <c r="H66" s="223" t="inlineStr">
        <is>
          <t>F141</t>
        </is>
      </c>
      <c r="I66" s="30">
        <f>RIGHT(C66,LEN(C66)-FIND("-",C66))</f>
        <v/>
      </c>
      <c r="J66" s="208" t="inlineStr">
        <is>
          <t>EEP70039023-01</t>
        </is>
      </c>
      <c r="K66" s="216" t="n"/>
      <c r="L66" s="255" t="n"/>
      <c r="M66" s="14" t="inlineStr">
        <is>
          <t>X</t>
        </is>
      </c>
      <c r="N66" s="20" t="inlineStr">
        <is>
          <t>X</t>
        </is>
      </c>
      <c r="O66" s="75" t="n"/>
      <c r="P66" s="25" t="n"/>
      <c r="Q66" s="186" t="inlineStr">
        <is>
          <t>BCM</t>
        </is>
      </c>
      <c r="R66" s="182" t="n"/>
      <c r="S66" s="182" t="n"/>
      <c r="T66" s="182" t="n"/>
    </row>
    <row r="67" ht="15.5" customHeight="1" s="233">
      <c r="A67" s="60" t="inlineStr">
        <is>
          <t>BCM</t>
        </is>
      </c>
      <c r="B67" s="58" t="inlineStr">
        <is>
          <t xml:space="preserve">SW </t>
        </is>
      </c>
      <c r="C67" s="275" t="inlineStr">
        <is>
          <t>SOW70038028-05</t>
        </is>
      </c>
      <c r="D67" s="186" t="inlineStr">
        <is>
          <t>BCM</t>
        </is>
      </c>
      <c r="E67" s="32" t="inlineStr">
        <is>
          <t xml:space="preserve">SW </t>
        </is>
      </c>
      <c r="F67" s="32" t="inlineStr">
        <is>
          <t>F188</t>
        </is>
      </c>
      <c r="G67" s="223">
        <f>LEFT(C67,FIND("-",C67)-1)</f>
        <v/>
      </c>
      <c r="H67" s="223" t="inlineStr">
        <is>
          <t>F148</t>
        </is>
      </c>
      <c r="I67" s="231">
        <f>RIGHT(C67,LEN(C67)-FIND("-",C67))</f>
        <v/>
      </c>
      <c r="J67" s="209" t="n"/>
      <c r="K67" s="209" t="n"/>
      <c r="L67" s="229" t="n"/>
      <c r="M67" s="14" t="inlineStr">
        <is>
          <t>X</t>
        </is>
      </c>
      <c r="N67" s="20" t="inlineStr">
        <is>
          <t>X</t>
        </is>
      </c>
      <c r="O67" s="63" t="inlineStr">
        <is>
          <t>Revision number changed from 01 to 04</t>
        </is>
      </c>
      <c r="P67" s="25" t="n"/>
      <c r="Q67" s="186" t="inlineStr">
        <is>
          <t>BCM</t>
        </is>
      </c>
      <c r="R67" s="182" t="n"/>
      <c r="S67" s="182" t="n"/>
      <c r="T67" s="182" t="n"/>
    </row>
    <row r="68" ht="15.5" customHeight="1" s="233">
      <c r="A68" s="57" t="inlineStr">
        <is>
          <t>BCM</t>
        </is>
      </c>
      <c r="B68" s="45" t="inlineStr">
        <is>
          <t>BootLoader</t>
        </is>
      </c>
      <c r="C68" s="61" t="inlineStr">
        <is>
          <t>V2.20</t>
        </is>
      </c>
      <c r="D68" s="186" t="inlineStr">
        <is>
          <t>BCM</t>
        </is>
      </c>
      <c r="E68" s="32" t="inlineStr">
        <is>
          <t>BootLoader</t>
        </is>
      </c>
      <c r="F68" s="32" t="inlineStr">
        <is>
          <t>F101</t>
        </is>
      </c>
      <c r="G68" s="223" t="n"/>
      <c r="H68" s="223" t="n"/>
      <c r="I68" s="30" t="n"/>
      <c r="J68" s="209" t="n"/>
      <c r="K68" s="209" t="n"/>
      <c r="L68" s="229" t="n"/>
      <c r="M68" s="14" t="inlineStr">
        <is>
          <t>X</t>
        </is>
      </c>
      <c r="N68" s="20" t="inlineStr">
        <is>
          <t>X</t>
        </is>
      </c>
      <c r="O68" s="76" t="n"/>
      <c r="P68" s="25" t="n"/>
      <c r="Q68" s="186" t="inlineStr">
        <is>
          <t>BCM</t>
        </is>
      </c>
      <c r="R68" s="182" t="n"/>
      <c r="S68" s="182" t="n"/>
      <c r="T68" s="182" t="n"/>
    </row>
    <row r="69" ht="15.5" customHeight="1" s="233">
      <c r="A69" s="57" t="inlineStr">
        <is>
          <t>BCM_BPM</t>
        </is>
      </c>
      <c r="B69" s="58" t="inlineStr">
        <is>
          <t>HW</t>
        </is>
      </c>
      <c r="C69" s="62" t="n"/>
      <c r="D69" s="186" t="inlineStr">
        <is>
          <t>BCM_BPM</t>
        </is>
      </c>
      <c r="E69" s="45" t="inlineStr">
        <is>
          <t xml:space="preserve">HW </t>
        </is>
      </c>
      <c r="F69" s="45" t="inlineStr">
        <is>
          <t>F191</t>
        </is>
      </c>
      <c r="G69" s="223">
        <f>LEFT(C69,FIND("-",C69)-1)</f>
        <v/>
      </c>
      <c r="H69" s="223" t="inlineStr">
        <is>
          <t>F141</t>
        </is>
      </c>
      <c r="I69" s="30">
        <f>RIGHT(C69,LEN(C69)-FIND("-",C69))</f>
        <v/>
      </c>
      <c r="J69" s="209" t="n"/>
      <c r="K69" s="209" t="n"/>
      <c r="L69" s="229" t="n"/>
      <c r="M69" s="14" t="inlineStr">
        <is>
          <t>X</t>
        </is>
      </c>
      <c r="N69" s="20" t="inlineStr">
        <is>
          <t>X</t>
        </is>
      </c>
      <c r="O69" s="76" t="n"/>
      <c r="P69" s="25" t="n"/>
      <c r="Q69" s="186" t="inlineStr">
        <is>
          <t>BCM_BPM</t>
        </is>
      </c>
      <c r="R69" s="182" t="n"/>
      <c r="S69" s="182" t="n"/>
      <c r="T69" s="182" t="n"/>
    </row>
    <row r="70" ht="15.5" customHeight="1" s="233">
      <c r="A70" s="60" t="inlineStr">
        <is>
          <t>BCM_BPM</t>
        </is>
      </c>
      <c r="B70" s="58" t="inlineStr">
        <is>
          <t>SW</t>
        </is>
      </c>
      <c r="C70" s="275" t="n"/>
      <c r="D70" s="186" t="inlineStr">
        <is>
          <t>BCM_BPM</t>
        </is>
      </c>
      <c r="E70" s="32" t="inlineStr">
        <is>
          <t xml:space="preserve">SW </t>
        </is>
      </c>
      <c r="F70" s="32" t="inlineStr">
        <is>
          <t>F188</t>
        </is>
      </c>
      <c r="G70" s="223">
        <f>LEFT(C70,FIND("-",C70)-1)</f>
        <v/>
      </c>
      <c r="H70" s="223" t="inlineStr">
        <is>
          <t>F148</t>
        </is>
      </c>
      <c r="I70" s="231">
        <f>RIGHT(C70,LEN(C70)-FIND("-",C70))</f>
        <v/>
      </c>
      <c r="J70" s="210" t="n"/>
      <c r="K70" s="217" t="n"/>
      <c r="L70" s="256" t="n"/>
      <c r="M70" s="14" t="inlineStr">
        <is>
          <t>X</t>
        </is>
      </c>
      <c r="N70" s="20" t="inlineStr">
        <is>
          <t>X</t>
        </is>
      </c>
      <c r="O70" s="63" t="inlineStr">
        <is>
          <t>Revision number changed from 01 to 02</t>
        </is>
      </c>
      <c r="P70" s="25" t="n"/>
      <c r="Q70" s="186" t="inlineStr">
        <is>
          <t>BCM_BPM</t>
        </is>
      </c>
      <c r="R70" s="182" t="n"/>
      <c r="S70" s="182" t="n"/>
      <c r="T70" s="182" t="n"/>
    </row>
    <row r="71" ht="15.5" customHeight="1" s="233">
      <c r="A71" s="52" t="inlineStr">
        <is>
          <t>CCU1</t>
        </is>
      </c>
      <c r="B71" s="53" t="inlineStr">
        <is>
          <t xml:space="preserve">  HW </t>
        </is>
      </c>
      <c r="C71" s="223" t="inlineStr">
        <is>
          <t>EEP70004032-01</t>
        </is>
      </c>
      <c r="D71" s="186" t="inlineStr">
        <is>
          <t>CCU_F</t>
        </is>
      </c>
      <c r="E71" s="32" t="inlineStr">
        <is>
          <t xml:space="preserve">  HW </t>
        </is>
      </c>
      <c r="F71" s="32" t="inlineStr">
        <is>
          <t>F191</t>
        </is>
      </c>
      <c r="G71" s="223">
        <f>LEFT(C71,FIND("-",C71)-1)</f>
        <v/>
      </c>
      <c r="H71" s="223" t="inlineStr">
        <is>
          <t>F141</t>
        </is>
      </c>
      <c r="I71" s="223">
        <f>RIGHT(C71,LEN(C71)-FIND("-",C71))</f>
        <v/>
      </c>
      <c r="J71" s="223" t="inlineStr">
        <is>
          <t>EEP70004075-01</t>
        </is>
      </c>
      <c r="K71" s="252" t="n"/>
      <c r="L71" s="263" t="n"/>
      <c r="M71" s="14" t="inlineStr">
        <is>
          <t>X</t>
        </is>
      </c>
      <c r="N71" s="20" t="inlineStr">
        <is>
          <t>O</t>
        </is>
      </c>
      <c r="O71" s="77" t="n"/>
      <c r="P71" s="25" t="n"/>
      <c r="Q71" s="186" t="inlineStr">
        <is>
          <t>CCU_F</t>
        </is>
      </c>
      <c r="R71" s="182" t="n"/>
      <c r="S71" s="182" t="n"/>
      <c r="T71" s="182" t="n"/>
    </row>
    <row r="72" ht="18.75" customHeight="1" s="233">
      <c r="A72" s="52" t="inlineStr">
        <is>
          <t>CCU1</t>
        </is>
      </c>
      <c r="B72" s="53" t="inlineStr">
        <is>
          <t xml:space="preserve">  SW</t>
        </is>
      </c>
      <c r="C72" s="223" t="inlineStr">
        <is>
          <t>SOW70004175-02</t>
        </is>
      </c>
      <c r="D72" s="186" t="inlineStr">
        <is>
          <t>CCU_F</t>
        </is>
      </c>
      <c r="E72" s="32" t="inlineStr">
        <is>
          <t xml:space="preserve">  SW</t>
        </is>
      </c>
      <c r="F72" s="32" t="inlineStr">
        <is>
          <t>F188</t>
        </is>
      </c>
      <c r="G72" s="223">
        <f>LEFT(C72,FIND("-",C72)-1)</f>
        <v/>
      </c>
      <c r="H72" s="223" t="inlineStr">
        <is>
          <t>F148</t>
        </is>
      </c>
      <c r="I72" s="223">
        <f>RIGHT(C72,LEN(C72)-FIND("-",C72))</f>
        <v/>
      </c>
      <c r="J72" s="214" t="n"/>
      <c r="K72" s="214" t="n"/>
      <c r="L72" s="207" t="n"/>
      <c r="M72" s="14" t="inlineStr">
        <is>
          <t>X</t>
        </is>
      </c>
      <c r="N72" s="20" t="inlineStr">
        <is>
          <t>O</t>
        </is>
      </c>
      <c r="O72" s="77" t="n"/>
      <c r="P72" s="25" t="n"/>
      <c r="Q72" s="186" t="inlineStr">
        <is>
          <t>CCU_F</t>
        </is>
      </c>
      <c r="R72" s="182" t="n"/>
      <c r="S72" s="182" t="n"/>
      <c r="T72" s="182" t="n"/>
    </row>
    <row r="73" ht="15.5" customHeight="1" s="233">
      <c r="A73" s="52" t="inlineStr">
        <is>
          <t>CCU1</t>
        </is>
      </c>
      <c r="B73" s="53" t="inlineStr">
        <is>
          <t xml:space="preserve">  CAL </t>
        </is>
      </c>
      <c r="C73" s="223" t="inlineStr">
        <is>
          <t>SOW70004275-01</t>
        </is>
      </c>
      <c r="D73" s="186" t="inlineStr">
        <is>
          <t>CCU_F</t>
        </is>
      </c>
      <c r="E73" s="32" t="inlineStr">
        <is>
          <t xml:space="preserve">  CAL </t>
        </is>
      </c>
      <c r="F73" s="32" t="inlineStr">
        <is>
          <t>F102</t>
        </is>
      </c>
      <c r="G73" s="223">
        <f>LEFT(C73,FIND("-",C73)-1)</f>
        <v/>
      </c>
      <c r="H73" s="223" t="inlineStr">
        <is>
          <t>F142</t>
        </is>
      </c>
      <c r="I73" s="223">
        <f>RIGHT(C73,LEN(C73)-FIND("-",C73))</f>
        <v/>
      </c>
      <c r="J73" s="214" t="n"/>
      <c r="K73" s="214" t="n"/>
      <c r="L73" s="207" t="n"/>
      <c r="M73" s="14" t="inlineStr">
        <is>
          <t>X</t>
        </is>
      </c>
      <c r="N73" s="20" t="inlineStr">
        <is>
          <t>O</t>
        </is>
      </c>
      <c r="O73" s="77" t="n"/>
      <c r="P73" s="25" t="n"/>
      <c r="Q73" s="186" t="inlineStr">
        <is>
          <t>CCU_F</t>
        </is>
      </c>
      <c r="R73" s="182" t="n"/>
      <c r="S73" s="182" t="n"/>
      <c r="T73" s="182" t="n"/>
    </row>
    <row r="74" ht="15.5" customHeight="1" s="233">
      <c r="A74" s="54" t="inlineStr">
        <is>
          <t>CCU1</t>
        </is>
      </c>
      <c r="B74" s="45" t="inlineStr">
        <is>
          <t>BootLoader</t>
        </is>
      </c>
      <c r="C74" s="40" t="inlineStr">
        <is>
          <t>1.11</t>
        </is>
      </c>
      <c r="D74" s="186" t="inlineStr">
        <is>
          <t>CCU_F</t>
        </is>
      </c>
      <c r="E74" s="32" t="inlineStr">
        <is>
          <t>BootLoader</t>
        </is>
      </c>
      <c r="F74" s="32" t="inlineStr">
        <is>
          <t>F101</t>
        </is>
      </c>
      <c r="G74" s="223" t="n"/>
      <c r="H74" s="223" t="n"/>
      <c r="I74" s="223" t="n"/>
      <c r="J74" s="215" t="n"/>
      <c r="K74" s="215" t="n"/>
      <c r="L74" s="221" t="n"/>
      <c r="M74" s="14" t="inlineStr">
        <is>
          <t>X</t>
        </is>
      </c>
      <c r="N74" s="20" t="inlineStr">
        <is>
          <t>O</t>
        </is>
      </c>
      <c r="O74" s="78" t="n"/>
      <c r="P74" s="25" t="n"/>
      <c r="Q74" s="186" t="inlineStr">
        <is>
          <t>CCU_F</t>
        </is>
      </c>
      <c r="R74" s="182" t="n"/>
      <c r="S74" s="182" t="n"/>
      <c r="T74" s="182" t="n"/>
    </row>
    <row r="75" ht="15.5" customHeight="1" s="233">
      <c r="A75" s="52" t="inlineStr">
        <is>
          <t>CCU2</t>
        </is>
      </c>
      <c r="B75" s="53" t="inlineStr">
        <is>
          <t xml:space="preserve">  HW </t>
        </is>
      </c>
      <c r="C75" s="223" t="n"/>
      <c r="D75" s="186" t="inlineStr">
        <is>
          <t>CCU_F</t>
        </is>
      </c>
      <c r="E75" s="32" t="inlineStr">
        <is>
          <t xml:space="preserve">  HW </t>
        </is>
      </c>
      <c r="F75" s="32" t="inlineStr">
        <is>
          <t>F191</t>
        </is>
      </c>
      <c r="G75" s="223">
        <f>LEFT(C75,FIND("-",C75)-1)</f>
        <v/>
      </c>
      <c r="H75" s="223" t="inlineStr">
        <is>
          <t>F141</t>
        </is>
      </c>
      <c r="I75" s="223">
        <f>RIGHT(C75,LEN(C75)-FIND("-",C75))</f>
        <v/>
      </c>
      <c r="J75" s="223" t="inlineStr">
        <is>
          <t>EEP70004085-01</t>
        </is>
      </c>
      <c r="K75" s="240" t="n"/>
      <c r="L75" s="206" t="n"/>
      <c r="M75" s="14" t="inlineStr">
        <is>
          <t>O</t>
        </is>
      </c>
      <c r="N75" s="20" t="inlineStr">
        <is>
          <t>X</t>
        </is>
      </c>
      <c r="O75" s="77" t="n"/>
      <c r="P75" s="25" t="n"/>
      <c r="Q75" s="186" t="inlineStr">
        <is>
          <t>CCU_F</t>
        </is>
      </c>
      <c r="R75" s="182" t="n"/>
      <c r="S75" s="182" t="n"/>
      <c r="T75" s="182" t="n"/>
    </row>
    <row r="76" ht="15.5" customHeight="1" s="233">
      <c r="A76" s="55" t="inlineStr">
        <is>
          <t>CCU2</t>
        </is>
      </c>
      <c r="B76" s="32" t="inlineStr">
        <is>
          <t>SW</t>
        </is>
      </c>
      <c r="C76" s="223" t="n"/>
      <c r="D76" s="186" t="inlineStr">
        <is>
          <t>CCU_F</t>
        </is>
      </c>
      <c r="E76" s="32" t="inlineStr">
        <is>
          <t>SW</t>
        </is>
      </c>
      <c r="F76" s="32" t="inlineStr">
        <is>
          <t>F188</t>
        </is>
      </c>
      <c r="G76" s="223">
        <f>LEFT(C76,FIND("-",C76)-1)</f>
        <v/>
      </c>
      <c r="H76" s="223" t="inlineStr">
        <is>
          <t>F148</t>
        </is>
      </c>
      <c r="I76" s="223">
        <f>RIGHT(C76,LEN(C76)-FIND("-",C76))</f>
        <v/>
      </c>
      <c r="J76" s="214" t="n"/>
      <c r="K76" s="214" t="n"/>
      <c r="L76" s="207" t="n"/>
      <c r="M76" s="14" t="inlineStr">
        <is>
          <t>O</t>
        </is>
      </c>
      <c r="N76" s="20" t="inlineStr">
        <is>
          <t>X</t>
        </is>
      </c>
      <c r="O76" s="77" t="n"/>
      <c r="P76" s="25" t="n"/>
      <c r="Q76" s="186" t="inlineStr">
        <is>
          <t>CCU_F</t>
        </is>
      </c>
      <c r="R76" s="182" t="n"/>
      <c r="S76" s="182" t="n"/>
      <c r="T76" s="182" t="n"/>
    </row>
    <row r="77" ht="15.5" customHeight="1" s="233">
      <c r="A77" s="29" t="inlineStr">
        <is>
          <t>CCU2</t>
        </is>
      </c>
      <c r="B77" s="32" t="inlineStr">
        <is>
          <t>CAL</t>
        </is>
      </c>
      <c r="C77" s="223" t="n"/>
      <c r="D77" s="186" t="inlineStr">
        <is>
          <t>CCU_F</t>
        </is>
      </c>
      <c r="E77" s="32" t="inlineStr">
        <is>
          <t>CAL</t>
        </is>
      </c>
      <c r="F77" s="32" t="inlineStr">
        <is>
          <t>F102</t>
        </is>
      </c>
      <c r="G77" s="223">
        <f>LEFT(C77,FIND("-",C77)-1)</f>
        <v/>
      </c>
      <c r="H77" s="223" t="inlineStr">
        <is>
          <t>F142</t>
        </is>
      </c>
      <c r="I77" s="223">
        <f>RIGHT(C77,LEN(C77)-FIND("-",C77))</f>
        <v/>
      </c>
      <c r="J77" s="214" t="n"/>
      <c r="K77" s="214" t="n"/>
      <c r="L77" s="207" t="n"/>
      <c r="M77" s="14" t="inlineStr">
        <is>
          <t>O</t>
        </is>
      </c>
      <c r="N77" s="20" t="inlineStr">
        <is>
          <t>X</t>
        </is>
      </c>
      <c r="O77" s="79" t="n"/>
      <c r="P77" s="25" t="n"/>
      <c r="Q77" s="186" t="inlineStr">
        <is>
          <t>CCU_F</t>
        </is>
      </c>
      <c r="R77" s="182" t="n"/>
      <c r="S77" s="182" t="n"/>
      <c r="T77" s="182" t="n"/>
    </row>
    <row r="78" ht="15.5" customHeight="1" s="233">
      <c r="A78" s="29" t="inlineStr">
        <is>
          <t>CCU2</t>
        </is>
      </c>
      <c r="B78" s="45" t="inlineStr">
        <is>
          <t>BootLoader</t>
        </is>
      </c>
      <c r="C78" s="40" t="n"/>
      <c r="D78" s="186" t="inlineStr">
        <is>
          <t>CCU_F</t>
        </is>
      </c>
      <c r="E78" s="32" t="inlineStr">
        <is>
          <t>BootLoader</t>
        </is>
      </c>
      <c r="F78" s="32" t="inlineStr">
        <is>
          <t>F101</t>
        </is>
      </c>
      <c r="G78" s="223" t="n"/>
      <c r="H78" s="223" t="n"/>
      <c r="I78" s="223" t="n"/>
      <c r="J78" s="215" t="n"/>
      <c r="K78" s="214" t="n"/>
      <c r="L78" s="207" t="n"/>
      <c r="M78" s="14" t="inlineStr">
        <is>
          <t>O</t>
        </is>
      </c>
      <c r="N78" s="20" t="inlineStr">
        <is>
          <t>X</t>
        </is>
      </c>
      <c r="O78" s="80" t="n"/>
      <c r="P78" s="131" t="n"/>
      <c r="Q78" s="186" t="inlineStr">
        <is>
          <t>CCU_F</t>
        </is>
      </c>
      <c r="R78" s="182" t="n"/>
      <c r="S78" s="182" t="n"/>
      <c r="T78" s="182" t="n"/>
    </row>
    <row r="79" ht="15" customHeight="1" s="233">
      <c r="A79" s="60" t="inlineStr">
        <is>
          <t>XGW</t>
        </is>
      </c>
      <c r="B79" s="64" t="inlineStr">
        <is>
          <t xml:space="preserve">HW </t>
        </is>
      </c>
      <c r="C79" s="66" t="inlineStr">
        <is>
          <t>EEP70009841-01</t>
        </is>
      </c>
      <c r="D79" s="186" t="inlineStr">
        <is>
          <t>XGW</t>
        </is>
      </c>
      <c r="E79" s="32" t="inlineStr">
        <is>
          <t xml:space="preserve">HW </t>
        </is>
      </c>
      <c r="F79" s="32" t="inlineStr">
        <is>
          <t>F191</t>
        </is>
      </c>
      <c r="G79" s="33">
        <f>LEFT(C79,FIND("-",C79)-1)</f>
        <v/>
      </c>
      <c r="H79" s="223" t="inlineStr">
        <is>
          <t>F141</t>
        </is>
      </c>
      <c r="I79" s="33">
        <f>RIGHT(C79,LEN(C79)-FIND("-",C79))</f>
        <v/>
      </c>
      <c r="J79" s="275" t="inlineStr">
        <is>
          <t>EEP70039061-01</t>
        </is>
      </c>
      <c r="K79" s="211" t="n"/>
      <c r="L79" s="253" t="n"/>
      <c r="M79" s="14" t="inlineStr">
        <is>
          <t>X</t>
        </is>
      </c>
      <c r="N79" s="20" t="inlineStr">
        <is>
          <t>X</t>
        </is>
      </c>
      <c r="O79" s="129" t="inlineStr">
        <is>
          <t>EEP70009822-01 changed to EEP70009841-01</t>
        </is>
      </c>
      <c r="P79" s="26" t="n"/>
      <c r="Q79" s="186" t="inlineStr">
        <is>
          <t>XGW</t>
        </is>
      </c>
      <c r="R79" s="182" t="n"/>
      <c r="S79" s="182" t="n"/>
      <c r="T79" s="182" t="n"/>
    </row>
    <row r="80" ht="15.5" customHeight="1" s="233">
      <c r="A80" s="60" t="inlineStr">
        <is>
          <t>XGW</t>
        </is>
      </c>
      <c r="B80" s="64" t="inlineStr">
        <is>
          <t xml:space="preserve">SW </t>
        </is>
      </c>
      <c r="C80" s="275" t="inlineStr">
        <is>
          <t>SOW70039047-01</t>
        </is>
      </c>
      <c r="D80" s="186" t="inlineStr">
        <is>
          <t>XGW</t>
        </is>
      </c>
      <c r="E80" s="32" t="inlineStr">
        <is>
          <t xml:space="preserve">SW </t>
        </is>
      </c>
      <c r="F80" s="32" t="inlineStr">
        <is>
          <t>F188</t>
        </is>
      </c>
      <c r="G80" s="33">
        <f>LEFT(C80,FIND("-",C80)-1)</f>
        <v/>
      </c>
      <c r="H80" s="223" t="inlineStr">
        <is>
          <t>F148</t>
        </is>
      </c>
      <c r="I80" s="33">
        <f>RIGHT(C80,LEN(C80)-FIND("-",C80))</f>
        <v/>
      </c>
      <c r="J80" s="214" t="n"/>
      <c r="K80" s="209" t="n"/>
      <c r="L80" s="229" t="n"/>
      <c r="M80" s="14" t="inlineStr">
        <is>
          <t>X</t>
        </is>
      </c>
      <c r="N80" s="20" t="inlineStr">
        <is>
          <t>X</t>
        </is>
      </c>
      <c r="O80" s="129" t="inlineStr">
        <is>
          <t>SOW70039040-01 changed to SOW70039038-01</t>
        </is>
      </c>
      <c r="P80" s="26" t="n"/>
      <c r="Q80" s="186" t="inlineStr">
        <is>
          <t>XGW</t>
        </is>
      </c>
      <c r="R80" s="182" t="n"/>
      <c r="S80" s="182" t="n"/>
      <c r="T80" s="182" t="n"/>
    </row>
    <row r="81" ht="15.5" customHeight="1" s="233">
      <c r="A81" s="60" t="inlineStr">
        <is>
          <t>XGW</t>
        </is>
      </c>
      <c r="B81" s="64" t="inlineStr">
        <is>
          <t>CAL</t>
        </is>
      </c>
      <c r="C81" s="275" t="inlineStr">
        <is>
          <t>SOW70039058-01</t>
        </is>
      </c>
      <c r="D81" s="186" t="inlineStr">
        <is>
          <t>XGW</t>
        </is>
      </c>
      <c r="E81" s="32" t="inlineStr">
        <is>
          <t>CAL</t>
        </is>
      </c>
      <c r="F81" s="32" t="inlineStr">
        <is>
          <t>F102</t>
        </is>
      </c>
      <c r="G81" s="33">
        <f>LEFT(C81,FIND("-",C81)-1)</f>
        <v/>
      </c>
      <c r="H81" s="223" t="inlineStr">
        <is>
          <t>F142</t>
        </is>
      </c>
      <c r="I81" s="33">
        <f>RIGHT(C81,LEN(C81)-FIND("-",C81))</f>
        <v/>
      </c>
      <c r="J81" s="214" t="n"/>
      <c r="K81" s="209" t="n"/>
      <c r="L81" s="229" t="n"/>
      <c r="M81" s="14" t="inlineStr">
        <is>
          <t>X</t>
        </is>
      </c>
      <c r="N81" s="20" t="inlineStr">
        <is>
          <t>X</t>
        </is>
      </c>
      <c r="O81" s="68" t="n"/>
      <c r="P81" s="26" t="n"/>
      <c r="Q81" s="186" t="inlineStr">
        <is>
          <t>XGW</t>
        </is>
      </c>
      <c r="R81" s="182" t="n"/>
      <c r="S81" s="182" t="n"/>
      <c r="T81" s="182" t="n"/>
    </row>
    <row r="82" ht="15.5" customHeight="1" s="233">
      <c r="A82" s="57" t="inlineStr">
        <is>
          <t>XGW</t>
        </is>
      </c>
      <c r="B82" s="45" t="inlineStr">
        <is>
          <t>BootLoader</t>
        </is>
      </c>
      <c r="C82" s="48" t="inlineStr">
        <is>
          <t>6.C</t>
        </is>
      </c>
      <c r="D82" s="186" t="inlineStr">
        <is>
          <t>XGW</t>
        </is>
      </c>
      <c r="E82" s="32" t="inlineStr">
        <is>
          <t>BootLoader</t>
        </is>
      </c>
      <c r="F82" s="32" t="inlineStr">
        <is>
          <t>F101</t>
        </is>
      </c>
      <c r="G82" s="223" t="n"/>
      <c r="H82" s="223" t="n"/>
      <c r="I82" s="223" t="n"/>
      <c r="J82" s="215" t="n"/>
      <c r="K82" s="210" t="n"/>
      <c r="L82" s="242" t="n"/>
      <c r="M82" s="14" t="inlineStr">
        <is>
          <t>X</t>
        </is>
      </c>
      <c r="N82" s="20" t="inlineStr">
        <is>
          <t>X</t>
        </is>
      </c>
      <c r="O82" s="130" t="n"/>
      <c r="P82" s="26" t="n"/>
      <c r="Q82" s="186" t="inlineStr">
        <is>
          <t>XGW</t>
        </is>
      </c>
      <c r="R82" s="182" t="n"/>
      <c r="S82" s="182" t="n"/>
      <c r="T82" s="182" t="n"/>
    </row>
    <row r="83" ht="18" customHeight="1" s="233">
      <c r="A83" s="29" t="inlineStr">
        <is>
          <t>APM</t>
        </is>
      </c>
      <c r="B83" s="32" t="inlineStr">
        <is>
          <t xml:space="preserve">  HW</t>
        </is>
      </c>
      <c r="C83" s="32" t="inlineStr">
        <is>
          <t>EEP10006197-03</t>
        </is>
      </c>
      <c r="D83" s="186" t="inlineStr">
        <is>
          <t>APM</t>
        </is>
      </c>
      <c r="E83" s="32" t="inlineStr">
        <is>
          <t xml:space="preserve">  HW</t>
        </is>
      </c>
      <c r="F83" s="32" t="inlineStr">
        <is>
          <t>F191</t>
        </is>
      </c>
      <c r="G83" s="223">
        <f>LEFT(C83,FIND("-",C83)-1)</f>
        <v/>
      </c>
      <c r="H83" s="223" t="inlineStr">
        <is>
          <t>F141</t>
        </is>
      </c>
      <c r="I83" s="30">
        <f>RIGHT(C83,LEN(C83)-FIND("-",C83))</f>
        <v/>
      </c>
      <c r="J83" s="211" t="inlineStr">
        <is>
          <t>EEP30220054-01</t>
        </is>
      </c>
      <c r="K83" s="276" t="n"/>
      <c r="L83" s="253" t="n"/>
      <c r="M83" s="14" t="inlineStr">
        <is>
          <t>X</t>
        </is>
      </c>
      <c r="N83" s="20" t="inlineStr">
        <is>
          <t>X</t>
        </is>
      </c>
      <c r="O83" s="81" t="n"/>
      <c r="P83" s="132" t="n"/>
      <c r="Q83" s="186" t="inlineStr">
        <is>
          <t>APM</t>
        </is>
      </c>
      <c r="R83" s="182" t="n"/>
      <c r="S83" s="182" t="n"/>
      <c r="T83" s="182" t="n"/>
    </row>
    <row r="84" ht="15.5" customHeight="1" s="233">
      <c r="A84" s="29" t="inlineStr">
        <is>
          <t>APM</t>
        </is>
      </c>
      <c r="B84" s="32" t="inlineStr">
        <is>
          <t xml:space="preserve">  SW </t>
        </is>
      </c>
      <c r="C84" s="32" t="inlineStr">
        <is>
          <t>SOW70003053-01</t>
        </is>
      </c>
      <c r="D84" s="186" t="inlineStr">
        <is>
          <t>APM</t>
        </is>
      </c>
      <c r="E84" s="32" t="inlineStr">
        <is>
          <t xml:space="preserve">  SW </t>
        </is>
      </c>
      <c r="F84" s="32" t="inlineStr">
        <is>
          <t>F188</t>
        </is>
      </c>
      <c r="G84" s="223">
        <f>LEFT(C84,FIND("-",C84)-1)</f>
        <v/>
      </c>
      <c r="H84" s="223" t="inlineStr">
        <is>
          <t>F148</t>
        </is>
      </c>
      <c r="I84" s="30">
        <f>RIGHT(C84,LEN(C84)-FIND("-",C84))</f>
        <v/>
      </c>
      <c r="J84" s="209" t="n"/>
      <c r="K84" s="266" t="n"/>
      <c r="L84" s="229" t="n"/>
      <c r="M84" s="14" t="inlineStr">
        <is>
          <t>X</t>
        </is>
      </c>
      <c r="N84" s="20" t="inlineStr">
        <is>
          <t>X</t>
        </is>
      </c>
      <c r="O84" s="82" t="n"/>
      <c r="P84" s="25" t="n"/>
      <c r="Q84" s="186" t="inlineStr">
        <is>
          <t>APM</t>
        </is>
      </c>
      <c r="R84" s="182" t="n"/>
      <c r="S84" s="182" t="n"/>
      <c r="T84" s="182" t="n"/>
    </row>
    <row r="85" ht="15.5" customHeight="1" s="233">
      <c r="A85" s="29" t="inlineStr">
        <is>
          <t>APM</t>
        </is>
      </c>
      <c r="B85" s="45" t="inlineStr">
        <is>
          <t>BootLoader</t>
        </is>
      </c>
      <c r="C85" s="56" t="inlineStr">
        <is>
          <t>1</t>
        </is>
      </c>
      <c r="D85" s="186" t="inlineStr">
        <is>
          <t>APM</t>
        </is>
      </c>
      <c r="E85" s="32" t="inlineStr">
        <is>
          <t>BootLoader</t>
        </is>
      </c>
      <c r="F85" s="32" t="inlineStr">
        <is>
          <t>F101</t>
        </is>
      </c>
      <c r="G85" s="223" t="n"/>
      <c r="H85" s="223" t="n"/>
      <c r="I85" s="30" t="n"/>
      <c r="J85" s="210" t="n"/>
      <c r="K85" s="267" t="n"/>
      <c r="L85" s="242" t="n"/>
      <c r="M85" s="14" t="inlineStr">
        <is>
          <t>X</t>
        </is>
      </c>
      <c r="N85" s="20" t="inlineStr">
        <is>
          <t>X</t>
        </is>
      </c>
      <c r="O85" s="82" t="n"/>
      <c r="P85" s="25" t="n"/>
      <c r="Q85" s="186" t="inlineStr">
        <is>
          <t>APM</t>
        </is>
      </c>
      <c r="R85" s="182" t="n"/>
      <c r="S85" s="182" t="n"/>
      <c r="T85" s="182" t="n"/>
    </row>
    <row r="86" ht="15.5" customHeight="1" s="233">
      <c r="A86" s="29" t="inlineStr">
        <is>
          <t>SHVU_F</t>
        </is>
      </c>
      <c r="B86" s="32" t="inlineStr">
        <is>
          <t>HW</t>
        </is>
      </c>
      <c r="C86" s="239" t="n"/>
      <c r="D86" s="186" t="inlineStr">
        <is>
          <t>SHVU_F</t>
        </is>
      </c>
      <c r="E86" s="32" t="inlineStr">
        <is>
          <t>HW</t>
        </is>
      </c>
      <c r="F86" s="223" t="inlineStr">
        <is>
          <t>F191</t>
        </is>
      </c>
      <c r="G86" s="223">
        <f>LEFT(C86,FIND("-",C86)-1)</f>
        <v/>
      </c>
      <c r="H86" s="223" t="inlineStr">
        <is>
          <t>F141</t>
        </is>
      </c>
      <c r="I86" s="30">
        <f>RIGHT(C86,LEN(C86)-FIND("-",C86))</f>
        <v/>
      </c>
      <c r="J86" s="235" t="inlineStr">
        <is>
          <t>BIN70022028-01</t>
        </is>
      </c>
      <c r="K86" s="239" t="n"/>
      <c r="L86" s="241" t="n"/>
      <c r="M86" s="14" t="inlineStr">
        <is>
          <t>O</t>
        </is>
      </c>
      <c r="N86" s="20" t="inlineStr">
        <is>
          <t>X</t>
        </is>
      </c>
      <c r="O86" s="68" t="n"/>
      <c r="P86" s="25" t="n"/>
      <c r="Q86" s="186" t="inlineStr">
        <is>
          <t>SHVU_F</t>
        </is>
      </c>
      <c r="R86" s="182" t="n"/>
      <c r="S86" s="182" t="n"/>
      <c r="T86" s="182" t="n"/>
    </row>
    <row r="87" ht="15.5" customHeight="1" s="233">
      <c r="A87" s="29" t="inlineStr">
        <is>
          <t>SHVU_F</t>
        </is>
      </c>
      <c r="B87" s="32" t="inlineStr">
        <is>
          <t xml:space="preserve"> SW</t>
        </is>
      </c>
      <c r="C87" s="239" t="n"/>
      <c r="D87" s="186" t="inlineStr">
        <is>
          <t>SHVU_F</t>
        </is>
      </c>
      <c r="E87" s="32" t="inlineStr">
        <is>
          <t xml:space="preserve"> SW</t>
        </is>
      </c>
      <c r="F87" s="223" t="inlineStr">
        <is>
          <t>F188</t>
        </is>
      </c>
      <c r="G87" s="223">
        <f>LEFT(C87,FIND("-",C87)-1)</f>
        <v/>
      </c>
      <c r="H87" s="223" t="inlineStr">
        <is>
          <t>F148</t>
        </is>
      </c>
      <c r="I87" s="30">
        <f>RIGHT(C87,LEN(C87)-FIND("-",C87))</f>
        <v/>
      </c>
      <c r="J87" s="209" t="n"/>
      <c r="K87" s="209" t="n"/>
      <c r="L87" s="229" t="n"/>
      <c r="M87" s="14" t="inlineStr">
        <is>
          <t>O</t>
        </is>
      </c>
      <c r="N87" s="20" t="inlineStr">
        <is>
          <t>X</t>
        </is>
      </c>
      <c r="O87" s="102" t="n"/>
      <c r="P87" s="25" t="n"/>
      <c r="Q87" s="186" t="inlineStr">
        <is>
          <t>SHVU_F</t>
        </is>
      </c>
      <c r="R87" s="182" t="n"/>
      <c r="S87" s="182" t="n"/>
      <c r="T87" s="182" t="n"/>
    </row>
    <row r="88" ht="15.5" customHeight="1" s="233">
      <c r="A88" s="29" t="inlineStr">
        <is>
          <t>SHVU_F</t>
        </is>
      </c>
      <c r="B88" s="45" t="inlineStr">
        <is>
          <t>BootLoader</t>
        </is>
      </c>
      <c r="C88" s="103" t="n"/>
      <c r="D88" s="186" t="inlineStr">
        <is>
          <t>SHVU_F</t>
        </is>
      </c>
      <c r="E88" s="32" t="inlineStr">
        <is>
          <t>BootLoader</t>
        </is>
      </c>
      <c r="F88" s="223" t="inlineStr">
        <is>
          <t>F101</t>
        </is>
      </c>
      <c r="G88" s="223" t="n"/>
      <c r="H88" s="223" t="n"/>
      <c r="I88" s="30" t="n"/>
      <c r="J88" s="210" t="n"/>
      <c r="K88" s="210" t="n"/>
      <c r="L88" s="242" t="n"/>
      <c r="M88" s="14" t="inlineStr">
        <is>
          <t>O</t>
        </is>
      </c>
      <c r="N88" s="20" t="inlineStr">
        <is>
          <t>X</t>
        </is>
      </c>
      <c r="O88" s="102" t="n"/>
      <c r="P88" s="25" t="n"/>
      <c r="Q88" s="186" t="inlineStr">
        <is>
          <t>SHVU_F</t>
        </is>
      </c>
      <c r="R88" s="182" t="n"/>
      <c r="S88" s="182" t="n"/>
      <c r="T88" s="182" t="n"/>
    </row>
    <row r="89" ht="15.5" customHeight="1" s="233">
      <c r="A89" s="29" t="inlineStr">
        <is>
          <t>SHVU_R</t>
        </is>
      </c>
      <c r="B89" s="32" t="inlineStr">
        <is>
          <t>HW</t>
        </is>
      </c>
      <c r="C89" s="239" t="n"/>
      <c r="D89" s="186" t="inlineStr">
        <is>
          <t>SHVU_R</t>
        </is>
      </c>
      <c r="E89" s="32" t="inlineStr">
        <is>
          <t>HW</t>
        </is>
      </c>
      <c r="F89" s="223" t="inlineStr">
        <is>
          <t>F191</t>
        </is>
      </c>
      <c r="G89" s="223">
        <f>LEFT(C89,FIND("-",C89)-1)</f>
        <v/>
      </c>
      <c r="H89" s="223" t="inlineStr">
        <is>
          <t>F141</t>
        </is>
      </c>
      <c r="I89" s="30">
        <f>RIGHT(C89,LEN(C89)-FIND("-",C89))</f>
        <v/>
      </c>
      <c r="J89" s="239" t="inlineStr">
        <is>
          <t>BIN70026314-01</t>
        </is>
      </c>
      <c r="K89" s="239" t="n"/>
      <c r="L89" s="241" t="n"/>
      <c r="M89" s="14" t="inlineStr">
        <is>
          <t>O</t>
        </is>
      </c>
      <c r="N89" s="20" t="inlineStr">
        <is>
          <t>X</t>
        </is>
      </c>
      <c r="O89" s="37" t="n"/>
      <c r="P89" s="25" t="n"/>
      <c r="Q89" s="186" t="inlineStr">
        <is>
          <t>SHVU_R</t>
        </is>
      </c>
      <c r="R89" s="182" t="n"/>
      <c r="S89" s="182" t="n"/>
      <c r="T89" s="182" t="n"/>
    </row>
    <row r="90" ht="15.5" customHeight="1" s="233">
      <c r="A90" s="29" t="inlineStr">
        <is>
          <t>SHVU_R</t>
        </is>
      </c>
      <c r="B90" s="32" t="inlineStr">
        <is>
          <t xml:space="preserve"> SW</t>
        </is>
      </c>
      <c r="C90" s="184" t="n"/>
      <c r="D90" s="186" t="inlineStr">
        <is>
          <t>SHVU_R</t>
        </is>
      </c>
      <c r="E90" s="32" t="inlineStr">
        <is>
          <t xml:space="preserve"> SW</t>
        </is>
      </c>
      <c r="F90" s="223" t="inlineStr">
        <is>
          <t>F188</t>
        </is>
      </c>
      <c r="G90" s="223">
        <f>LEFT(C90,FIND("-",C90)-1)</f>
        <v/>
      </c>
      <c r="H90" s="223" t="inlineStr">
        <is>
          <t>F148</t>
        </is>
      </c>
      <c r="I90" s="30">
        <f>RIGHT(C90,LEN(C90)-FIND("-",C90))</f>
        <v/>
      </c>
      <c r="J90" s="209" t="n"/>
      <c r="K90" s="209" t="n"/>
      <c r="L90" s="229" t="n"/>
      <c r="M90" s="14" t="inlineStr">
        <is>
          <t>O</t>
        </is>
      </c>
      <c r="N90" s="20" t="inlineStr">
        <is>
          <t>X</t>
        </is>
      </c>
      <c r="O90" s="102" t="n"/>
      <c r="P90" s="25" t="n"/>
      <c r="Q90" s="186" t="inlineStr">
        <is>
          <t>SHVU_R</t>
        </is>
      </c>
      <c r="R90" s="182" t="n"/>
      <c r="S90" s="182" t="n"/>
      <c r="T90" s="182" t="n"/>
    </row>
    <row r="91" ht="15.5" customHeight="1" s="233">
      <c r="A91" s="29" t="inlineStr">
        <is>
          <t>SHVU_R</t>
        </is>
      </c>
      <c r="B91" s="165" t="inlineStr">
        <is>
          <t>BootLoader</t>
        </is>
      </c>
      <c r="C91" s="103" t="n"/>
      <c r="D91" s="187" t="inlineStr">
        <is>
          <t>SHVU_R</t>
        </is>
      </c>
      <c r="E91" s="32" t="inlineStr">
        <is>
          <t>BootLoader</t>
        </is>
      </c>
      <c r="F91" s="223" t="inlineStr">
        <is>
          <t>F101</t>
        </is>
      </c>
      <c r="G91" s="223" t="n"/>
      <c r="H91" s="223" t="n"/>
      <c r="I91" s="30" t="n"/>
      <c r="J91" s="210" t="n"/>
      <c r="K91" s="210" t="n"/>
      <c r="L91" s="242" t="n"/>
      <c r="M91" s="14" t="inlineStr">
        <is>
          <t>O</t>
        </is>
      </c>
      <c r="N91" s="20" t="inlineStr">
        <is>
          <t>X</t>
        </is>
      </c>
      <c r="O91" s="102" t="n"/>
      <c r="P91" s="25" t="n"/>
      <c r="Q91" s="187" t="inlineStr">
        <is>
          <t>SHVU_R</t>
        </is>
      </c>
      <c r="R91" s="182" t="n"/>
      <c r="S91" s="182" t="n"/>
      <c r="T91" s="182" t="n"/>
    </row>
    <row r="92" ht="15.5" customHeight="1" s="233">
      <c r="A92" s="29" t="inlineStr">
        <is>
          <t>OCS</t>
        </is>
      </c>
      <c r="B92" s="32" t="inlineStr">
        <is>
          <t>HW</t>
        </is>
      </c>
      <c r="C92" s="235" t="inlineStr">
        <is>
          <t>BIN30022839-01</t>
        </is>
      </c>
      <c r="D92" s="186" t="inlineStr">
        <is>
          <t>OCS</t>
        </is>
      </c>
      <c r="E92" s="32" t="inlineStr">
        <is>
          <t>HW</t>
        </is>
      </c>
      <c r="F92" s="223" t="inlineStr">
        <is>
          <t>F191</t>
        </is>
      </c>
      <c r="G92" s="223">
        <f>LEFT(C92,FIND("-",C92)-1)</f>
        <v/>
      </c>
      <c r="H92" s="223" t="inlineStr">
        <is>
          <t>F141</t>
        </is>
      </c>
      <c r="I92" s="30">
        <f>RIGHT(C92,LEN(C92)-FIND("-",C92))</f>
        <v/>
      </c>
      <c r="J92" s="272" t="inlineStr">
        <is>
          <t>BIN30023548/
BIN80023507-01</t>
        </is>
      </c>
      <c r="K92" s="212" t="n"/>
      <c r="L92" s="241" t="n"/>
      <c r="M92" s="14" t="inlineStr">
        <is>
          <t>X</t>
        </is>
      </c>
      <c r="N92" s="20" t="inlineStr">
        <is>
          <t>X</t>
        </is>
      </c>
      <c r="O92" s="83" t="n"/>
      <c r="P92" s="25" t="n"/>
      <c r="Q92" s="186" t="inlineStr">
        <is>
          <t>OCS</t>
        </is>
      </c>
      <c r="R92" s="182" t="n"/>
      <c r="S92" s="182" t="n"/>
      <c r="T92" s="182" t="n"/>
    </row>
    <row r="93" ht="15.5" customHeight="1" s="233">
      <c r="A93" s="29" t="inlineStr">
        <is>
          <t>OCS</t>
        </is>
      </c>
      <c r="B93" s="32" t="inlineStr">
        <is>
          <t>SW</t>
        </is>
      </c>
      <c r="C93" s="184" t="inlineStr">
        <is>
          <t>SOW30023855-01</t>
        </is>
      </c>
      <c r="D93" s="186" t="inlineStr">
        <is>
          <t>OCS</t>
        </is>
      </c>
      <c r="E93" s="32" t="inlineStr">
        <is>
          <t>SW</t>
        </is>
      </c>
      <c r="F93" s="223" t="inlineStr">
        <is>
          <t>F188</t>
        </is>
      </c>
      <c r="G93" s="223">
        <f>LEFT(C93,FIND("-",C93)-1)</f>
        <v/>
      </c>
      <c r="H93" s="223" t="inlineStr">
        <is>
          <t>F148</t>
        </is>
      </c>
      <c r="I93" s="30">
        <f>RIGHT(C93,LEN(C93)-FIND("-",C93))</f>
        <v/>
      </c>
      <c r="J93" s="209" t="n"/>
      <c r="K93" s="209" t="n"/>
      <c r="L93" s="229" t="n"/>
      <c r="M93" s="14" t="inlineStr">
        <is>
          <t>X</t>
        </is>
      </c>
      <c r="N93" s="20" t="inlineStr">
        <is>
          <t>X</t>
        </is>
      </c>
      <c r="O93" s="83" t="n"/>
      <c r="P93" s="25" t="n"/>
      <c r="Q93" s="186" t="inlineStr">
        <is>
          <t>OCS</t>
        </is>
      </c>
      <c r="R93" s="182" t="n"/>
      <c r="S93" s="182" t="n"/>
      <c r="T93" s="182" t="n"/>
    </row>
    <row r="94" ht="15.5" customHeight="1" s="233">
      <c r="A94" s="29" t="inlineStr">
        <is>
          <t>OCS</t>
        </is>
      </c>
      <c r="B94" s="165" t="inlineStr">
        <is>
          <t>BootLoader</t>
        </is>
      </c>
      <c r="C94" s="103" t="inlineStr">
        <is>
          <t>2101</t>
        </is>
      </c>
      <c r="D94" s="187" t="inlineStr">
        <is>
          <t>OCS</t>
        </is>
      </c>
      <c r="E94" s="32" t="inlineStr">
        <is>
          <t>BootLoader</t>
        </is>
      </c>
      <c r="F94" s="223" t="inlineStr">
        <is>
          <t>F101</t>
        </is>
      </c>
      <c r="G94" s="223" t="n"/>
      <c r="H94" s="223" t="n"/>
      <c r="I94" s="30" t="n"/>
      <c r="J94" s="210" t="n"/>
      <c r="K94" s="210" t="n"/>
      <c r="L94" s="242" t="n"/>
      <c r="M94" s="14" t="inlineStr">
        <is>
          <t>X</t>
        </is>
      </c>
      <c r="N94" s="20" t="inlineStr">
        <is>
          <t>X</t>
        </is>
      </c>
      <c r="O94" s="83" t="n"/>
      <c r="P94" s="25" t="n"/>
      <c r="Q94" s="187" t="inlineStr">
        <is>
          <t>OCS</t>
        </is>
      </c>
      <c r="R94" s="182" t="n"/>
      <c r="S94" s="182" t="n"/>
      <c r="T94" s="182" t="n"/>
    </row>
    <row r="95" ht="15.5" customHeight="1" s="233">
      <c r="A95" s="60" t="inlineStr">
        <is>
          <t>MHU</t>
        </is>
      </c>
      <c r="B95" s="58" t="inlineStr">
        <is>
          <t>HW</t>
        </is>
      </c>
      <c r="C95" s="177" t="inlineStr">
        <is>
          <t>EEP70005517-01</t>
        </is>
      </c>
      <c r="D95" s="186" t="inlineStr">
        <is>
          <t>MHU</t>
        </is>
      </c>
      <c r="E95" s="32" t="inlineStr">
        <is>
          <t>HW</t>
        </is>
      </c>
      <c r="F95" s="223" t="inlineStr">
        <is>
          <t>F191</t>
        </is>
      </c>
      <c r="G95" s="114">
        <f>LEFT(C95,FIND("-",C95)-1)</f>
        <v/>
      </c>
      <c r="H95" s="223" t="inlineStr">
        <is>
          <t>F141</t>
        </is>
      </c>
      <c r="I95" s="114">
        <f>RIGHT(C95,LEN(C95)-FIND("-",C95))</f>
        <v/>
      </c>
      <c r="J95" s="274" t="inlineStr">
        <is>
          <t>EEP70005580-01</t>
        </is>
      </c>
      <c r="K95" s="245" t="n"/>
      <c r="L95" s="244" t="n"/>
      <c r="M95" s="14" t="inlineStr">
        <is>
          <t>X</t>
        </is>
      </c>
      <c r="N95" s="20" t="inlineStr">
        <is>
          <t>X</t>
        </is>
      </c>
      <c r="O95" s="84" t="inlineStr">
        <is>
          <t>EEP70005501-04 changed to EEP70005507-01</t>
        </is>
      </c>
      <c r="P95" s="25" t="n"/>
      <c r="Q95" s="186" t="inlineStr">
        <is>
          <t>MHU</t>
        </is>
      </c>
      <c r="R95" s="182" t="n"/>
      <c r="S95" s="182" t="n"/>
      <c r="T95" s="182" t="n"/>
    </row>
    <row r="96" ht="15.5" customHeight="1" s="233">
      <c r="A96" s="60" t="inlineStr">
        <is>
          <t>MHU</t>
        </is>
      </c>
      <c r="B96" s="58" t="inlineStr">
        <is>
          <t>SW</t>
        </is>
      </c>
      <c r="C96" s="178" t="inlineStr">
        <is>
          <t>SOW70005575-01</t>
        </is>
      </c>
      <c r="D96" s="186" t="inlineStr">
        <is>
          <t>MHU</t>
        </is>
      </c>
      <c r="E96" s="32" t="inlineStr">
        <is>
          <t>SW</t>
        </is>
      </c>
      <c r="F96" s="223" t="inlineStr">
        <is>
          <t>F188</t>
        </is>
      </c>
      <c r="G96" s="114">
        <f>LEFT(C96,FIND("-",C96)-1)</f>
        <v/>
      </c>
      <c r="H96" s="223" t="inlineStr">
        <is>
          <t>F148</t>
        </is>
      </c>
      <c r="I96" s="114">
        <f>RIGHT(C96,LEN(C96)-FIND("-",C96))</f>
        <v/>
      </c>
      <c r="J96" s="214" t="n"/>
      <c r="K96" s="214" t="n"/>
      <c r="L96" s="207" t="n"/>
      <c r="M96" s="14" t="inlineStr">
        <is>
          <t>X</t>
        </is>
      </c>
      <c r="N96" s="20" t="inlineStr">
        <is>
          <t>X</t>
        </is>
      </c>
      <c r="O96" s="85" t="inlineStr">
        <is>
          <t>SOW70005511-05 changed to SOW70005580-01</t>
        </is>
      </c>
      <c r="P96" s="25" t="n"/>
      <c r="Q96" s="186" t="inlineStr">
        <is>
          <t>MHU</t>
        </is>
      </c>
      <c r="R96" s="182" t="n"/>
      <c r="S96" s="182" t="n"/>
      <c r="T96" s="182" t="n"/>
    </row>
    <row r="97" ht="15.5" customHeight="1" s="233">
      <c r="A97" s="60" t="inlineStr">
        <is>
          <t>MHU</t>
        </is>
      </c>
      <c r="B97" s="58" t="inlineStr">
        <is>
          <t>TBOX</t>
        </is>
      </c>
      <c r="C97" s="179" t="inlineStr">
        <is>
          <t>SOW70005576-01</t>
        </is>
      </c>
      <c r="D97" s="186" t="inlineStr">
        <is>
          <t>MHU</t>
        </is>
      </c>
      <c r="E97" s="32" t="inlineStr">
        <is>
          <t>TBOX</t>
        </is>
      </c>
      <c r="F97" s="223" t="inlineStr">
        <is>
          <t>F164</t>
        </is>
      </c>
      <c r="G97" s="114">
        <f>LEFT(C97,FIND("-",C97)-1)</f>
        <v/>
      </c>
      <c r="H97" s="223" t="inlineStr">
        <is>
          <t>F149</t>
        </is>
      </c>
      <c r="I97" s="114">
        <f>RIGHT(C97,LEN(C97)-FIND("-",C97))</f>
        <v/>
      </c>
      <c r="J97" s="214" t="n"/>
      <c r="K97" s="214" t="n"/>
      <c r="L97" s="207" t="n"/>
      <c r="M97" s="14" t="inlineStr">
        <is>
          <t>X</t>
        </is>
      </c>
      <c r="N97" s="20" t="inlineStr">
        <is>
          <t>X</t>
        </is>
      </c>
      <c r="O97" s="85" t="inlineStr">
        <is>
          <t>SOW70005512-05 changed SOW70005581-01</t>
        </is>
      </c>
      <c r="P97" s="25" t="n"/>
      <c r="Q97" s="186" t="inlineStr">
        <is>
          <t>MHU</t>
        </is>
      </c>
      <c r="R97" s="182" t="n"/>
      <c r="S97" s="182" t="n"/>
      <c r="T97" s="182" t="n"/>
    </row>
    <row r="98" ht="15.5" customHeight="1" s="233">
      <c r="A98" s="57" t="inlineStr">
        <is>
          <t>MHU</t>
        </is>
      </c>
      <c r="B98" s="165" t="inlineStr">
        <is>
          <t>BootLoader</t>
        </is>
      </c>
      <c r="C98" s="103" t="inlineStr">
        <is>
          <t>103</t>
        </is>
      </c>
      <c r="D98" s="188" t="inlineStr">
        <is>
          <t>MHU</t>
        </is>
      </c>
      <c r="E98" s="31">
        <f>B98</f>
        <v/>
      </c>
      <c r="F98" s="31" t="inlineStr">
        <is>
          <t>F101</t>
        </is>
      </c>
      <c r="G98" s="31" t="n"/>
      <c r="H98" s="31" t="n"/>
      <c r="I98" s="31" t="n"/>
      <c r="J98" s="215" t="n"/>
      <c r="K98" s="215" t="n"/>
      <c r="L98" s="221" t="n"/>
      <c r="M98" s="65" t="inlineStr">
        <is>
          <t>X</t>
        </is>
      </c>
      <c r="N98" s="93" t="inlineStr">
        <is>
          <t>X</t>
        </is>
      </c>
      <c r="O98" s="76" t="n"/>
      <c r="Q98" s="188" t="inlineStr">
        <is>
          <t>MHU</t>
        </is>
      </c>
    </row>
    <row r="99" ht="15.5" customHeight="1" s="233">
      <c r="A99" s="151" t="inlineStr">
        <is>
          <t>HUD</t>
        </is>
      </c>
      <c r="B99" s="152" t="inlineStr">
        <is>
          <t xml:space="preserve">HW </t>
        </is>
      </c>
      <c r="C99" s="155" t="n"/>
      <c r="D99" s="134" t="inlineStr">
        <is>
          <t>HUD</t>
        </is>
      </c>
      <c r="E99" s="134" t="inlineStr">
        <is>
          <t xml:space="preserve">HW </t>
        </is>
      </c>
      <c r="F99" s="135" t="inlineStr">
        <is>
          <t>F191</t>
        </is>
      </c>
      <c r="G99" s="66">
        <f>LEFT(C99,FIND("-",C99)-1)</f>
        <v/>
      </c>
      <c r="H99" s="135" t="inlineStr">
        <is>
          <t>F141</t>
        </is>
      </c>
      <c r="I99" s="66">
        <f>RIGHT(C99,LEN(C99)-FIND("-",C99))</f>
        <v/>
      </c>
      <c r="J99" s="271" t="inlineStr">
        <is>
          <t>EEP70005310-01</t>
        </is>
      </c>
      <c r="K99" s="218" t="n"/>
      <c r="L99" s="218" t="n"/>
      <c r="M99" s="136" t="inlineStr">
        <is>
          <t>O</t>
        </is>
      </c>
      <c r="N99" s="137" t="inlineStr">
        <is>
          <t>X</t>
        </is>
      </c>
      <c r="O99" s="151" t="inlineStr">
        <is>
          <t>EEP70005811-01 changed to EEP70005816-01</t>
        </is>
      </c>
      <c r="Q99" s="134" t="inlineStr">
        <is>
          <t>HUD</t>
        </is>
      </c>
    </row>
    <row r="100" ht="15.5" customHeight="1" s="233">
      <c r="A100" s="153" t="inlineStr">
        <is>
          <t>HUD</t>
        </is>
      </c>
      <c r="B100" s="154" t="inlineStr">
        <is>
          <t>SW_APP</t>
        </is>
      </c>
      <c r="C100" s="155" t="n"/>
      <c r="D100" s="134" t="inlineStr">
        <is>
          <t>HUD</t>
        </is>
      </c>
      <c r="E100" s="134" t="inlineStr">
        <is>
          <t>SW_APP</t>
        </is>
      </c>
      <c r="F100" s="135" t="inlineStr">
        <is>
          <t>F104</t>
        </is>
      </c>
      <c r="G100" s="66">
        <f>LEFT(C100,FIND("-",C100)-1)</f>
        <v/>
      </c>
      <c r="H100" s="135" t="inlineStr">
        <is>
          <t>F144</t>
        </is>
      </c>
      <c r="I100" s="66">
        <f>RIGHT(C100,LEN(C100)-FIND("-",C100))</f>
        <v/>
      </c>
      <c r="J100" s="214" t="n"/>
      <c r="K100" s="214" t="n"/>
      <c r="L100" s="214" t="n"/>
      <c r="M100" s="136" t="inlineStr">
        <is>
          <t>O</t>
        </is>
      </c>
      <c r="N100" s="137" t="inlineStr">
        <is>
          <t>X</t>
        </is>
      </c>
      <c r="O100" s="153" t="inlineStr">
        <is>
          <t>SOW70005812-04 changed to SOW70005812-01</t>
        </is>
      </c>
      <c r="Q100" s="134" t="inlineStr">
        <is>
          <t>HUD</t>
        </is>
      </c>
    </row>
    <row r="101" ht="15.5" customHeight="1" s="233">
      <c r="A101" s="153" t="inlineStr">
        <is>
          <t>HUD</t>
        </is>
      </c>
      <c r="B101" s="154" t="inlineStr">
        <is>
          <t>SW_BASIC</t>
        </is>
      </c>
      <c r="C101" s="155" t="n"/>
      <c r="D101" s="134" t="inlineStr">
        <is>
          <t>HUD</t>
        </is>
      </c>
      <c r="E101" s="134" t="inlineStr">
        <is>
          <t>SW_BASIC</t>
        </is>
      </c>
      <c r="F101" s="135" t="inlineStr">
        <is>
          <t>F105</t>
        </is>
      </c>
      <c r="G101" s="66">
        <f>LEFT(C101,FIND("-",C101)-1)</f>
        <v/>
      </c>
      <c r="H101" s="135" t="inlineStr">
        <is>
          <t>F145</t>
        </is>
      </c>
      <c r="I101" s="66">
        <f>RIGHT(C101,LEN(C101)-FIND("-",C101))</f>
        <v/>
      </c>
      <c r="J101" s="214" t="n"/>
      <c r="K101" s="214" t="n"/>
      <c r="L101" s="214" t="n"/>
      <c r="M101" s="136" t="inlineStr">
        <is>
          <t>O</t>
        </is>
      </c>
      <c r="N101" s="137" t="inlineStr">
        <is>
          <t>X</t>
        </is>
      </c>
      <c r="O101" s="153" t="inlineStr">
        <is>
          <t>SOW70005810-01 changed to SOW70005830-01</t>
        </is>
      </c>
      <c r="Q101" s="134" t="inlineStr">
        <is>
          <t>HUD</t>
        </is>
      </c>
    </row>
    <row r="102" ht="15.5" customHeight="1" s="233">
      <c r="A102" s="153" t="inlineStr">
        <is>
          <t>HUD</t>
        </is>
      </c>
      <c r="B102" s="154" t="inlineStr">
        <is>
          <t>HMI</t>
        </is>
      </c>
      <c r="C102" s="155" t="n"/>
      <c r="D102" s="134" t="inlineStr">
        <is>
          <t>HUD</t>
        </is>
      </c>
      <c r="E102" s="134" t="inlineStr">
        <is>
          <t>HMI</t>
        </is>
      </c>
      <c r="F102" s="135" t="inlineStr">
        <is>
          <t>F106</t>
        </is>
      </c>
      <c r="G102" s="66">
        <f>LEFT(C102,FIND("-",C102)-1)</f>
        <v/>
      </c>
      <c r="H102" s="135" t="inlineStr">
        <is>
          <t>F146</t>
        </is>
      </c>
      <c r="I102" s="66">
        <f>RIGHT(C102,LEN(C102)-FIND("-",C102))</f>
        <v/>
      </c>
      <c r="J102" s="214" t="n"/>
      <c r="K102" s="214" t="n"/>
      <c r="L102" s="214" t="n"/>
      <c r="M102" s="136" t="inlineStr">
        <is>
          <t>O</t>
        </is>
      </c>
      <c r="N102" s="137" t="inlineStr">
        <is>
          <t>X</t>
        </is>
      </c>
      <c r="O102" s="153" t="inlineStr">
        <is>
          <t>SOW70005811-05 changed to SOW70005815-01</t>
        </is>
      </c>
      <c r="Q102" s="134" t="inlineStr">
        <is>
          <t>HUD</t>
        </is>
      </c>
    </row>
    <row r="103" ht="15.5" customHeight="1" s="233">
      <c r="A103" s="133" t="inlineStr">
        <is>
          <t>HUD</t>
        </is>
      </c>
      <c r="B103" s="45" t="inlineStr">
        <is>
          <t>BootLoader</t>
        </is>
      </c>
      <c r="C103" s="138" t="n"/>
      <c r="D103" s="134" t="inlineStr">
        <is>
          <t>HUD</t>
        </is>
      </c>
      <c r="E103" s="134" t="inlineStr">
        <is>
          <t>BootLoader</t>
        </is>
      </c>
      <c r="F103" s="135" t="inlineStr">
        <is>
          <t>F101</t>
        </is>
      </c>
      <c r="G103" s="135" t="n"/>
      <c r="H103" s="135" t="n"/>
      <c r="I103" s="135" t="n"/>
      <c r="J103" s="258" t="n"/>
      <c r="K103" s="215" t="n"/>
      <c r="L103" s="215" t="n"/>
      <c r="M103" s="136" t="inlineStr">
        <is>
          <t>O</t>
        </is>
      </c>
      <c r="N103" s="137" t="inlineStr">
        <is>
          <t>X</t>
        </is>
      </c>
      <c r="O103" s="156" t="n"/>
      <c r="Q103" s="134" t="inlineStr">
        <is>
          <t>HUD</t>
        </is>
      </c>
    </row>
    <row r="104" ht="15.5" customHeight="1" s="233">
      <c r="A104" s="29" t="inlineStr">
        <is>
          <t>AVAS</t>
        </is>
      </c>
      <c r="B104" s="32" t="inlineStr">
        <is>
          <t>HW</t>
        </is>
      </c>
      <c r="C104" s="32" t="n"/>
      <c r="D104" s="186" t="inlineStr">
        <is>
          <t>AVAS</t>
        </is>
      </c>
      <c r="E104" s="32" t="inlineStr">
        <is>
          <t>HW</t>
        </is>
      </c>
      <c r="F104" s="223" t="inlineStr">
        <is>
          <t>F191</t>
        </is>
      </c>
      <c r="G104" s="223">
        <f>LEFT(C104,FIND("-",C104)-1)</f>
        <v/>
      </c>
      <c r="H104" s="223" t="inlineStr">
        <is>
          <t>F141</t>
        </is>
      </c>
      <c r="I104" s="223">
        <f>RIGHT(C104,LEN(C104)-FIND("-",C104))</f>
        <v/>
      </c>
      <c r="J104" s="240" t="inlineStr">
        <is>
          <t>EEP30039022-01</t>
        </is>
      </c>
      <c r="K104" s="240" t="n"/>
      <c r="L104" s="206" t="n"/>
      <c r="M104" s="14" t="inlineStr">
        <is>
          <t>X</t>
        </is>
      </c>
      <c r="N104" s="20" t="inlineStr">
        <is>
          <t>X</t>
        </is>
      </c>
      <c r="O104" s="77" t="n"/>
      <c r="P104" s="25" t="n"/>
      <c r="Q104" s="186" t="inlineStr">
        <is>
          <t>AVAS</t>
        </is>
      </c>
      <c r="R104" s="182" t="n"/>
      <c r="S104" s="182" t="n"/>
      <c r="T104" s="182" t="n"/>
    </row>
    <row r="105" ht="15.5" customHeight="1" s="233">
      <c r="A105" s="29" t="inlineStr">
        <is>
          <t>AVAS</t>
        </is>
      </c>
      <c r="B105" s="32" t="inlineStr">
        <is>
          <t>SW</t>
        </is>
      </c>
      <c r="C105" s="32" t="n"/>
      <c r="D105" s="186" t="inlineStr">
        <is>
          <t>AVAS</t>
        </is>
      </c>
      <c r="E105" s="32" t="inlineStr">
        <is>
          <t>SW</t>
        </is>
      </c>
      <c r="F105" s="223" t="inlineStr">
        <is>
          <t>F188</t>
        </is>
      </c>
      <c r="G105" s="223">
        <f>LEFT(C105,FIND("-",C105)-1)</f>
        <v/>
      </c>
      <c r="H105" s="223" t="inlineStr">
        <is>
          <t>F148</t>
        </is>
      </c>
      <c r="I105" s="223">
        <f>RIGHT(C105,LEN(C105)-FIND("-",C105))</f>
        <v/>
      </c>
      <c r="J105" s="214" t="n"/>
      <c r="K105" s="214" t="n"/>
      <c r="L105" s="207" t="n"/>
      <c r="M105" s="14" t="inlineStr">
        <is>
          <t>X</t>
        </is>
      </c>
      <c r="N105" s="20" t="inlineStr">
        <is>
          <t>X</t>
        </is>
      </c>
      <c r="O105" s="77" t="n"/>
      <c r="P105" s="25" t="n"/>
      <c r="Q105" s="186" t="inlineStr">
        <is>
          <t>AVAS</t>
        </is>
      </c>
      <c r="R105" s="182" t="n"/>
      <c r="S105" s="182" t="n"/>
      <c r="T105" s="182" t="n"/>
    </row>
    <row r="106" ht="15.5" customHeight="1" s="233">
      <c r="A106" s="29" t="inlineStr">
        <is>
          <t>AVAS</t>
        </is>
      </c>
      <c r="B106" s="45" t="inlineStr">
        <is>
          <t>BootLoader</t>
        </is>
      </c>
      <c r="C106" s="36" t="n"/>
      <c r="D106" s="186" t="inlineStr">
        <is>
          <t>AVAS</t>
        </is>
      </c>
      <c r="E106" s="42" t="inlineStr">
        <is>
          <t>BootLoader</t>
        </is>
      </c>
      <c r="F106" s="240" t="inlineStr">
        <is>
          <t>F101</t>
        </is>
      </c>
      <c r="G106" s="240" t="n"/>
      <c r="H106" s="240" t="n"/>
      <c r="I106" s="240" t="n"/>
      <c r="J106" s="214" t="n"/>
      <c r="K106" s="214" t="n"/>
      <c r="L106" s="207" t="n"/>
      <c r="M106" s="14" t="inlineStr">
        <is>
          <t>X</t>
        </is>
      </c>
      <c r="N106" s="20" t="inlineStr">
        <is>
          <t>X</t>
        </is>
      </c>
      <c r="O106" s="77" t="n"/>
      <c r="P106" s="25" t="n"/>
      <c r="Q106" s="186" t="inlineStr">
        <is>
          <t>AVAS</t>
        </is>
      </c>
      <c r="R106" s="182" t="n"/>
      <c r="S106" s="182" t="n"/>
      <c r="T106" s="182" t="n"/>
    </row>
    <row r="107" ht="15.5" customHeight="1" s="233">
      <c r="A107" s="148" t="inlineStr">
        <is>
          <t>AP_ECU</t>
        </is>
      </c>
      <c r="B107" s="223" t="inlineStr">
        <is>
          <t>HW</t>
        </is>
      </c>
      <c r="C107" s="33" t="inlineStr">
        <is>
          <t>EEP70036071-05</t>
        </is>
      </c>
      <c r="D107" s="186" t="inlineStr">
        <is>
          <t>ADAS</t>
        </is>
      </c>
      <c r="E107" s="223" t="inlineStr">
        <is>
          <t>HW</t>
        </is>
      </c>
      <c r="F107" s="223" t="inlineStr">
        <is>
          <t>F191</t>
        </is>
      </c>
      <c r="G107" s="223">
        <f>LEFT(C107,FIND("-",C107)-1)</f>
        <v/>
      </c>
      <c r="H107" s="223" t="inlineStr">
        <is>
          <t>F141</t>
        </is>
      </c>
      <c r="I107" s="33">
        <f>RIGHT(C107,LEN(C107)-FIND("-",C107))</f>
        <v/>
      </c>
      <c r="J107" s="231" t="inlineStr">
        <is>
          <t>EEP70036130-03</t>
        </is>
      </c>
      <c r="K107" s="212" t="n"/>
      <c r="L107" s="251" t="n"/>
      <c r="M107" s="87" t="inlineStr">
        <is>
          <t>X</t>
        </is>
      </c>
      <c r="N107" s="92" t="inlineStr">
        <is>
          <t>X</t>
        </is>
      </c>
      <c r="O107" s="150" t="inlineStr">
        <is>
          <t>Revision number changed from 02 to 03</t>
        </is>
      </c>
      <c r="P107" s="26" t="n"/>
      <c r="Q107" s="186" t="inlineStr">
        <is>
          <t>PAS</t>
        </is>
      </c>
    </row>
    <row r="108" ht="15.5" customHeight="1" s="233">
      <c r="A108" s="50" t="inlineStr">
        <is>
          <t>AP_ECU</t>
        </is>
      </c>
      <c r="B108" s="223" t="inlineStr">
        <is>
          <t>SW</t>
        </is>
      </c>
      <c r="C108" s="223" t="inlineStr">
        <is>
          <t>SOW70036078-06</t>
        </is>
      </c>
      <c r="D108" s="186" t="inlineStr">
        <is>
          <t>ADAS</t>
        </is>
      </c>
      <c r="E108" s="223" t="inlineStr">
        <is>
          <t>SW</t>
        </is>
      </c>
      <c r="F108" s="223" t="inlineStr">
        <is>
          <t>F188</t>
        </is>
      </c>
      <c r="G108" s="223">
        <f>LEFT(C108,FIND("-",C108)-1)</f>
        <v/>
      </c>
      <c r="H108" s="223" t="inlineStr">
        <is>
          <t>F148</t>
        </is>
      </c>
      <c r="I108" s="223">
        <f>RIGHT(C108,LEN(C108)-FIND("-",C108))</f>
        <v/>
      </c>
      <c r="J108" s="207" t="n"/>
      <c r="K108" s="209" t="n"/>
      <c r="L108" s="229" t="n"/>
      <c r="M108" s="87" t="inlineStr">
        <is>
          <t>X</t>
        </is>
      </c>
      <c r="N108" s="92" t="inlineStr">
        <is>
          <t>X</t>
        </is>
      </c>
      <c r="O108" s="142" t="n"/>
      <c r="P108" s="26" t="n"/>
      <c r="Q108" s="186" t="inlineStr">
        <is>
          <t>PAS</t>
        </is>
      </c>
    </row>
    <row r="109" ht="15.5" customHeight="1" s="233">
      <c r="A109" s="148" t="inlineStr">
        <is>
          <t>AP_ECU</t>
        </is>
      </c>
      <c r="B109" s="45" t="inlineStr">
        <is>
          <t>BootLoader</t>
        </is>
      </c>
      <c r="C109" s="164" t="inlineStr">
        <is>
          <t>0201</t>
        </is>
      </c>
      <c r="D109" s="186" t="inlineStr">
        <is>
          <t>ADAS</t>
        </is>
      </c>
      <c r="E109" s="223" t="inlineStr">
        <is>
          <t>BootLoader</t>
        </is>
      </c>
      <c r="F109" s="223" t="inlineStr">
        <is>
          <t>F101</t>
        </is>
      </c>
      <c r="G109" s="223" t="n"/>
      <c r="H109" s="223" t="n"/>
      <c r="I109" s="223" t="n"/>
      <c r="J109" s="221" t="n"/>
      <c r="K109" s="210" t="n"/>
      <c r="L109" s="242" t="n"/>
      <c r="M109" s="87" t="inlineStr">
        <is>
          <t>X</t>
        </is>
      </c>
      <c r="N109" s="92" t="inlineStr">
        <is>
          <t>X</t>
        </is>
      </c>
      <c r="O109" s="150" t="inlineStr">
        <is>
          <t>BL changed from 02 to 03</t>
        </is>
      </c>
      <c r="P109" s="26" t="n"/>
      <c r="Q109" s="186" t="inlineStr">
        <is>
          <t>PAS</t>
        </is>
      </c>
    </row>
    <row r="110" ht="15.5" customHeight="1" s="233">
      <c r="A110" s="148" t="inlineStr">
        <is>
          <t>FCAM</t>
        </is>
      </c>
      <c r="B110" s="223" t="inlineStr">
        <is>
          <t>HW</t>
        </is>
      </c>
      <c r="C110" s="149" t="inlineStr">
        <is>
          <t>EEP70036111-04</t>
        </is>
      </c>
      <c r="D110" s="186" t="inlineStr">
        <is>
          <t>SCAM</t>
        </is>
      </c>
      <c r="E110" s="223" t="inlineStr">
        <is>
          <t>HW</t>
        </is>
      </c>
      <c r="F110" s="223" t="inlineStr">
        <is>
          <t>F191</t>
        </is>
      </c>
      <c r="G110" s="223">
        <f>LEFT(C110,FIND("-",C110)-1)</f>
        <v/>
      </c>
      <c r="H110" s="223" t="inlineStr">
        <is>
          <t>F141</t>
        </is>
      </c>
      <c r="I110" s="33">
        <f>RIGHT(C110,LEN(C110)-FIND("-",C110))</f>
        <v/>
      </c>
      <c r="J110" s="231" t="inlineStr">
        <is>
          <t>EEP70036115-03</t>
        </is>
      </c>
      <c r="K110" s="212" t="n"/>
      <c r="L110" s="280" t="n"/>
      <c r="M110" s="15" t="inlineStr">
        <is>
          <t>X</t>
        </is>
      </c>
      <c r="N110" s="91" t="inlineStr">
        <is>
          <t>X</t>
        </is>
      </c>
      <c r="O110" s="150" t="inlineStr">
        <is>
          <t>Revision number changed from 02 to 03</t>
        </is>
      </c>
      <c r="P110" s="26" t="n"/>
      <c r="Q110" s="186" t="inlineStr">
        <is>
          <t>FCAM</t>
        </is>
      </c>
    </row>
    <row r="111" ht="15.5" customHeight="1" s="233">
      <c r="A111" s="148" t="inlineStr">
        <is>
          <t>FCAM</t>
        </is>
      </c>
      <c r="B111" s="223" t="inlineStr">
        <is>
          <t>SW_APP</t>
        </is>
      </c>
      <c r="C111" s="149" t="inlineStr">
        <is>
          <t>SOW70036113-04</t>
        </is>
      </c>
      <c r="D111" s="186" t="inlineStr">
        <is>
          <t>SCAM</t>
        </is>
      </c>
      <c r="E111" s="223" t="inlineStr">
        <is>
          <t>SW_APP</t>
        </is>
      </c>
      <c r="F111" s="223" t="inlineStr">
        <is>
          <t>F188</t>
        </is>
      </c>
      <c r="G111" s="223">
        <f>LEFT(C111,FIND("-",C111)-1)</f>
        <v/>
      </c>
      <c r="H111" s="223" t="inlineStr">
        <is>
          <t>F148</t>
        </is>
      </c>
      <c r="I111" s="33">
        <f>RIGHT(C111,LEN(C111)-FIND("-",C111))</f>
        <v/>
      </c>
      <c r="J111" s="207" t="n"/>
      <c r="K111" s="209" t="n"/>
      <c r="M111" s="15" t="inlineStr">
        <is>
          <t>X</t>
        </is>
      </c>
      <c r="N111" s="91" t="inlineStr">
        <is>
          <t>X</t>
        </is>
      </c>
      <c r="O111" s="150" t="inlineStr">
        <is>
          <t>Revision number changed from 02 to 03</t>
        </is>
      </c>
      <c r="P111" s="26" t="n"/>
      <c r="Q111" s="186" t="inlineStr">
        <is>
          <t>FCAM</t>
        </is>
      </c>
    </row>
    <row r="112" ht="15.5" customHeight="1" s="233">
      <c r="A112" s="148" t="inlineStr">
        <is>
          <t>FCAM</t>
        </is>
      </c>
      <c r="B112" s="223" t="inlineStr">
        <is>
          <t>CAL</t>
        </is>
      </c>
      <c r="C112" s="149" t="inlineStr">
        <is>
          <t>SOW70036114-04</t>
        </is>
      </c>
      <c r="D112" s="186" t="inlineStr">
        <is>
          <t>SCAM</t>
        </is>
      </c>
      <c r="E112" s="223" t="inlineStr">
        <is>
          <t>CAL</t>
        </is>
      </c>
      <c r="F112" s="223" t="inlineStr">
        <is>
          <t>F102</t>
        </is>
      </c>
      <c r="G112" s="223">
        <f>LEFT(C112,FIND("-",C112)-1)</f>
        <v/>
      </c>
      <c r="H112" s="223" t="inlineStr">
        <is>
          <t>F142</t>
        </is>
      </c>
      <c r="I112" s="33">
        <f>RIGHT(C112,LEN(C112)-FIND("-",C112))</f>
        <v/>
      </c>
      <c r="J112" s="207" t="n"/>
      <c r="K112" s="209" t="n"/>
      <c r="M112" s="15" t="inlineStr">
        <is>
          <t>X</t>
        </is>
      </c>
      <c r="N112" s="91" t="inlineStr">
        <is>
          <t>X</t>
        </is>
      </c>
      <c r="O112" s="150" t="inlineStr">
        <is>
          <t>Revision number changed from 02 to 03</t>
        </is>
      </c>
      <c r="P112" s="26" t="n"/>
      <c r="Q112" s="186" t="inlineStr">
        <is>
          <t>FCAM</t>
        </is>
      </c>
    </row>
    <row r="113" ht="15.5" customHeight="1" s="233">
      <c r="A113" s="148" t="inlineStr">
        <is>
          <t>FCAM</t>
        </is>
      </c>
      <c r="B113" s="45" t="inlineStr">
        <is>
          <t>BootLoader</t>
        </is>
      </c>
      <c r="C113" s="164" t="inlineStr">
        <is>
          <t>0114</t>
        </is>
      </c>
      <c r="D113" s="186" t="inlineStr">
        <is>
          <t>SCAM</t>
        </is>
      </c>
      <c r="E113" s="223" t="inlineStr">
        <is>
          <t>BootLoader</t>
        </is>
      </c>
      <c r="F113" s="223" t="inlineStr">
        <is>
          <t>F101</t>
        </is>
      </c>
      <c r="G113" s="223" t="n"/>
      <c r="H113" s="223" t="n"/>
      <c r="I113" s="240" t="n"/>
      <c r="J113" s="221" t="n"/>
      <c r="K113" s="210" t="n"/>
      <c r="L113" s="234" t="n"/>
      <c r="M113" s="15" t="inlineStr">
        <is>
          <t>X</t>
        </is>
      </c>
      <c r="N113" s="91" t="inlineStr">
        <is>
          <t>X</t>
        </is>
      </c>
      <c r="O113" s="150" t="inlineStr">
        <is>
          <t>BL changed from 02 to 03</t>
        </is>
      </c>
      <c r="P113" s="26" t="n"/>
      <c r="Q113" s="186" t="inlineStr">
        <is>
          <t>FCAM</t>
        </is>
      </c>
    </row>
    <row r="114" ht="15.5" customHeight="1" s="233">
      <c r="A114" s="148" t="inlineStr">
        <is>
          <t>MCR1_RADAR</t>
        </is>
      </c>
      <c r="B114" s="223" t="inlineStr">
        <is>
          <t>HW</t>
        </is>
      </c>
      <c r="C114" s="33" t="inlineStr">
        <is>
          <t>EEP70036122-03</t>
        </is>
      </c>
      <c r="D114" s="186" t="inlineStr">
        <is>
          <t>SRR_FL</t>
        </is>
      </c>
      <c r="E114" s="223" t="inlineStr">
        <is>
          <t>HW</t>
        </is>
      </c>
      <c r="F114" s="223" t="inlineStr">
        <is>
          <t>F191</t>
        </is>
      </c>
      <c r="G114" s="223">
        <f>LEFT(C114,FIND("-",C114)-1)</f>
        <v/>
      </c>
      <c r="H114" s="30" t="inlineStr">
        <is>
          <t>F141</t>
        </is>
      </c>
      <c r="I114" s="260">
        <f>RIGHT(C114,LEN(C114)-FIND("-",C114))</f>
        <v/>
      </c>
      <c r="J114" s="260" t="inlineStr">
        <is>
          <t>EEP70036127-04</t>
        </is>
      </c>
      <c r="K114" s="212" t="n"/>
      <c r="L114" s="232" t="n"/>
      <c r="M114" s="15" t="inlineStr">
        <is>
          <t>X</t>
        </is>
      </c>
      <c r="N114" s="91" t="inlineStr">
        <is>
          <t>X</t>
        </is>
      </c>
      <c r="O114" s="150" t="inlineStr">
        <is>
          <t>Revision number changed from 02 to 03</t>
        </is>
      </c>
      <c r="P114" s="26" t="n"/>
      <c r="Q114" s="186" t="inlineStr">
        <is>
          <t>SRR</t>
        </is>
      </c>
    </row>
    <row r="115" ht="15.5" customHeight="1" s="233">
      <c r="A115" s="148" t="inlineStr">
        <is>
          <t>MCR1_RADAR</t>
        </is>
      </c>
      <c r="B115" s="223" t="inlineStr">
        <is>
          <t>SW_APP</t>
        </is>
      </c>
      <c r="C115" s="33" t="inlineStr">
        <is>
          <t>SOW70036121-05</t>
        </is>
      </c>
      <c r="D115" s="186" t="inlineStr">
        <is>
          <t>SRR_FL</t>
        </is>
      </c>
      <c r="E115" s="223" t="inlineStr">
        <is>
          <t>SW</t>
        </is>
      </c>
      <c r="F115" s="223" t="inlineStr">
        <is>
          <t>F188</t>
        </is>
      </c>
      <c r="G115" s="223">
        <f>LEFT(C115,FIND("-",C115)-1)</f>
        <v/>
      </c>
      <c r="H115" s="30" t="inlineStr">
        <is>
          <t>F148</t>
        </is>
      </c>
      <c r="I115" s="260">
        <f>RIGHT(C115,LEN(C115)-FIND("-",C115))</f>
        <v/>
      </c>
      <c r="J115" s="229" t="n"/>
      <c r="K115" s="209" t="n"/>
      <c r="M115" s="15" t="inlineStr">
        <is>
          <t>X</t>
        </is>
      </c>
      <c r="N115" s="91" t="inlineStr">
        <is>
          <t>X</t>
        </is>
      </c>
      <c r="O115" s="150" t="inlineStr">
        <is>
          <t>Revision number changed from 02 to 03</t>
        </is>
      </c>
      <c r="P115" s="26" t="n"/>
      <c r="Q115" s="186" t="inlineStr">
        <is>
          <t>SRR</t>
        </is>
      </c>
    </row>
    <row r="116" ht="15.5" customHeight="1" s="233">
      <c r="A116" s="148" t="inlineStr">
        <is>
          <t>MCR1_RADAR</t>
        </is>
      </c>
      <c r="B116" s="45" t="inlineStr">
        <is>
          <t>BootLoader</t>
        </is>
      </c>
      <c r="C116" s="164" t="inlineStr">
        <is>
          <t>03 05</t>
        </is>
      </c>
      <c r="D116" s="186" t="inlineStr">
        <is>
          <t>SRR_FL</t>
        </is>
      </c>
      <c r="E116" s="223" t="inlineStr">
        <is>
          <t>BootLoader</t>
        </is>
      </c>
      <c r="F116" s="223" t="inlineStr">
        <is>
          <t>F101</t>
        </is>
      </c>
      <c r="G116" s="223" t="n"/>
      <c r="H116" s="223" t="n"/>
      <c r="I116" s="263" t="n"/>
      <c r="J116" s="242" t="n"/>
      <c r="K116" s="210" t="n"/>
      <c r="L116" s="234" t="n"/>
      <c r="M116" s="15" t="inlineStr">
        <is>
          <t>X</t>
        </is>
      </c>
      <c r="N116" s="91" t="inlineStr">
        <is>
          <t>X</t>
        </is>
      </c>
      <c r="O116" s="150" t="inlineStr">
        <is>
          <t>BL changed from 02 to 03</t>
        </is>
      </c>
      <c r="P116" s="26" t="n"/>
      <c r="Q116" s="186" t="inlineStr">
        <is>
          <t>SRR</t>
        </is>
      </c>
    </row>
    <row r="117" ht="15.5" customHeight="1" s="233">
      <c r="A117" s="148" t="inlineStr">
        <is>
          <t>MCR1_RADAR</t>
        </is>
      </c>
      <c r="B117" s="223" t="inlineStr">
        <is>
          <t>HW</t>
        </is>
      </c>
      <c r="C117" s="33" t="inlineStr">
        <is>
          <t>EEP70036122-03</t>
        </is>
      </c>
      <c r="D117" s="186" t="inlineStr">
        <is>
          <t>SRR_FR</t>
        </is>
      </c>
      <c r="E117" s="223" t="inlineStr">
        <is>
          <t>HW</t>
        </is>
      </c>
      <c r="F117" s="223" t="inlineStr">
        <is>
          <t>F191</t>
        </is>
      </c>
      <c r="G117" s="223">
        <f>LEFT(C117,FIND("-",C117)-1)</f>
        <v/>
      </c>
      <c r="H117" s="223" t="inlineStr">
        <is>
          <t>F141</t>
        </is>
      </c>
      <c r="I117" s="33">
        <f>RIGHT(C117,LEN(C117)-FIND("-",C117))</f>
        <v/>
      </c>
      <c r="J117" s="268" t="inlineStr">
        <is>
          <t>EEP70036127-04</t>
        </is>
      </c>
      <c r="K117" s="261" t="n"/>
      <c r="L117" s="232" t="n"/>
      <c r="M117" s="15" t="inlineStr">
        <is>
          <t>X</t>
        </is>
      </c>
      <c r="N117" s="91" t="inlineStr">
        <is>
          <t>X</t>
        </is>
      </c>
      <c r="O117" s="150" t="inlineStr">
        <is>
          <t>Revision number changed from 02 to 03</t>
        </is>
      </c>
      <c r="P117" s="26" t="n"/>
      <c r="Q117" s="186" t="inlineStr">
        <is>
          <t>SRR</t>
        </is>
      </c>
    </row>
    <row r="118" ht="15.5" customHeight="1" s="233">
      <c r="A118" s="148" t="inlineStr">
        <is>
          <t>MCR1_RADAR</t>
        </is>
      </c>
      <c r="B118" s="223" t="inlineStr">
        <is>
          <t>SW_APP</t>
        </is>
      </c>
      <c r="C118" s="33" t="inlineStr">
        <is>
          <t>SOW70036121-05</t>
        </is>
      </c>
      <c r="D118" s="186" t="inlineStr">
        <is>
          <t>SRR_FR</t>
        </is>
      </c>
      <c r="E118" s="223" t="inlineStr">
        <is>
          <t>SW</t>
        </is>
      </c>
      <c r="F118" s="223" t="inlineStr">
        <is>
          <t>F188</t>
        </is>
      </c>
      <c r="G118" s="223">
        <f>LEFT(C118,FIND("-",C118)-1)</f>
        <v/>
      </c>
      <c r="H118" s="223" t="inlineStr">
        <is>
          <t>F148</t>
        </is>
      </c>
      <c r="I118" s="33">
        <f>RIGHT(C118,LEN(C118)-FIND("-",C118))</f>
        <v/>
      </c>
      <c r="J118" s="207" t="n"/>
      <c r="K118" s="209" t="n"/>
      <c r="M118" s="15" t="inlineStr">
        <is>
          <t>X</t>
        </is>
      </c>
      <c r="N118" s="91" t="inlineStr">
        <is>
          <t>X</t>
        </is>
      </c>
      <c r="O118" s="150" t="inlineStr">
        <is>
          <t>Revision number changed from 02 to 03</t>
        </is>
      </c>
      <c r="P118" s="26" t="n"/>
      <c r="Q118" s="186" t="inlineStr">
        <is>
          <t>SRR</t>
        </is>
      </c>
    </row>
    <row r="119" ht="15.5" customHeight="1" s="233">
      <c r="A119" s="148" t="inlineStr">
        <is>
          <t>MCR1_RADAR</t>
        </is>
      </c>
      <c r="B119" s="45" t="inlineStr">
        <is>
          <t>BootLoader</t>
        </is>
      </c>
      <c r="C119" s="164" t="inlineStr">
        <is>
          <t>03 05</t>
        </is>
      </c>
      <c r="D119" s="186" t="inlineStr">
        <is>
          <t>SRR_FR</t>
        </is>
      </c>
      <c r="E119" s="223" t="inlineStr">
        <is>
          <t>BootLoader</t>
        </is>
      </c>
      <c r="F119" s="223" t="inlineStr">
        <is>
          <t>F101</t>
        </is>
      </c>
      <c r="G119" s="223" t="n"/>
      <c r="H119" s="223" t="n"/>
      <c r="I119" s="223" t="n"/>
      <c r="J119" s="221" t="n"/>
      <c r="K119" s="210" t="n"/>
      <c r="L119" s="234" t="n"/>
      <c r="M119" s="15" t="inlineStr">
        <is>
          <t>X</t>
        </is>
      </c>
      <c r="N119" s="91" t="inlineStr">
        <is>
          <t>X</t>
        </is>
      </c>
      <c r="O119" s="150" t="inlineStr">
        <is>
          <t>BL changed from 02 to 03</t>
        </is>
      </c>
      <c r="P119" s="26" t="n"/>
      <c r="Q119" s="186" t="inlineStr">
        <is>
          <t>SRR</t>
        </is>
      </c>
    </row>
    <row r="120" ht="15.5" customHeight="1" s="233">
      <c r="A120" s="148" t="inlineStr">
        <is>
          <t>MCR1_RADAR</t>
        </is>
      </c>
      <c r="B120" s="223" t="inlineStr">
        <is>
          <t>HW</t>
        </is>
      </c>
      <c r="C120" s="33" t="inlineStr">
        <is>
          <t>EEP70036122-03</t>
        </is>
      </c>
      <c r="D120" s="186" t="inlineStr">
        <is>
          <t>SRR_RL</t>
        </is>
      </c>
      <c r="E120" s="223" t="inlineStr">
        <is>
          <t>HW</t>
        </is>
      </c>
      <c r="F120" s="223" t="inlineStr">
        <is>
          <t>F191</t>
        </is>
      </c>
      <c r="G120" s="223">
        <f>LEFT(C120,FIND("-",C120)-1)</f>
        <v/>
      </c>
      <c r="H120" s="223" t="inlineStr">
        <is>
          <t>F141</t>
        </is>
      </c>
      <c r="I120" s="33">
        <f>RIGHT(C120,LEN(C120)-FIND("-",C120))</f>
        <v/>
      </c>
      <c r="J120" s="231" t="inlineStr">
        <is>
          <t>EEP70036127-04</t>
        </is>
      </c>
      <c r="K120" s="212" t="n"/>
      <c r="L120" s="232" t="n"/>
      <c r="M120" s="15" t="inlineStr">
        <is>
          <t>X</t>
        </is>
      </c>
      <c r="N120" s="91" t="inlineStr">
        <is>
          <t>X</t>
        </is>
      </c>
      <c r="O120" s="150" t="inlineStr">
        <is>
          <t>Revision number changed from 02 to 03</t>
        </is>
      </c>
      <c r="P120" s="26" t="n"/>
      <c r="Q120" s="186" t="inlineStr">
        <is>
          <t>SRR</t>
        </is>
      </c>
    </row>
    <row r="121" ht="15.5" customHeight="1" s="233">
      <c r="A121" s="148" t="inlineStr">
        <is>
          <t>MCR1_RADAR</t>
        </is>
      </c>
      <c r="B121" s="223" t="inlineStr">
        <is>
          <t>SW_APP</t>
        </is>
      </c>
      <c r="C121" s="33" t="inlineStr">
        <is>
          <t>SOW70036121-05</t>
        </is>
      </c>
      <c r="D121" s="186" t="inlineStr">
        <is>
          <t>SRR_RL</t>
        </is>
      </c>
      <c r="E121" s="223" t="inlineStr">
        <is>
          <t>SW</t>
        </is>
      </c>
      <c r="F121" s="223" t="inlineStr">
        <is>
          <t>F188</t>
        </is>
      </c>
      <c r="G121" s="223">
        <f>LEFT(C121,FIND("-",C121)-1)</f>
        <v/>
      </c>
      <c r="H121" s="223" t="inlineStr">
        <is>
          <t>F148</t>
        </is>
      </c>
      <c r="I121" s="33">
        <f>RIGHT(C121,LEN(C121)-FIND("-",C121))</f>
        <v/>
      </c>
      <c r="J121" s="207" t="n"/>
      <c r="K121" s="209" t="n"/>
      <c r="M121" s="15" t="inlineStr">
        <is>
          <t>X</t>
        </is>
      </c>
      <c r="N121" s="91" t="inlineStr">
        <is>
          <t>X</t>
        </is>
      </c>
      <c r="O121" s="150" t="inlineStr">
        <is>
          <t>Revision number changed from 02 to 03</t>
        </is>
      </c>
      <c r="P121" s="26" t="n"/>
      <c r="Q121" s="186" t="inlineStr">
        <is>
          <t>SRR</t>
        </is>
      </c>
    </row>
    <row r="122" ht="15.5" customHeight="1" s="233">
      <c r="A122" s="148" t="inlineStr">
        <is>
          <t>MCR1_RADAR</t>
        </is>
      </c>
      <c r="B122" s="45" t="inlineStr">
        <is>
          <t>BootLoader</t>
        </is>
      </c>
      <c r="C122" s="164" t="inlineStr">
        <is>
          <t>03 05</t>
        </is>
      </c>
      <c r="D122" s="186" t="inlineStr">
        <is>
          <t>SRR_RL</t>
        </is>
      </c>
      <c r="E122" s="223" t="inlineStr">
        <is>
          <t>BootLoader</t>
        </is>
      </c>
      <c r="F122" s="223" t="inlineStr">
        <is>
          <t>F101</t>
        </is>
      </c>
      <c r="G122" s="223" t="n"/>
      <c r="H122" s="223" t="n"/>
      <c r="I122" s="223" t="n"/>
      <c r="J122" s="221" t="n"/>
      <c r="K122" s="210" t="n"/>
      <c r="L122" s="234" t="n"/>
      <c r="M122" s="15" t="inlineStr">
        <is>
          <t>X</t>
        </is>
      </c>
      <c r="N122" s="91" t="inlineStr">
        <is>
          <t>X</t>
        </is>
      </c>
      <c r="O122" s="150" t="inlineStr">
        <is>
          <t>BL changed from 02 to 03</t>
        </is>
      </c>
      <c r="P122" s="26" t="n"/>
      <c r="Q122" s="186" t="inlineStr">
        <is>
          <t>SRR</t>
        </is>
      </c>
    </row>
    <row r="123" ht="15.5" customHeight="1" s="233">
      <c r="A123" s="148" t="inlineStr">
        <is>
          <t>MCR1_RADAR</t>
        </is>
      </c>
      <c r="B123" s="223" t="inlineStr">
        <is>
          <t>HW</t>
        </is>
      </c>
      <c r="C123" s="33" t="inlineStr">
        <is>
          <t>EEP70036122-03</t>
        </is>
      </c>
      <c r="D123" s="189" t="inlineStr">
        <is>
          <t>SRR_RR</t>
        </is>
      </c>
      <c r="E123" s="223" t="inlineStr">
        <is>
          <t>HW</t>
        </is>
      </c>
      <c r="F123" s="223" t="inlineStr">
        <is>
          <t>F191</t>
        </is>
      </c>
      <c r="G123" s="223">
        <f>LEFT(C123,FIND("-",C123)-1)</f>
        <v/>
      </c>
      <c r="H123" s="223" t="inlineStr">
        <is>
          <t>F141</t>
        </is>
      </c>
      <c r="I123" s="33">
        <f>RIGHT(C123,LEN(C123)-FIND("-",C123))</f>
        <v/>
      </c>
      <c r="J123" s="231" t="inlineStr">
        <is>
          <t>EEP70036127-04</t>
        </is>
      </c>
      <c r="K123" s="212" t="n"/>
      <c r="L123" s="232" t="n"/>
      <c r="M123" s="15" t="inlineStr">
        <is>
          <t>X</t>
        </is>
      </c>
      <c r="N123" s="91" t="inlineStr">
        <is>
          <t>X</t>
        </is>
      </c>
      <c r="O123" s="150" t="inlineStr">
        <is>
          <t>Revision number changed from 02 to 03</t>
        </is>
      </c>
      <c r="P123" s="26" t="n"/>
      <c r="Q123" s="186" t="inlineStr">
        <is>
          <t>SRR</t>
        </is>
      </c>
    </row>
    <row r="124" ht="15.5" customHeight="1" s="233">
      <c r="A124" s="148" t="inlineStr">
        <is>
          <t>MCR1_RADAR</t>
        </is>
      </c>
      <c r="B124" s="223" t="inlineStr">
        <is>
          <t>SW_APP</t>
        </is>
      </c>
      <c r="C124" s="33" t="inlineStr">
        <is>
          <t>SOW70036121-05</t>
        </is>
      </c>
      <c r="D124" s="189" t="inlineStr">
        <is>
          <t>SRR_RR</t>
        </is>
      </c>
      <c r="E124" s="223" t="inlineStr">
        <is>
          <t>SW</t>
        </is>
      </c>
      <c r="F124" s="223" t="inlineStr">
        <is>
          <t>F188</t>
        </is>
      </c>
      <c r="G124" s="223">
        <f>LEFT(C124,FIND("-",C124)-1)</f>
        <v/>
      </c>
      <c r="H124" s="223" t="inlineStr">
        <is>
          <t>F148</t>
        </is>
      </c>
      <c r="I124" s="33">
        <f>RIGHT(C124,LEN(C124)-FIND("-",C124))</f>
        <v/>
      </c>
      <c r="J124" s="207" t="n"/>
      <c r="K124" s="209" t="n"/>
      <c r="M124" s="15" t="inlineStr">
        <is>
          <t>X</t>
        </is>
      </c>
      <c r="N124" s="91" t="inlineStr">
        <is>
          <t>X</t>
        </is>
      </c>
      <c r="O124" s="150" t="inlineStr">
        <is>
          <t>Revision number changed from 02 to 03</t>
        </is>
      </c>
      <c r="P124" s="26" t="n"/>
      <c r="Q124" s="186" t="inlineStr">
        <is>
          <t>SRR</t>
        </is>
      </c>
    </row>
    <row r="125" ht="15.5" customHeight="1" s="233">
      <c r="A125" s="148" t="inlineStr">
        <is>
          <t>MCR1_RADAR</t>
        </is>
      </c>
      <c r="B125" s="45" t="inlineStr">
        <is>
          <t>BootLoader</t>
        </is>
      </c>
      <c r="C125" s="164" t="inlineStr">
        <is>
          <t>03 05</t>
        </is>
      </c>
      <c r="D125" s="189" t="inlineStr">
        <is>
          <t>SRR_RR</t>
        </is>
      </c>
      <c r="E125" s="223" t="inlineStr">
        <is>
          <t>BootLoader</t>
        </is>
      </c>
      <c r="F125" s="223" t="inlineStr">
        <is>
          <t>F101</t>
        </is>
      </c>
      <c r="G125" s="223" t="n"/>
      <c r="H125" s="223" t="n"/>
      <c r="I125" s="223" t="n"/>
      <c r="J125" s="221" t="n"/>
      <c r="K125" s="210" t="n"/>
      <c r="L125" s="234" t="n"/>
      <c r="M125" s="15" t="inlineStr">
        <is>
          <t>X</t>
        </is>
      </c>
      <c r="N125" s="91" t="inlineStr">
        <is>
          <t>X</t>
        </is>
      </c>
      <c r="O125" s="150" t="inlineStr">
        <is>
          <t>BL changed from 02 to 03</t>
        </is>
      </c>
      <c r="P125" s="26" t="n"/>
      <c r="Q125" s="186" t="inlineStr">
        <is>
          <t>SRR</t>
        </is>
      </c>
    </row>
    <row r="126" ht="15.5" customHeight="1" s="233">
      <c r="A126" s="148" t="inlineStr">
        <is>
          <t>MFR1_RADAR</t>
        </is>
      </c>
      <c r="B126" s="223" t="inlineStr">
        <is>
          <t xml:space="preserve">HW </t>
        </is>
      </c>
      <c r="C126" s="33" t="inlineStr">
        <is>
          <t>EEP70036124-03</t>
        </is>
      </c>
      <c r="D126" s="189" t="inlineStr">
        <is>
          <t>MRGEN</t>
        </is>
      </c>
      <c r="E126" s="223" t="inlineStr">
        <is>
          <t xml:space="preserve">HW </t>
        </is>
      </c>
      <c r="F126" s="223" t="inlineStr">
        <is>
          <t>F191</t>
        </is>
      </c>
      <c r="G126" s="223">
        <f>LEFT(C126,FIND("-",C126)-1)</f>
        <v/>
      </c>
      <c r="H126" s="223" t="inlineStr">
        <is>
          <t>F141</t>
        </is>
      </c>
      <c r="I126" s="33">
        <f>RIGHT(C126,LEN(C126)-FIND("-",C126))</f>
        <v/>
      </c>
      <c r="J126" s="231" t="inlineStr">
        <is>
          <t>EEP70036128-03</t>
        </is>
      </c>
      <c r="K126" s="212" t="n"/>
      <c r="L126" s="232" t="n"/>
      <c r="M126" s="15" t="inlineStr">
        <is>
          <t>X</t>
        </is>
      </c>
      <c r="N126" s="91" t="inlineStr">
        <is>
          <t>X</t>
        </is>
      </c>
      <c r="O126" s="150" t="inlineStr">
        <is>
          <t>Revision number changed from 02 to 03</t>
        </is>
      </c>
      <c r="P126" s="26" t="n"/>
      <c r="Q126" s="186" t="inlineStr">
        <is>
          <t>MRGEN</t>
        </is>
      </c>
    </row>
    <row r="127" ht="15.5" customHeight="1" s="233">
      <c r="A127" s="148" t="inlineStr">
        <is>
          <t>MFR1_RADAR</t>
        </is>
      </c>
      <c r="B127" s="223" t="inlineStr">
        <is>
          <t>SW_APP</t>
        </is>
      </c>
      <c r="C127" s="33" t="inlineStr">
        <is>
          <t>SOW70036123-05</t>
        </is>
      </c>
      <c r="D127" s="189" t="inlineStr">
        <is>
          <t>MRGEN</t>
        </is>
      </c>
      <c r="E127" s="223" t="inlineStr">
        <is>
          <t>SW</t>
        </is>
      </c>
      <c r="F127" s="223" t="inlineStr">
        <is>
          <t>F188</t>
        </is>
      </c>
      <c r="G127" s="223">
        <f>LEFT(C127,FIND("-",C127)-1)</f>
        <v/>
      </c>
      <c r="H127" s="223" t="inlineStr">
        <is>
          <t>F188</t>
        </is>
      </c>
      <c r="I127" s="33">
        <f>RIGHT(C127,LEN(C127)-FIND("-",C127))</f>
        <v/>
      </c>
      <c r="J127" s="207" t="n"/>
      <c r="K127" s="209" t="n"/>
      <c r="M127" s="15" t="inlineStr">
        <is>
          <t>X</t>
        </is>
      </c>
      <c r="N127" s="91" t="inlineStr">
        <is>
          <t>X</t>
        </is>
      </c>
      <c r="O127" s="150" t="inlineStr">
        <is>
          <t>Revision number changed from 02 to 03</t>
        </is>
      </c>
      <c r="P127" s="26" t="n"/>
      <c r="Q127" s="186" t="inlineStr">
        <is>
          <t>MRGEN</t>
        </is>
      </c>
    </row>
    <row r="128" ht="15.5" customHeight="1" s="233">
      <c r="A128" s="148" t="inlineStr">
        <is>
          <t>MFR1_RADAR</t>
        </is>
      </c>
      <c r="B128" s="45" t="inlineStr">
        <is>
          <t>BootLoader</t>
        </is>
      </c>
      <c r="C128" s="164" t="inlineStr">
        <is>
          <t>03 05</t>
        </is>
      </c>
      <c r="D128" s="189" t="inlineStr">
        <is>
          <t>MRGEN</t>
        </is>
      </c>
      <c r="E128" s="44" t="inlineStr">
        <is>
          <t>BootLoader</t>
        </is>
      </c>
      <c r="F128" s="223" t="inlineStr">
        <is>
          <t>F101</t>
        </is>
      </c>
      <c r="G128" s="223" t="n"/>
      <c r="H128" s="223" t="n"/>
      <c r="I128" s="223" t="n"/>
      <c r="J128" s="221" t="n"/>
      <c r="K128" s="210" t="n"/>
      <c r="L128" s="234" t="n"/>
      <c r="M128" s="15" t="inlineStr">
        <is>
          <t>X</t>
        </is>
      </c>
      <c r="N128" s="91" t="inlineStr">
        <is>
          <t>X</t>
        </is>
      </c>
      <c r="O128" s="150" t="inlineStr">
        <is>
          <t>BL changed from 02 to 03</t>
        </is>
      </c>
      <c r="P128" s="26" t="n"/>
      <c r="Q128" s="186" t="inlineStr">
        <is>
          <t>MRGEN</t>
        </is>
      </c>
    </row>
    <row r="129" ht="14.5" customHeight="1" s="233">
      <c r="B129" s="2" t="n"/>
      <c r="C129" s="4" t="n"/>
      <c r="E129" s="1" t="n"/>
      <c r="F129" s="2" t="n"/>
      <c r="G129" s="1" t="n"/>
      <c r="H129" s="1" t="n"/>
      <c r="I129" s="1" t="n"/>
      <c r="J129" s="1" t="n"/>
      <c r="K129" s="1" t="n"/>
      <c r="L129" s="1" t="n"/>
      <c r="P129" s="28" t="n"/>
    </row>
    <row r="130" ht="14.5" customHeight="1" s="233">
      <c r="B130" s="2" t="n"/>
      <c r="C130" s="4" t="n"/>
      <c r="E130" s="1" t="n"/>
      <c r="F130" s="2" t="n"/>
      <c r="G130" s="1" t="n"/>
      <c r="H130" s="1" t="n"/>
      <c r="I130" s="1" t="n"/>
      <c r="J130" s="1" t="n"/>
      <c r="K130" s="1" t="n"/>
      <c r="L130" s="1" t="n"/>
    </row>
    <row r="131" ht="14.5" customHeight="1" s="233">
      <c r="B131" s="2" t="n"/>
      <c r="C131" s="4" t="n"/>
      <c r="E131" s="1" t="n"/>
      <c r="F131" s="2" t="n"/>
      <c r="G131" s="1" t="n"/>
      <c r="H131" s="1" t="n"/>
      <c r="I131" s="1" t="n"/>
      <c r="J131" s="1" t="n"/>
      <c r="K131" s="1" t="n"/>
      <c r="L131" s="1" t="n"/>
    </row>
    <row r="132" ht="14.5" customHeight="1" s="233">
      <c r="B132" s="2" t="n"/>
      <c r="C132" s="4" t="n"/>
      <c r="E132" s="1" t="n"/>
      <c r="F132" s="2" t="n"/>
      <c r="G132" s="1" t="n"/>
      <c r="H132" s="1" t="n"/>
      <c r="I132" s="1" t="n"/>
      <c r="J132" s="1" t="n"/>
      <c r="K132" s="1" t="n"/>
      <c r="L132" s="1" t="n"/>
    </row>
    <row r="133" ht="14.5" customHeight="1" s="233">
      <c r="B133" s="2" t="n"/>
      <c r="C133" s="4" t="n"/>
      <c r="E133" s="1" t="n"/>
      <c r="F133" s="2" t="n"/>
      <c r="G133" s="1" t="n"/>
      <c r="H133" s="1" t="n"/>
      <c r="I133" s="1" t="n"/>
      <c r="J133" s="1" t="n"/>
      <c r="K133" s="1" t="n"/>
      <c r="L133" s="1" t="n"/>
    </row>
    <row r="134" ht="14.5" customHeight="1" s="233">
      <c r="B134" s="2" t="n"/>
      <c r="C134" s="4" t="n"/>
      <c r="E134" s="1" t="n"/>
      <c r="F134" s="2" t="n"/>
      <c r="G134" s="1" t="n"/>
      <c r="H134" s="1" t="n"/>
      <c r="I134" s="1" t="n"/>
      <c r="J134" s="1" t="n"/>
      <c r="K134" s="1" t="n"/>
      <c r="L134" s="1" t="n"/>
    </row>
    <row r="135" ht="14.5" customHeight="1" s="233">
      <c r="B135" s="2" t="n"/>
      <c r="C135" s="4" t="n"/>
      <c r="E135" s="1" t="n"/>
      <c r="F135" s="2" t="n"/>
      <c r="G135" s="1" t="n"/>
      <c r="H135" s="1" t="n"/>
      <c r="I135" s="1" t="n"/>
      <c r="J135" s="1" t="n"/>
      <c r="K135" s="1" t="n"/>
      <c r="L135" s="1" t="n"/>
    </row>
    <row r="136" ht="14.5" customHeight="1" s="233">
      <c r="B136" s="2" t="n"/>
      <c r="C136" s="4" t="n"/>
      <c r="E136" s="1" t="n"/>
      <c r="F136" s="2" t="n"/>
      <c r="G136" s="1" t="n"/>
      <c r="H136" s="1" t="n"/>
      <c r="I136" s="1" t="n"/>
      <c r="J136" s="1" t="n"/>
      <c r="K136" s="1" t="n"/>
      <c r="L136" s="1" t="n"/>
    </row>
    <row r="137" ht="14.5" customHeight="1" s="233">
      <c r="B137" s="2" t="n"/>
      <c r="C137" s="4" t="n"/>
      <c r="E137" s="1" t="n"/>
      <c r="F137" s="2" t="n"/>
      <c r="G137" s="1" t="n"/>
      <c r="H137" s="1" t="n"/>
      <c r="I137" s="1" t="n"/>
      <c r="J137" s="1" t="n"/>
      <c r="K137" s="1" t="n"/>
      <c r="L137" s="1" t="n"/>
    </row>
    <row r="138" ht="14.5" customHeight="1" s="233">
      <c r="B138" s="2" t="n"/>
      <c r="C138" s="4" t="n"/>
      <c r="E138" s="1" t="n"/>
      <c r="F138" s="2" t="n"/>
      <c r="G138" s="1" t="n"/>
      <c r="H138" s="1" t="n"/>
      <c r="I138" s="1" t="n"/>
      <c r="J138" s="1" t="n"/>
      <c r="K138" s="1" t="n"/>
      <c r="L138" s="1" t="n"/>
    </row>
    <row r="139" ht="14.5" customHeight="1" s="233">
      <c r="B139" s="2" t="n"/>
      <c r="C139" s="4" t="n"/>
      <c r="E139" s="1" t="n"/>
      <c r="F139" s="2" t="n"/>
      <c r="G139" s="1" t="n"/>
      <c r="H139" s="1" t="n"/>
      <c r="I139" s="1" t="n"/>
      <c r="J139" s="1" t="n"/>
      <c r="K139" s="1" t="n"/>
      <c r="L139" s="1" t="n"/>
    </row>
    <row r="140" ht="14.5" customHeight="1" s="233">
      <c r="B140" s="2" t="n"/>
      <c r="C140" s="4" t="n"/>
      <c r="E140" s="1" t="n"/>
      <c r="F140" s="2" t="n"/>
      <c r="G140" s="1" t="n"/>
      <c r="H140" s="1" t="n"/>
      <c r="I140" s="1" t="n"/>
      <c r="J140" s="1" t="n"/>
      <c r="K140" s="1" t="n"/>
      <c r="L140" s="1" t="n"/>
    </row>
    <row r="141" ht="14.5" customHeight="1" s="233">
      <c r="B141" s="2" t="n"/>
      <c r="C141" s="4" t="n"/>
      <c r="E141" s="1" t="n"/>
      <c r="F141" s="2" t="n"/>
      <c r="G141" s="1" t="n"/>
      <c r="H141" s="1" t="n"/>
      <c r="I141" s="1" t="n"/>
      <c r="J141" s="1" t="n"/>
      <c r="K141" s="1" t="n"/>
      <c r="L141" s="1" t="n"/>
    </row>
    <row r="142" ht="14.5" customHeight="1" s="233">
      <c r="B142" s="2" t="n"/>
      <c r="C142" s="4" t="n"/>
      <c r="E142" s="1" t="n"/>
      <c r="F142" s="2" t="n"/>
      <c r="G142" s="1" t="n"/>
      <c r="H142" s="1" t="n"/>
      <c r="I142" s="1" t="n"/>
      <c r="J142" s="1" t="n"/>
      <c r="K142" s="1" t="n"/>
      <c r="L142" s="1" t="n"/>
    </row>
    <row r="143" ht="14.5" customHeight="1" s="233">
      <c r="B143" s="2" t="n"/>
      <c r="C143" s="5" t="n"/>
      <c r="E143" s="1" t="n"/>
      <c r="F143" s="2" t="n"/>
      <c r="G143" s="1" t="n"/>
      <c r="H143" s="1" t="n"/>
      <c r="I143" s="1" t="n"/>
      <c r="J143" s="1" t="n"/>
      <c r="K143" s="1" t="n"/>
      <c r="L143" s="1" t="n"/>
    </row>
    <row r="144" ht="14.5" customHeight="1" s="233">
      <c r="B144" s="2" t="n"/>
      <c r="C144" s="5" t="n"/>
      <c r="E144" s="1" t="n"/>
      <c r="F144" s="2" t="n"/>
      <c r="G144" s="1" t="n"/>
      <c r="H144" s="1" t="n"/>
      <c r="I144" s="1" t="n"/>
      <c r="J144" s="1" t="n"/>
      <c r="K144" s="1" t="n"/>
      <c r="L144" s="1" t="n"/>
    </row>
    <row r="145" ht="14.5" customHeight="1" s="233">
      <c r="B145" s="2" t="n"/>
      <c r="C145" s="5" t="n"/>
      <c r="E145" s="1" t="n"/>
      <c r="F145" s="2" t="n"/>
      <c r="G145" s="1" t="n"/>
      <c r="H145" s="1" t="n"/>
      <c r="I145" s="1" t="n"/>
      <c r="J145" s="1" t="n"/>
      <c r="K145" s="1" t="n"/>
      <c r="L145" s="1" t="n"/>
    </row>
    <row r="146" ht="14.5" customHeight="1" s="233">
      <c r="B146" s="2" t="n"/>
      <c r="C146" s="5" t="n"/>
      <c r="E146" s="1" t="n"/>
      <c r="F146" s="2" t="n"/>
      <c r="G146" s="1" t="n"/>
      <c r="H146" s="1" t="n"/>
      <c r="I146" s="1" t="n"/>
      <c r="J146" s="1" t="n"/>
      <c r="K146" s="1" t="n"/>
      <c r="L146" s="1" t="n"/>
    </row>
    <row r="147" ht="14.5" customHeight="1" s="233">
      <c r="B147" s="2" t="n"/>
      <c r="C147" s="5" t="n"/>
      <c r="E147" s="1" t="n"/>
      <c r="F147" s="2" t="n"/>
      <c r="G147" s="1" t="n"/>
      <c r="H147" s="1" t="n"/>
      <c r="I147" s="1" t="n"/>
      <c r="J147" s="1" t="n"/>
      <c r="K147" s="1" t="n"/>
      <c r="L147" s="1" t="n"/>
    </row>
    <row r="148" ht="14.5" customHeight="1" s="233">
      <c r="B148" s="2" t="n"/>
      <c r="C148" s="5" t="n"/>
      <c r="E148" s="1" t="n"/>
      <c r="F148" s="2" t="n"/>
      <c r="G148" s="1" t="n"/>
      <c r="H148" s="1" t="n"/>
      <c r="I148" s="1" t="n"/>
      <c r="J148" s="1" t="n"/>
      <c r="K148" s="1" t="n"/>
      <c r="L148" s="1" t="n"/>
    </row>
    <row r="149" ht="14.5" customHeight="1" s="233">
      <c r="B149" s="2" t="n"/>
      <c r="C149" s="5" t="n"/>
      <c r="E149" s="1" t="n"/>
      <c r="F149" s="2" t="n"/>
      <c r="G149" s="1" t="n"/>
      <c r="H149" s="1" t="n"/>
      <c r="I149" s="1" t="n"/>
      <c r="J149" s="1" t="n"/>
      <c r="K149" s="1" t="n"/>
      <c r="L149" s="1" t="n"/>
    </row>
    <row r="150" ht="14.5" customHeight="1" s="233">
      <c r="B150" s="2" t="n"/>
      <c r="C150" s="5" t="n"/>
      <c r="E150" s="1" t="n"/>
      <c r="F150" s="2" t="n"/>
      <c r="G150" s="1" t="n"/>
      <c r="H150" s="1" t="n"/>
      <c r="I150" s="1" t="n"/>
      <c r="J150" s="1" t="n"/>
      <c r="K150" s="1" t="n"/>
      <c r="L150" s="1" t="n"/>
    </row>
    <row r="151" ht="14.5" customHeight="1" s="233">
      <c r="B151" s="2" t="n"/>
      <c r="C151" s="5" t="n"/>
      <c r="E151" s="1" t="n"/>
      <c r="F151" s="2" t="n"/>
      <c r="G151" s="1" t="n"/>
      <c r="H151" s="1" t="n"/>
      <c r="I151" s="1" t="n"/>
      <c r="J151" s="1" t="n"/>
      <c r="K151" s="1" t="n"/>
      <c r="L151" s="1" t="n"/>
    </row>
    <row r="152" ht="14.5" customHeight="1" s="233">
      <c r="B152" s="2" t="n"/>
      <c r="C152" s="5" t="n"/>
      <c r="E152" s="1" t="n"/>
      <c r="F152" s="2" t="n"/>
      <c r="G152" s="1" t="n"/>
      <c r="H152" s="1" t="n"/>
      <c r="I152" s="1" t="n"/>
      <c r="J152" s="1" t="n"/>
      <c r="K152" s="1" t="n"/>
      <c r="L152" s="1" t="n"/>
    </row>
    <row r="153" ht="14.5" customHeight="1" s="233">
      <c r="B153" s="2" t="n"/>
      <c r="C153" s="5" t="n"/>
      <c r="E153" s="1" t="n"/>
      <c r="F153" s="2" t="n"/>
      <c r="G153" s="1" t="n"/>
      <c r="H153" s="1" t="n"/>
      <c r="I153" s="1" t="n"/>
      <c r="J153" s="1" t="n"/>
      <c r="K153" s="1" t="n"/>
      <c r="L153" s="1" t="n"/>
    </row>
    <row r="154" ht="14.5" customHeight="1" s="233">
      <c r="B154" s="2" t="n"/>
      <c r="C154" s="4" t="n"/>
      <c r="E154" s="1" t="n"/>
      <c r="F154" s="2" t="n"/>
      <c r="G154" s="1" t="n"/>
      <c r="H154" s="1" t="n"/>
      <c r="I154" s="1" t="n"/>
      <c r="J154" s="1" t="n"/>
      <c r="K154" s="1" t="n"/>
      <c r="L154" s="1" t="n"/>
    </row>
    <row r="155" ht="14.5" customHeight="1" s="233">
      <c r="B155" s="2" t="n"/>
      <c r="C155" s="4" t="n"/>
      <c r="E155" s="1" t="n"/>
      <c r="F155" s="2" t="n"/>
      <c r="G155" s="1" t="n"/>
      <c r="H155" s="1" t="n"/>
      <c r="I155" s="1" t="n"/>
      <c r="J155" s="1" t="n"/>
      <c r="K155" s="1" t="n"/>
      <c r="L155" s="1" t="n"/>
    </row>
    <row r="156" ht="14.5" customHeight="1" s="233">
      <c r="B156" s="2" t="n"/>
      <c r="C156" s="4" t="n"/>
      <c r="E156" s="1" t="n"/>
      <c r="F156" s="2" t="n"/>
      <c r="G156" s="1" t="n"/>
      <c r="H156" s="1" t="n"/>
      <c r="I156" s="1" t="n"/>
      <c r="J156" s="1" t="n"/>
      <c r="K156" s="1" t="n"/>
      <c r="L156" s="1" t="n"/>
    </row>
    <row r="157" ht="14.5" customHeight="1" s="233">
      <c r="B157" s="2" t="n"/>
      <c r="C157" s="4" t="n"/>
      <c r="E157" s="1" t="n"/>
      <c r="F157" s="2" t="n"/>
      <c r="G157" s="1" t="n"/>
      <c r="H157" s="1" t="n"/>
      <c r="I157" s="1" t="n"/>
      <c r="J157" s="1" t="n"/>
      <c r="K157" s="1" t="n"/>
      <c r="L157" s="1" t="n"/>
    </row>
    <row r="158" ht="14.5" customHeight="1" s="233">
      <c r="B158" s="2" t="n"/>
      <c r="C158" s="4" t="n"/>
      <c r="E158" s="1" t="n"/>
      <c r="F158" s="2" t="n"/>
      <c r="G158" s="1" t="n"/>
      <c r="H158" s="1" t="n"/>
      <c r="I158" s="1" t="n"/>
      <c r="J158" s="1" t="n"/>
      <c r="K158" s="1" t="n"/>
      <c r="L158" s="1" t="n"/>
    </row>
    <row r="159" ht="14.5" customHeight="1" s="233">
      <c r="B159" s="2" t="n"/>
      <c r="C159" s="4" t="n"/>
      <c r="E159" s="1" t="n"/>
      <c r="F159" s="2" t="n"/>
      <c r="G159" s="1" t="n"/>
      <c r="H159" s="1" t="n"/>
      <c r="I159" s="1" t="n"/>
      <c r="J159" s="1" t="n"/>
      <c r="K159" s="1" t="n"/>
      <c r="L159" s="1" t="n"/>
    </row>
    <row r="160" ht="14.5" customHeight="1" s="233">
      <c r="B160" s="2" t="n"/>
      <c r="C160" s="4" t="n"/>
      <c r="E160" s="1" t="n"/>
      <c r="F160" s="2" t="n"/>
      <c r="G160" s="1" t="n"/>
      <c r="H160" s="1" t="n"/>
      <c r="I160" s="1" t="n"/>
      <c r="J160" s="1" t="n"/>
      <c r="K160" s="1" t="n"/>
      <c r="L160" s="1" t="n"/>
    </row>
    <row r="161" ht="14.5" customHeight="1" s="233">
      <c r="B161" s="2" t="n"/>
      <c r="C161" s="4" t="n"/>
      <c r="E161" s="1" t="n"/>
      <c r="F161" s="2" t="n"/>
      <c r="G161" s="1" t="n"/>
      <c r="H161" s="1" t="n"/>
      <c r="I161" s="1" t="n"/>
      <c r="J161" s="1" t="n"/>
      <c r="K161" s="1" t="n"/>
      <c r="L161" s="1" t="n"/>
    </row>
    <row r="162" ht="14.5" customHeight="1" s="233">
      <c r="B162" s="2" t="n"/>
      <c r="C162" s="4" t="n"/>
      <c r="E162" s="1" t="n"/>
      <c r="F162" s="2" t="n"/>
      <c r="G162" s="1" t="n"/>
      <c r="H162" s="1" t="n"/>
      <c r="I162" s="1" t="n"/>
      <c r="J162" s="1" t="n"/>
      <c r="K162" s="1" t="n"/>
      <c r="L162" s="1" t="n"/>
    </row>
    <row r="163" ht="14.5" customHeight="1" s="233">
      <c r="B163" s="2" t="n"/>
      <c r="C163" s="4" t="n"/>
      <c r="E163" s="1" t="n"/>
      <c r="F163" s="2" t="n"/>
      <c r="G163" s="1" t="n"/>
      <c r="H163" s="1" t="n"/>
      <c r="I163" s="1" t="n"/>
      <c r="J163" s="1" t="n"/>
      <c r="K163" s="1" t="n"/>
      <c r="L163" s="1" t="n"/>
    </row>
    <row r="164" ht="14.5" customHeight="1" s="233">
      <c r="B164" s="2" t="n"/>
      <c r="C164" s="4" t="n"/>
      <c r="E164" s="1" t="n"/>
      <c r="F164" s="2" t="n"/>
      <c r="G164" s="1" t="n"/>
      <c r="H164" s="1" t="n"/>
      <c r="I164" s="1" t="n"/>
      <c r="J164" s="1" t="n"/>
      <c r="K164" s="1" t="n"/>
      <c r="L164" s="1" t="n"/>
    </row>
    <row r="165" ht="14.5" customHeight="1" s="233">
      <c r="B165" s="2" t="n"/>
      <c r="C165" s="3" t="n"/>
      <c r="E165" s="1" t="n"/>
      <c r="F165" s="2" t="n"/>
      <c r="G165" s="1" t="n"/>
      <c r="H165" s="1" t="n"/>
      <c r="I165" s="1" t="n"/>
      <c r="J165" s="1" t="n"/>
      <c r="K165" s="1" t="n"/>
      <c r="L165" s="1" t="n"/>
    </row>
    <row r="166" ht="14.5" customHeight="1" s="233">
      <c r="B166" s="2" t="n"/>
      <c r="C166" s="4" t="n"/>
      <c r="E166" s="1" t="n"/>
      <c r="F166" s="2" t="n"/>
      <c r="G166" s="1" t="n"/>
      <c r="H166" s="1" t="n"/>
      <c r="I166" s="1" t="n"/>
      <c r="J166" s="1" t="n"/>
      <c r="K166" s="1" t="n"/>
      <c r="L166" s="1" t="n"/>
    </row>
    <row r="167" ht="14.5" customHeight="1" s="233">
      <c r="B167" s="2" t="n"/>
      <c r="C167" s="4" t="n"/>
      <c r="E167" s="1" t="n"/>
      <c r="F167" s="2" t="n"/>
      <c r="G167" s="1" t="n"/>
      <c r="H167" s="1" t="n"/>
      <c r="I167" s="1" t="n"/>
      <c r="J167" s="1" t="n"/>
      <c r="K167" s="1" t="n"/>
      <c r="L167" s="1" t="n"/>
    </row>
    <row r="168" ht="14.5" customHeight="1" s="233">
      <c r="B168" s="2" t="n"/>
      <c r="C168" s="4" t="n"/>
      <c r="E168" s="1" t="n"/>
      <c r="F168" s="2" t="n"/>
      <c r="G168" s="1" t="n"/>
      <c r="H168" s="1" t="n"/>
      <c r="I168" s="1" t="n"/>
      <c r="J168" s="1" t="n"/>
      <c r="K168" s="1" t="n"/>
      <c r="L168" s="1" t="n"/>
    </row>
    <row r="169" ht="14.5" customHeight="1" s="233">
      <c r="B169" s="2" t="n"/>
      <c r="C169" s="4" t="n"/>
      <c r="E169" s="1" t="n"/>
      <c r="F169" s="2" t="n"/>
      <c r="G169" s="1" t="n"/>
      <c r="H169" s="1" t="n"/>
      <c r="I169" s="1" t="n"/>
      <c r="J169" s="1" t="n"/>
      <c r="K169" s="1" t="n"/>
      <c r="L169" s="1" t="n"/>
    </row>
    <row r="170" ht="14.5" customHeight="1" s="233">
      <c r="B170" s="2" t="n"/>
      <c r="C170" s="4" t="n"/>
      <c r="E170" s="1" t="n"/>
      <c r="F170" s="2" t="n"/>
      <c r="G170" s="1" t="n"/>
      <c r="H170" s="1" t="n"/>
      <c r="I170" s="1" t="n"/>
      <c r="J170" s="1" t="n"/>
      <c r="K170" s="1" t="n"/>
      <c r="L170" s="1" t="n"/>
    </row>
    <row r="171" ht="14.5" customHeight="1" s="233">
      <c r="B171" s="2" t="n"/>
      <c r="C171" s="4" t="n"/>
      <c r="E171" s="1" t="n"/>
      <c r="F171" s="2" t="n"/>
      <c r="G171" s="1" t="n"/>
      <c r="H171" s="1" t="n"/>
      <c r="I171" s="1" t="n"/>
      <c r="J171" s="1" t="n"/>
      <c r="K171" s="1" t="n"/>
      <c r="L171" s="1" t="n"/>
    </row>
    <row r="172" ht="14.5" customHeight="1" s="233">
      <c r="B172" s="2" t="n"/>
      <c r="C172" s="4" t="n"/>
      <c r="E172" s="1" t="n"/>
      <c r="F172" s="2" t="n"/>
      <c r="G172" s="1" t="n"/>
      <c r="H172" s="1" t="n"/>
      <c r="I172" s="1" t="n"/>
      <c r="J172" s="1" t="n"/>
      <c r="K172" s="1" t="n"/>
      <c r="L172" s="1" t="n"/>
    </row>
    <row r="173" ht="14.5" customHeight="1" s="233">
      <c r="B173" s="2" t="n"/>
      <c r="C173" s="4" t="n"/>
      <c r="E173" s="1" t="n"/>
      <c r="F173" s="2" t="n"/>
      <c r="G173" s="1" t="n"/>
      <c r="H173" s="1" t="n"/>
      <c r="I173" s="1" t="n"/>
      <c r="J173" s="1" t="n"/>
      <c r="K173" s="1" t="n"/>
      <c r="L173" s="1" t="n"/>
    </row>
    <row r="174" ht="14.5" customHeight="1" s="233">
      <c r="B174" s="2" t="n"/>
      <c r="C174" s="4" t="n"/>
      <c r="E174" s="1" t="n"/>
      <c r="F174" s="2" t="n"/>
      <c r="G174" s="1" t="n"/>
      <c r="H174" s="1" t="n"/>
      <c r="I174" s="1" t="n"/>
      <c r="J174" s="1" t="n"/>
      <c r="K174" s="1" t="n"/>
      <c r="L174" s="1" t="n"/>
    </row>
    <row r="175" ht="14.5" customHeight="1" s="233">
      <c r="B175" s="2" t="n"/>
      <c r="C175" s="4" t="n"/>
      <c r="E175" s="1" t="n"/>
      <c r="F175" s="2" t="n"/>
      <c r="G175" s="1" t="n"/>
      <c r="H175" s="1" t="n"/>
      <c r="I175" s="1" t="n"/>
      <c r="J175" s="1" t="n"/>
      <c r="K175" s="1" t="n"/>
      <c r="L175" s="1" t="n"/>
    </row>
    <row r="176" ht="14.5" customHeight="1" s="233">
      <c r="B176" s="2" t="n"/>
      <c r="C176" s="4" t="n"/>
      <c r="E176" s="1" t="n"/>
      <c r="F176" s="2" t="n"/>
      <c r="G176" s="1" t="n"/>
      <c r="H176" s="1" t="n"/>
      <c r="I176" s="1" t="n"/>
      <c r="J176" s="1" t="n"/>
      <c r="K176" s="1" t="n"/>
      <c r="L176" s="1" t="n"/>
    </row>
    <row r="177" ht="14.5" customHeight="1" s="233">
      <c r="B177" s="2" t="n"/>
      <c r="C177" s="3" t="n"/>
      <c r="E177" s="1" t="n"/>
      <c r="F177" s="2" t="n"/>
      <c r="G177" s="1" t="n"/>
      <c r="H177" s="1" t="n"/>
      <c r="I177" s="1" t="n"/>
      <c r="J177" s="1" t="n"/>
      <c r="K177" s="1" t="n"/>
      <c r="L177" s="1" t="n"/>
    </row>
    <row r="178" ht="14.5" customHeight="1" s="233">
      <c r="B178" s="2" t="n"/>
      <c r="C178" s="4" t="n"/>
      <c r="E178" s="1" t="n"/>
      <c r="F178" s="2" t="n"/>
      <c r="G178" s="1" t="n"/>
      <c r="H178" s="1" t="n"/>
      <c r="I178" s="1" t="n"/>
      <c r="J178" s="1" t="n"/>
      <c r="K178" s="1" t="n"/>
      <c r="L178" s="1" t="n"/>
    </row>
    <row r="179" ht="14.5" customHeight="1" s="233">
      <c r="B179" s="2" t="n"/>
      <c r="C179" s="4" t="n"/>
      <c r="E179" s="1" t="n"/>
      <c r="F179" s="2" t="n"/>
      <c r="G179" s="1" t="n"/>
      <c r="H179" s="1" t="n"/>
      <c r="I179" s="1" t="n"/>
      <c r="J179" s="1" t="n"/>
      <c r="K179" s="1" t="n"/>
      <c r="L179" s="1" t="n"/>
    </row>
    <row r="180" ht="14.5" customHeight="1" s="233">
      <c r="B180" s="2" t="n"/>
      <c r="C180" s="4" t="n"/>
      <c r="E180" s="1" t="n"/>
      <c r="F180" s="2" t="n"/>
      <c r="G180" s="1" t="n"/>
      <c r="H180" s="1" t="n"/>
      <c r="I180" s="1" t="n"/>
      <c r="J180" s="1" t="n"/>
      <c r="K180" s="1" t="n"/>
      <c r="L180" s="1" t="n"/>
    </row>
    <row r="181" ht="14.5" customHeight="1" s="233">
      <c r="B181" s="2" t="n"/>
      <c r="C181" s="4" t="n"/>
      <c r="E181" s="1" t="n"/>
      <c r="F181" s="2" t="n"/>
      <c r="G181" s="1" t="n"/>
      <c r="H181" s="1" t="n"/>
      <c r="I181" s="1" t="n"/>
      <c r="J181" s="1" t="n"/>
      <c r="K181" s="1" t="n"/>
      <c r="L181" s="1" t="n"/>
    </row>
    <row r="182" ht="14.5" customHeight="1" s="233">
      <c r="B182" s="2" t="n"/>
      <c r="C182" s="4" t="n"/>
      <c r="E182" s="1" t="n"/>
      <c r="F182" s="2" t="n"/>
      <c r="G182" s="1" t="n"/>
      <c r="H182" s="1" t="n"/>
      <c r="I182" s="1" t="n"/>
      <c r="J182" s="1" t="n"/>
      <c r="K182" s="1" t="n"/>
      <c r="L182" s="1" t="n"/>
    </row>
    <row r="183" ht="14.5" customHeight="1" s="233">
      <c r="B183" s="2" t="n"/>
      <c r="C183" s="4" t="n"/>
      <c r="E183" s="1" t="n"/>
      <c r="F183" s="2" t="n"/>
      <c r="G183" s="1" t="n"/>
      <c r="H183" s="1" t="n"/>
      <c r="I183" s="1" t="n"/>
      <c r="J183" s="1" t="n"/>
      <c r="K183" s="1" t="n"/>
      <c r="L183" s="1" t="n"/>
    </row>
    <row r="184" ht="14.5" customHeight="1" s="233">
      <c r="B184" s="2" t="n"/>
      <c r="C184" s="4" t="n"/>
      <c r="E184" s="1" t="n"/>
      <c r="F184" s="2" t="n"/>
      <c r="G184" s="1" t="n"/>
      <c r="H184" s="1" t="n"/>
      <c r="I184" s="1" t="n"/>
      <c r="J184" s="1" t="n"/>
      <c r="K184" s="1" t="n"/>
      <c r="L184" s="1" t="n"/>
    </row>
    <row r="185" ht="14.5" customHeight="1" s="233">
      <c r="B185" s="2" t="n"/>
      <c r="C185" s="4" t="n"/>
      <c r="E185" s="1" t="n"/>
      <c r="F185" s="2" t="n"/>
      <c r="G185" s="1" t="n"/>
      <c r="H185" s="1" t="n"/>
      <c r="I185" s="1" t="n"/>
      <c r="J185" s="1" t="n"/>
      <c r="K185" s="1" t="n"/>
      <c r="L185" s="1" t="n"/>
    </row>
    <row r="186" ht="14.5" customHeight="1" s="233">
      <c r="B186" s="2" t="n"/>
      <c r="C186" s="4" t="n"/>
      <c r="E186" s="1" t="n"/>
      <c r="F186" s="2" t="n"/>
      <c r="G186" s="1" t="n"/>
      <c r="H186" s="1" t="n"/>
      <c r="I186" s="1" t="n"/>
      <c r="J186" s="1" t="n"/>
      <c r="K186" s="1" t="n"/>
      <c r="L186" s="1" t="n"/>
    </row>
    <row r="187" ht="14.5" customHeight="1" s="233">
      <c r="B187" s="2" t="n"/>
      <c r="C187" s="4" t="n"/>
      <c r="E187" s="1" t="n"/>
      <c r="F187" s="2" t="n"/>
      <c r="G187" s="1" t="n"/>
      <c r="H187" s="1" t="n"/>
      <c r="I187" s="1" t="n"/>
      <c r="J187" s="1" t="n"/>
      <c r="K187" s="1" t="n"/>
      <c r="L187" s="1" t="n"/>
    </row>
    <row r="188" ht="14.5" customHeight="1" s="233">
      <c r="B188" s="2" t="n"/>
      <c r="C188" s="4" t="n"/>
      <c r="E188" s="1" t="n"/>
      <c r="F188" s="2" t="n"/>
      <c r="G188" s="1" t="n"/>
      <c r="H188" s="1" t="n"/>
      <c r="I188" s="1" t="n"/>
      <c r="J188" s="1" t="n"/>
      <c r="K188" s="1" t="n"/>
      <c r="L188" s="1" t="n"/>
    </row>
    <row r="189" ht="14.5" customHeight="1" s="233">
      <c r="B189" s="2" t="n"/>
      <c r="C189" s="4" t="n"/>
      <c r="E189" s="1" t="n"/>
      <c r="F189" s="2" t="n"/>
      <c r="G189" s="1" t="n"/>
      <c r="H189" s="1" t="n"/>
      <c r="I189" s="1" t="n"/>
      <c r="J189" s="1" t="n"/>
      <c r="K189" s="1" t="n"/>
      <c r="L189" s="1" t="n"/>
    </row>
    <row r="190" ht="14.5" customHeight="1" s="233">
      <c r="B190" s="2" t="n"/>
      <c r="C190" s="4" t="n"/>
      <c r="E190" s="1" t="n"/>
      <c r="F190" s="2" t="n"/>
      <c r="G190" s="1" t="n"/>
      <c r="H190" s="1" t="n"/>
      <c r="I190" s="1" t="n"/>
      <c r="J190" s="1" t="n"/>
      <c r="K190" s="1" t="n"/>
      <c r="L190" s="1" t="n"/>
    </row>
    <row r="191" ht="14.5" customHeight="1" s="233">
      <c r="B191" s="2" t="n"/>
      <c r="C191" s="4" t="n"/>
      <c r="E191" s="1" t="n"/>
      <c r="F191" s="2" t="n"/>
      <c r="G191" s="1" t="n"/>
      <c r="H191" s="1" t="n"/>
      <c r="I191" s="1" t="n"/>
      <c r="J191" s="1" t="n"/>
      <c r="K191" s="1" t="n"/>
      <c r="L191" s="1" t="n"/>
    </row>
    <row r="192" ht="14.5" customHeight="1" s="233">
      <c r="B192" s="2" t="n"/>
      <c r="C192" s="4" t="n"/>
      <c r="E192" s="1" t="n"/>
      <c r="F192" s="2" t="n"/>
      <c r="G192" s="1" t="n"/>
      <c r="H192" s="1" t="n"/>
      <c r="I192" s="1" t="n"/>
      <c r="J192" s="1" t="n"/>
      <c r="K192" s="1" t="n"/>
      <c r="L192" s="1" t="n"/>
    </row>
    <row r="193" ht="14.5" customHeight="1" s="233">
      <c r="B193" s="2" t="n"/>
      <c r="C193" s="3" t="n"/>
      <c r="E193" s="1" t="n"/>
      <c r="F193" s="2" t="n"/>
      <c r="G193" s="1" t="n"/>
      <c r="H193" s="1" t="n"/>
      <c r="I193" s="1" t="n"/>
      <c r="J193" s="1" t="n"/>
      <c r="K193" s="1" t="n"/>
      <c r="L193" s="1" t="n"/>
    </row>
    <row r="194" ht="14.5" customHeight="1" s="233">
      <c r="B194" s="2" t="n"/>
      <c r="C194" s="5" t="n"/>
      <c r="E194" s="1" t="n"/>
      <c r="F194" s="2" t="n"/>
      <c r="G194" s="1" t="n"/>
      <c r="H194" s="1" t="n"/>
      <c r="I194" s="1" t="n"/>
      <c r="J194" s="1" t="n"/>
      <c r="K194" s="1" t="n"/>
      <c r="L194" s="1" t="n"/>
    </row>
    <row r="195" ht="14.5" customHeight="1" s="233">
      <c r="B195" s="2" t="n"/>
      <c r="C195" s="5" t="n"/>
      <c r="E195" s="1" t="n"/>
      <c r="F195" s="2" t="n"/>
      <c r="G195" s="1" t="n"/>
      <c r="H195" s="1" t="n"/>
      <c r="I195" s="1" t="n"/>
      <c r="J195" s="1" t="n"/>
      <c r="K195" s="1" t="n"/>
      <c r="L195" s="1" t="n"/>
    </row>
    <row r="196" ht="14.5" customHeight="1" s="233">
      <c r="B196" s="2" t="n"/>
      <c r="C196" s="5" t="n"/>
      <c r="E196" s="1" t="n"/>
      <c r="F196" s="2" t="n"/>
      <c r="G196" s="1" t="n"/>
      <c r="H196" s="1" t="n"/>
      <c r="I196" s="1" t="n"/>
      <c r="J196" s="1" t="n"/>
      <c r="K196" s="1" t="n"/>
      <c r="L196" s="1" t="n"/>
    </row>
    <row r="197" ht="14.5" customHeight="1" s="233">
      <c r="B197" s="2" t="n"/>
      <c r="C197" s="5" t="n"/>
      <c r="E197" s="1" t="n"/>
      <c r="F197" s="2" t="n"/>
      <c r="G197" s="1" t="n"/>
      <c r="H197" s="1" t="n"/>
      <c r="I197" s="1" t="n"/>
      <c r="J197" s="1" t="n"/>
      <c r="K197" s="1" t="n"/>
      <c r="L197" s="1" t="n"/>
    </row>
    <row r="198" ht="14.5" customHeight="1" s="233">
      <c r="B198" s="2" t="n"/>
      <c r="C198" s="5" t="n"/>
      <c r="E198" s="1" t="n"/>
      <c r="F198" s="2" t="n"/>
      <c r="G198" s="1" t="n"/>
      <c r="H198" s="1" t="n"/>
      <c r="I198" s="1" t="n"/>
      <c r="J198" s="1" t="n"/>
      <c r="K198" s="1" t="n"/>
      <c r="L198" s="1" t="n"/>
    </row>
    <row r="199" ht="14.5" customHeight="1" s="233">
      <c r="B199" s="2" t="n"/>
      <c r="C199" s="5" t="n"/>
      <c r="E199" s="1" t="n"/>
      <c r="F199" s="2" t="n"/>
      <c r="G199" s="1" t="n"/>
      <c r="H199" s="1" t="n"/>
      <c r="I199" s="1" t="n"/>
      <c r="J199" s="1" t="n"/>
      <c r="K199" s="1" t="n"/>
      <c r="L199" s="1" t="n"/>
    </row>
    <row r="200" ht="14.5" customHeight="1" s="233">
      <c r="B200" s="2" t="n"/>
      <c r="C200" s="5" t="n"/>
      <c r="E200" s="1" t="n"/>
      <c r="F200" s="2" t="n"/>
      <c r="G200" s="1" t="n"/>
      <c r="H200" s="1" t="n"/>
      <c r="I200" s="1" t="n"/>
      <c r="J200" s="1" t="n"/>
      <c r="K200" s="1" t="n"/>
      <c r="L200" s="1" t="n"/>
    </row>
    <row r="201" ht="14.5" customHeight="1" s="233">
      <c r="B201" s="2" t="n"/>
      <c r="C201" s="5" t="n"/>
      <c r="E201" s="1" t="n"/>
      <c r="F201" s="2" t="n"/>
      <c r="G201" s="1" t="n"/>
      <c r="H201" s="1" t="n"/>
      <c r="I201" s="1" t="n"/>
      <c r="J201" s="1" t="n"/>
      <c r="K201" s="1" t="n"/>
      <c r="L201" s="1" t="n"/>
    </row>
    <row r="202" ht="14.5" customHeight="1" s="233">
      <c r="B202" s="2" t="n"/>
      <c r="C202" s="5" t="n"/>
      <c r="E202" s="1" t="n"/>
      <c r="F202" s="2" t="n"/>
      <c r="G202" s="1" t="n"/>
      <c r="H202" s="1" t="n"/>
      <c r="I202" s="1" t="n"/>
      <c r="J202" s="1" t="n"/>
      <c r="K202" s="1" t="n"/>
      <c r="L202" s="1" t="n"/>
    </row>
    <row r="203" ht="14.5" customHeight="1" s="233">
      <c r="B203" s="2" t="n"/>
      <c r="C203" s="5" t="n"/>
      <c r="E203" s="1" t="n"/>
      <c r="F203" s="2" t="n"/>
      <c r="G203" s="1" t="n"/>
      <c r="H203" s="1" t="n"/>
      <c r="I203" s="1" t="n"/>
      <c r="J203" s="1" t="n"/>
      <c r="K203" s="1" t="n"/>
      <c r="L203" s="1" t="n"/>
    </row>
    <row r="204" ht="14.5" customHeight="1" s="233">
      <c r="B204" s="2" t="n"/>
      <c r="C204" s="5" t="n"/>
      <c r="E204" s="1" t="n"/>
      <c r="F204" s="2" t="n"/>
      <c r="G204" s="1" t="n"/>
      <c r="H204" s="1" t="n"/>
      <c r="I204" s="1" t="n"/>
      <c r="J204" s="1" t="n"/>
      <c r="K204" s="1" t="n"/>
      <c r="L204" s="1" t="n"/>
    </row>
    <row r="205" ht="14.5" customHeight="1" s="233">
      <c r="B205" s="2" t="n"/>
      <c r="C205" s="5" t="n"/>
      <c r="E205" s="1" t="n"/>
      <c r="F205" s="2" t="n"/>
      <c r="G205" s="1" t="n"/>
      <c r="H205" s="1" t="n"/>
      <c r="I205" s="1" t="n"/>
      <c r="J205" s="1" t="n"/>
      <c r="K205" s="1" t="n"/>
      <c r="L205" s="1" t="n"/>
    </row>
    <row r="206" ht="14.5" customHeight="1" s="233">
      <c r="B206" s="2" t="n"/>
      <c r="C206" s="5" t="n"/>
      <c r="E206" s="1" t="n"/>
      <c r="F206" s="2" t="n"/>
      <c r="G206" s="1" t="n"/>
      <c r="H206" s="1" t="n"/>
      <c r="I206" s="1" t="n"/>
      <c r="J206" s="1" t="n"/>
      <c r="K206" s="1" t="n"/>
      <c r="L206" s="1" t="n"/>
    </row>
    <row r="207" ht="14.5" customHeight="1" s="233">
      <c r="B207" s="2" t="n"/>
      <c r="C207" s="5" t="n"/>
      <c r="E207" s="1" t="n"/>
      <c r="F207" s="2" t="n"/>
      <c r="G207" s="1" t="n"/>
      <c r="H207" s="1" t="n"/>
      <c r="I207" s="1" t="n"/>
      <c r="J207" s="1" t="n"/>
      <c r="K207" s="1" t="n"/>
      <c r="L207" s="1" t="n"/>
    </row>
    <row r="208" ht="14.5" customHeight="1" s="233">
      <c r="B208" s="2" t="n"/>
      <c r="C208" s="5" t="n"/>
      <c r="E208" s="1" t="n"/>
      <c r="F208" s="2" t="n"/>
      <c r="G208" s="1" t="n"/>
      <c r="H208" s="1" t="n"/>
      <c r="I208" s="1" t="n"/>
      <c r="J208" s="1" t="n"/>
      <c r="K208" s="1" t="n"/>
      <c r="L208" s="1" t="n"/>
    </row>
    <row r="209" ht="14.5" customHeight="1" s="233">
      <c r="B209" s="2" t="n"/>
      <c r="C209" s="5" t="n"/>
      <c r="E209" s="1" t="n"/>
      <c r="F209" s="2" t="n"/>
      <c r="G209" s="1" t="n"/>
      <c r="H209" s="1" t="n"/>
      <c r="I209" s="1" t="n"/>
      <c r="J209" s="1" t="n"/>
      <c r="K209" s="1" t="n"/>
      <c r="L209" s="1" t="n"/>
    </row>
    <row r="210" ht="14.5" customHeight="1" s="233">
      <c r="B210" s="2" t="n"/>
      <c r="C210" s="5" t="n"/>
      <c r="E210" s="1" t="n"/>
      <c r="F210" s="2" t="n"/>
      <c r="G210" s="1" t="n"/>
      <c r="H210" s="1" t="n"/>
      <c r="I210" s="1" t="n"/>
      <c r="J210" s="1" t="n"/>
      <c r="K210" s="1" t="n"/>
      <c r="L210" s="1" t="n"/>
    </row>
    <row r="211" ht="14.5" customHeight="1" s="233">
      <c r="B211" s="2" t="n"/>
      <c r="C211" s="5" t="n"/>
      <c r="E211" s="1" t="n"/>
      <c r="F211" s="2" t="n"/>
      <c r="G211" s="1" t="n"/>
      <c r="H211" s="1" t="n"/>
      <c r="I211" s="1" t="n"/>
      <c r="J211" s="1" t="n"/>
      <c r="K211" s="1" t="n"/>
      <c r="L211" s="1" t="n"/>
    </row>
    <row r="212" ht="14.5" customHeight="1" s="233">
      <c r="B212" s="2" t="n"/>
      <c r="C212" s="5" t="n"/>
      <c r="E212" s="1" t="n"/>
      <c r="F212" s="2" t="n"/>
      <c r="G212" s="1" t="n"/>
      <c r="H212" s="1" t="n"/>
      <c r="I212" s="1" t="n"/>
      <c r="J212" s="1" t="n"/>
      <c r="K212" s="1" t="n"/>
      <c r="L212" s="1" t="n"/>
    </row>
    <row r="213" ht="14.5" customHeight="1" s="233">
      <c r="B213" s="2" t="n"/>
      <c r="C213" s="5" t="n"/>
      <c r="E213" s="1" t="n"/>
      <c r="F213" s="2" t="n"/>
      <c r="G213" s="1" t="n"/>
      <c r="H213" s="1" t="n"/>
      <c r="I213" s="1" t="n"/>
      <c r="J213" s="1" t="n"/>
      <c r="K213" s="1" t="n"/>
      <c r="L213" s="1" t="n"/>
    </row>
    <row r="214" ht="14.5" customHeight="1" s="233">
      <c r="B214" s="2" t="n"/>
      <c r="C214" s="5" t="n"/>
      <c r="E214" s="1" t="n"/>
      <c r="F214" s="2" t="n"/>
      <c r="G214" s="1" t="n"/>
      <c r="H214" s="1" t="n"/>
      <c r="I214" s="1" t="n"/>
      <c r="J214" s="1" t="n"/>
      <c r="K214" s="1" t="n"/>
      <c r="L214" s="1" t="n"/>
    </row>
    <row r="215" ht="14.5" customHeight="1" s="233">
      <c r="B215" s="2" t="n"/>
      <c r="C215" s="5" t="n"/>
      <c r="E215" s="1" t="n"/>
      <c r="F215" s="2" t="n"/>
      <c r="G215" s="1" t="n"/>
      <c r="H215" s="1" t="n"/>
      <c r="I215" s="1" t="n"/>
      <c r="J215" s="1" t="n"/>
      <c r="K215" s="1" t="n"/>
      <c r="L215" s="1" t="n"/>
    </row>
    <row r="216" ht="14.5" customHeight="1" s="233">
      <c r="B216" s="2" t="n"/>
      <c r="C216" s="5" t="n"/>
      <c r="E216" s="1" t="n"/>
      <c r="F216" s="2" t="n"/>
      <c r="G216" s="1" t="n"/>
      <c r="H216" s="1" t="n"/>
      <c r="I216" s="1" t="n"/>
      <c r="J216" s="1" t="n"/>
      <c r="K216" s="1" t="n"/>
      <c r="L216" s="1" t="n"/>
    </row>
    <row r="217" ht="14.5" customHeight="1" s="233">
      <c r="B217" s="2" t="n"/>
      <c r="C217" s="5" t="n"/>
      <c r="E217" s="1" t="n"/>
      <c r="F217" s="2" t="n"/>
      <c r="G217" s="1" t="n"/>
      <c r="H217" s="1" t="n"/>
      <c r="I217" s="1" t="n"/>
      <c r="J217" s="1" t="n"/>
      <c r="K217" s="1" t="n"/>
      <c r="L217" s="1" t="n"/>
    </row>
    <row r="218" ht="14.5" customHeight="1" s="233">
      <c r="B218" s="2" t="n"/>
      <c r="C218" s="5" t="n"/>
      <c r="E218" s="1" t="n"/>
      <c r="F218" s="2" t="n"/>
      <c r="G218" s="1" t="n"/>
      <c r="H218" s="1" t="n"/>
      <c r="I218" s="1" t="n"/>
      <c r="J218" s="1" t="n"/>
      <c r="K218" s="1" t="n"/>
      <c r="L218" s="1" t="n"/>
    </row>
    <row r="219" ht="14.5" customHeight="1" s="233">
      <c r="B219" s="2" t="n"/>
      <c r="C219" s="5" t="n"/>
      <c r="E219" s="1" t="n"/>
      <c r="F219" s="2" t="n"/>
      <c r="G219" s="1" t="n"/>
      <c r="H219" s="1" t="n"/>
      <c r="I219" s="1" t="n"/>
      <c r="J219" s="1" t="n"/>
      <c r="K219" s="1" t="n"/>
      <c r="L219" s="1" t="n"/>
    </row>
    <row r="220" ht="14.5" customHeight="1" s="233">
      <c r="B220" s="2" t="n"/>
      <c r="C220" s="5" t="n"/>
      <c r="E220" s="1" t="n"/>
      <c r="F220" s="2" t="n"/>
      <c r="G220" s="1" t="n"/>
      <c r="H220" s="1" t="n"/>
      <c r="I220" s="1" t="n"/>
      <c r="J220" s="1" t="n"/>
      <c r="K220" s="1" t="n"/>
      <c r="L220" s="1" t="n"/>
    </row>
    <row r="221" ht="14.5" customHeight="1" s="233">
      <c r="B221" s="2" t="n"/>
      <c r="C221" s="5" t="n"/>
      <c r="E221" s="1" t="n"/>
      <c r="F221" s="2" t="n"/>
      <c r="G221" s="1" t="n"/>
      <c r="H221" s="1" t="n"/>
      <c r="I221" s="1" t="n"/>
      <c r="J221" s="1" t="n"/>
      <c r="K221" s="1" t="n"/>
      <c r="L221" s="1" t="n"/>
    </row>
  </sheetData>
  <autoFilter ref="A2:T128"/>
  <mergeCells count="94">
    <mergeCell ref="L44:L46"/>
    <mergeCell ref="J66:J70"/>
    <mergeCell ref="K79:K82"/>
    <mergeCell ref="K120:K122"/>
    <mergeCell ref="J36:J39"/>
    <mergeCell ref="K66:K70"/>
    <mergeCell ref="L99:L103"/>
    <mergeCell ref="J3:J9"/>
    <mergeCell ref="L10:L20"/>
    <mergeCell ref="K40:K43"/>
    <mergeCell ref="J75:J78"/>
    <mergeCell ref="K126:K128"/>
    <mergeCell ref="K44:K46"/>
    <mergeCell ref="R1:T1"/>
    <mergeCell ref="K123:K125"/>
    <mergeCell ref="K59:K61"/>
    <mergeCell ref="J47:J50"/>
    <mergeCell ref="J123:J125"/>
    <mergeCell ref="L114:L116"/>
    <mergeCell ref="J86:J88"/>
    <mergeCell ref="K21:K31"/>
    <mergeCell ref="J89:J91"/>
    <mergeCell ref="J104:J106"/>
    <mergeCell ref="K99:K103"/>
    <mergeCell ref="L89:L91"/>
    <mergeCell ref="L104:L106"/>
    <mergeCell ref="L32:L35"/>
    <mergeCell ref="L95:L98"/>
    <mergeCell ref="K86:K88"/>
    <mergeCell ref="K55:K58"/>
    <mergeCell ref="K95:K98"/>
    <mergeCell ref="M1:N1"/>
    <mergeCell ref="J126:J128"/>
    <mergeCell ref="K110:K113"/>
    <mergeCell ref="K32:K35"/>
    <mergeCell ref="K47:K50"/>
    <mergeCell ref="D1:J1"/>
    <mergeCell ref="L107:L109"/>
    <mergeCell ref="K71:K74"/>
    <mergeCell ref="K89:K91"/>
    <mergeCell ref="L51:L54"/>
    <mergeCell ref="J44:J46"/>
    <mergeCell ref="L66:L70"/>
    <mergeCell ref="L83:L85"/>
    <mergeCell ref="L92:L94"/>
    <mergeCell ref="L3:L9"/>
    <mergeCell ref="L36:L39"/>
    <mergeCell ref="J10:J20"/>
    <mergeCell ref="K36:K39"/>
    <mergeCell ref="J114:J116"/>
    <mergeCell ref="L47:L50"/>
    <mergeCell ref="K117:K119"/>
    <mergeCell ref="L62:L65"/>
    <mergeCell ref="L71:L74"/>
    <mergeCell ref="K75:K78"/>
    <mergeCell ref="K3:K9"/>
    <mergeCell ref="J120:J122"/>
    <mergeCell ref="J40:J43"/>
    <mergeCell ref="L120:L122"/>
    <mergeCell ref="K114:K116"/>
    <mergeCell ref="J21:J31"/>
    <mergeCell ref="L21:L31"/>
    <mergeCell ref="K104:K106"/>
    <mergeCell ref="J117:J119"/>
    <mergeCell ref="J59:J61"/>
    <mergeCell ref="L40:L43"/>
    <mergeCell ref="J83:J85"/>
    <mergeCell ref="L117:L119"/>
    <mergeCell ref="J99:J103"/>
    <mergeCell ref="L123:L125"/>
    <mergeCell ref="J110:J113"/>
    <mergeCell ref="L59:L61"/>
    <mergeCell ref="L75:L78"/>
    <mergeCell ref="K107:K109"/>
    <mergeCell ref="K51:K54"/>
    <mergeCell ref="J92:J94"/>
    <mergeCell ref="L86:L88"/>
    <mergeCell ref="J55:J58"/>
    <mergeCell ref="L55:L58"/>
    <mergeCell ref="J95:J98"/>
    <mergeCell ref="J79:J82"/>
    <mergeCell ref="K83:K85"/>
    <mergeCell ref="J32:J35"/>
    <mergeCell ref="L79:L82"/>
    <mergeCell ref="K92:K94"/>
    <mergeCell ref="K10:K20"/>
    <mergeCell ref="L126:L128"/>
    <mergeCell ref="J62:J65"/>
    <mergeCell ref="J107:J109"/>
    <mergeCell ref="J71:J74"/>
    <mergeCell ref="A1:C1"/>
    <mergeCell ref="L110:L113"/>
    <mergeCell ref="J51:J54"/>
    <mergeCell ref="K62:K65"/>
  </mergeCells>
  <conditionalFormatting sqref="L110 L114 L126">
    <cfRule type="containsText" priority="12" operator="containsText" dxfId="10" text="X">
      <formula>NOT(ISERROR(SEARCH("X",L110)))</formula>
    </cfRule>
    <cfRule type="containsText" priority="14" operator="containsText" dxfId="4" text="X">
      <formula>NOT(ISERROR(SEARCH("X",L110)))</formula>
    </cfRule>
  </conditionalFormatting>
  <conditionalFormatting sqref="L117">
    <cfRule type="containsText" priority="4" operator="containsText" dxfId="10" text="X">
      <formula>NOT(ISERROR(SEARCH("X",L117)))</formula>
    </cfRule>
    <cfRule type="containsText" priority="5" operator="containsText" dxfId="4" text="X">
      <formula>NOT(ISERROR(SEARCH("X",L117)))</formula>
    </cfRule>
  </conditionalFormatting>
  <conditionalFormatting sqref="L120">
    <cfRule type="containsText" priority="8" operator="containsText" dxfId="10" text="X">
      <formula>NOT(ISERROR(SEARCH("X",L120)))</formula>
    </cfRule>
    <cfRule type="containsText" priority="9" operator="containsText" dxfId="4" text="X">
      <formula>NOT(ISERROR(SEARCH("X",L120)))</formula>
    </cfRule>
  </conditionalFormatting>
  <conditionalFormatting sqref="L123">
    <cfRule type="containsText" priority="6" operator="containsText" dxfId="10" text="X">
      <formula>NOT(ISERROR(SEARCH("X",L123)))</formula>
    </cfRule>
    <cfRule type="containsText" priority="7" operator="containsText" dxfId="4" text="X">
      <formula>NOT(ISERROR(SEARCH("X",L123)))</formula>
    </cfRule>
  </conditionalFormatting>
  <conditionalFormatting sqref="M1 M2:N97 M99:N109 M129:N1048576">
    <cfRule type="cellIs" priority="15" operator="equal" dxfId="1">
      <formula>"O"</formula>
    </cfRule>
    <cfRule type="cellIs" priority="17" operator="equal" dxfId="0">
      <formula>"X"</formula>
    </cfRule>
  </conditionalFormatting>
  <conditionalFormatting sqref="P1:R2 P7:P43 P62:P79 P83:P97 P99:P106 R7:R43 R62:R97 R99:R106">
    <cfRule type="containsText" priority="69" operator="containsText" dxfId="4" text="X">
      <formula>NOT(ISERROR(SEARCH("X",P1)))</formula>
    </cfRule>
  </conditionalFormatting>
  <conditionalFormatting sqref="P44:P61 R44:T61">
    <cfRule type="containsText" priority="3" operator="containsText" dxfId="4" text="X">
      <formula>NOT(ISERROR(SEARCH("X",P44)))</formula>
    </cfRule>
  </conditionalFormatting>
  <conditionalFormatting sqref="S66:S70">
    <cfRule type="containsText" priority="71" operator="containsText" dxfId="4" text="X">
      <formula>NOT(ISERROR(SEARCH("X",S66)))</formula>
    </cfRule>
  </conditionalFormatting>
  <conditionalFormatting sqref="S1:T2 S7:T43 S71:T97 S99:T106">
    <cfRule type="containsText" priority="68" operator="containsText" dxfId="2" text="X">
      <formula>NOT(ISERROR(SEARCH("X",S1)))</formula>
    </cfRule>
  </conditionalFormatting>
  <conditionalFormatting sqref="S62:T65 T66:T70">
    <cfRule type="containsText" priority="70" operator="containsText" dxfId="2" text="X">
      <formula>NOT(ISERROR(SEARCH("X",S62)))</formula>
    </cfRule>
  </conditionalFormatting>
  <conditionalFormatting sqref="O108:O109">
    <cfRule type="cellIs" priority="1" operator="equal" dxfId="1">
      <formula>"O"</formula>
    </cfRule>
    <cfRule type="cellIs" priority="2" operator="equal" dxfId="0">
      <formula>"X"</formula>
    </cfRule>
  </conditionalFormatting>
  <pageMargins left="0.7" right="0.7" top="0.75" bottom="0.75" header="0.3" footer="0.3"/>
  <pageSetup orientation="portrait"/>
  <headerFooter>
    <oddHeader>&amp;C&amp;8 &amp;K000000Classification: Confidential</oddHeader>
    <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B13"/>
  <sheetViews>
    <sheetView topLeftCell="A11" workbookViewId="0">
      <selection activeCell="B12" sqref="B12"/>
    </sheetView>
  </sheetViews>
  <sheetFormatPr baseColWidth="8" defaultRowHeight="14.5"/>
  <cols>
    <col width="19" customWidth="1" style="233" min="1" max="1"/>
    <col width="123" customWidth="1" style="233" min="2" max="3"/>
  </cols>
  <sheetData>
    <row r="1">
      <c r="A1" s="39" t="inlineStr">
        <is>
          <t>ECU's</t>
        </is>
      </c>
      <c r="B1" s="39" t="inlineStr">
        <is>
          <t>Change Content</t>
        </is>
      </c>
    </row>
    <row r="2" ht="406.5" customHeight="1" s="233">
      <c r="A2" s="104" t="inlineStr">
        <is>
          <t>VCU</t>
        </is>
      </c>
      <c r="B2" s="99" t="inlineStr">
        <is>
          <t>1.AGS lvl1 speed/ags open rate added.
2. Battery current gain updated.
3. CoTS discharge maps and tables updated/activated.
4. Battery arbitration Disabled.
5. Compressor pressure hard limit updated to 3000 kPa.
6. WaPmp curves of TEDS, HVAc and heater are smoothened.
7. DC charge contactor opening issue from L2 during 400A Fast Charge solved.
8. POD current deration increased from 65 to 110.
9. WaPmp OBC temperature curve updated/enabled.
10. AGS OBC lvl1 and lvl2 temperature limits are increased by 10.
11. Ags opening/closing hysteresis for TEDS Temperature increased to 5.
12. Updates to HVAC, Fan,AGS and WaPmp made for Battery LTR Discarded Layout.
13. Moving direction control check time expanded.
14. After updating the calibration, the desired value will register without switching to valet mode
15. Reverse &amp; Forward flat creep is improved.
16. Creep modulation with brake is improved.
17. Coasting is updated.
18. Coasting to creep is improved.
19. Pedal maps are updated.
20. Reverse pedal map is updated.
21. Constant speed ability improved.
22. Tip-in, tip-out characteristic improved.
23. EDS 2.0 efficiency maps are updated regarding to provided data.
Fixed tms IMS:
VF6LHD-3506 Cannot charging during gear at D (1time)- verification required
VF6LHD-4205 AC not working after updating to FRS 5.1.2- verification required
VF6LHD-4212 HV System Fault while pressing and holding the GS Switches-verification required</t>
        </is>
      </c>
    </row>
    <row r="3" ht="139.5" customHeight="1" s="233">
      <c r="A3" s="105" t="inlineStr">
        <is>
          <t>IDB</t>
        </is>
      </c>
      <c r="B3" s="94" t="inlineStr">
        <is>
          <t>1. DBC 11.1 + IDB_Mileage unit ‘cm’
2. ADAS Disable
3. Secure Comm Disable
4. High-mu Sign Off CAL
5. BBC/RBC Sign Off CAL
6. VF8/9 SOP 5th Rev.2 SW C/Over
-MCU Trap Issue Fix when DTC Clear
-IDB Incorrect Key Issue Fix when VCU Secure Comm Interrupt (3ms)
-AEB FSR_039 improvement : AEB Inhibit ‘regardless ADAS AEB Request’ when &gt;50kph reduction</t>
        </is>
      </c>
    </row>
    <row r="4" ht="30" customHeight="1" s="233">
      <c r="A4" s="105" t="inlineStr">
        <is>
          <t>RCU</t>
        </is>
      </c>
      <c r="B4" s="95" t="inlineStr">
        <is>
          <t>Latest PBC library (of EPB) integrated</t>
        </is>
      </c>
    </row>
    <row r="5" ht="165" customHeight="1" s="233">
      <c r="A5" s="104" t="inlineStr">
        <is>
          <t>BCM</t>
        </is>
      </c>
      <c r="B5" s="96" t="inlineStr">
        <is>
          <t>1.SW Part Number Revision (0xF148),01-&gt;04
2.Updated HF SW Version (0x194),V2.03-&gt;V2.04
3.Add Clamp Function V0.3.9
4.Add AHL Function
5. DBC v11.2 import
6. CPD Function update
7. Update the diagnostic service $19/$2E/$2F, modify the priority of NRC
8. Update the diagnostic service $10, add the judgememt of function and physics addressing
9. Update the voltage of FOTA flashing, 10.5V-&gt;11.5V
10. Update the diagnostic service $19 04/06, disable the function addressing response NRC3</t>
        </is>
      </c>
    </row>
    <row r="6" ht="409.5" customHeight="1" s="233">
      <c r="A6" s="106" t="inlineStr">
        <is>
          <t>MHU</t>
        </is>
      </c>
      <c r="B6" s="97" t="inlineStr">
        <is>
          <t>Changed :
- Update FIP for US LS
- Update software for HW US GEN3.1.
- SW A - Secure CAn / B - Non Sercure CAN
 Fixed tms issue :
VF6LHD-551	VFe33_PTO_MHU_Welcome light setting 0x401 Message not transmitting when settings change to OFF/vehicle unlock option selected 
VF6LHD-1165	Setting Vietnamese but MHU display English when turn on rear camera
VF6LHD-1143	User manual display English when setting Vietnamse
VF6LHD-1566	VFe33_PTO2_MHU_Help Center Quick Access emergency call number not available and Not Displayed the no internet connection
VF6RHD-41	Charging schedule not set Depart time and Peak hours
VF6LHD-2920	The logic of graying out the MHU button is abnormal.
VF6LHD-2913	Setting fold mirror not have instruction for customer
VF6LHD-2907	Camera 360 and rear camera not work
VF6LHD-3023	MDU display battery setting when click ODO on task bar
VF6LHD-3273	3D mode interrupted by curb view or bumper view restore 3D mode; There are still issue: The logic of graying out the MHU button R gear to P gear
VF6LHD-3549	VFe33_PP_MHU_Web browser Playing videos in Gear D/N/R Gear and YouTube Videos playing in Gear D
VF6LHD-3631	VFe33_PP_MHU_Intrusion alert not displaying on screen when alram triggered
VF6LHD-3577	VFe33_PP_FRS6.0_MHU_Off-peak hours and Next departure time for schedule charging not changing
VF6LHD-4120	[FPA/RPA] warning sound after 70cm
VF6LHD-3947	MDU not display warning anti-theft when this function work
VF6LHD-3949	Speaker not work
VF6LHD-4004	VF6_PP_MHU hang
VF6LHD-4593	[VF6][FRS 5.0.1.3v1] Dont show "Stop Charging" button on IPC screen
VF6LHD-4599	MHU Coolant Level Status
VF6LHD-4411	[VF6-FRS 6.0.1.0_LS_VN]: Message MHU_Localsetting (0x129) and MHU_SBR_status (0x370) alive counter, checksum wrong value
VF6LHD-4798	Navigation exception error</t>
        </is>
      </c>
    </row>
    <row r="7" ht="77.5" customHeight="1" s="233">
      <c r="A7" s="127" t="inlineStr">
        <is>
          <t>BMS</t>
        </is>
      </c>
      <c r="B7" s="128" t="inlineStr">
        <is>
          <t>Update dbc 11.2.1
Update display SOC
Update cooling request power 
Disabled Secure CAN
Update version DID</t>
        </is>
      </c>
    </row>
    <row r="8" ht="46.5" customHeight="1" s="233">
      <c r="A8" s="125" t="inlineStr">
        <is>
          <t>XGW</t>
        </is>
      </c>
      <c r="B8" s="126" t="inlineStr">
        <is>
          <t xml:space="preserve">Implement the new Network Package 11.2
Implement CS requirements ( 22/22)
</t>
        </is>
      </c>
    </row>
    <row r="9" ht="85.5" customHeight="1" s="233">
      <c r="A9" s="157" t="inlineStr">
        <is>
          <t>HUD</t>
        </is>
      </c>
      <c r="B9" s="158" t="inlineStr">
        <is>
          <t>1. Increase inclination adjustment
2. Fix the problem that white dots are displayed when the lane lines are displayed
3. Correct the abnormal speed display
4. Change the overvoltage and undervoltage judgment time to 1.2s
5. Modify the status signal error of the outgoing optical switch</t>
        </is>
      </c>
    </row>
    <row r="10" ht="77.5" customHeight="1" s="233">
      <c r="A10" s="125" t="inlineStr">
        <is>
          <t>ADAS</t>
        </is>
      </c>
      <c r="B10" s="126" t="inlineStr">
        <is>
          <t xml:space="preserve">1. VN SOP features implemented (BSD, FCW &amp; LDW)
2. Smoke testing done &amp; reports verified by TTL and approved by VF 
3. DBC 11.1 
4. Non Secured CAN 
5. Partial E2E enabled </t>
        </is>
      </c>
    </row>
    <row r="11" ht="201.5" customHeight="1" s="233">
      <c r="A11" s="169" t="inlineStr">
        <is>
          <t>ACM</t>
        </is>
      </c>
      <c r="B11" s="170" t="inlineStr">
        <is>
          <t>1. Correction: Consistency of snapshot data and corresponding 
DIDs (resolution, fault handling)
2. Introducing of additional DTCs for overvoltage and 
undervoltge detection
3. Driver Knee Airbag added to VN &amp; EUR variant
Removal of all 2nd row ODS and BS interfaces on VN 
variant
4. Activation of dual stage deployment for Driver Airbag on VN 
and EUR variant
5. Correction for diagnostic implementation (Service 0x19, 
behavior for functional addressing, consistency for ST Min 
for calibration flashing)
6. Implementation of diagnostic Change Request 2023</t>
        </is>
      </c>
    </row>
    <row r="12" ht="93" customHeight="1" s="233">
      <c r="A12" s="104" t="inlineStr">
        <is>
          <t>EDS</t>
        </is>
      </c>
      <c r="B12" s="128" t="inlineStr">
        <is>
          <t>-  Torque Valid Checking
-  Torque Limit EDS Reaction Can cause Jitter, VCU sends Torque Demand Over it set Limit (Critical)
-  Carry over fixes from VF8 since January
-  Change Dataset for Thermal Management (Motor Stator temperature)
- Dual Boot, Same with VF8
-  CBL to support Flash Spec 2.6</t>
        </is>
      </c>
    </row>
    <row r="13" ht="15.5" customHeight="1" s="233">
      <c r="A13" s="171" t="inlineStr">
        <is>
          <t>EPS</t>
        </is>
      </c>
      <c r="B13" s="172" t="inlineStr">
        <is>
          <t>tuned calibration of EPS, performance tuning was implemented</t>
        </is>
      </c>
    </row>
  </sheetData>
  <pageMargins left="0.7" right="0.7" top="0.75" bottom="0.75" header="0.3" footer="0.3"/>
  <pageSetup orientation="portrait"/>
  <headerFooter>
    <oddHeader>&amp;C&amp;8 &amp;K000000Classification: Confidential</oddHeader>
    <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2023-10-19T08:59:46Z</dcterms:modified>
  <cp:lastModifiedBy>FLASH</cp:lastModifiedBy>
</cp:coreProperties>
</file>

<file path=docProps/custom.xml><?xml version="1.0" encoding="utf-8"?>
<Properties xmlns:vt="http://schemas.openxmlformats.org/officeDocument/2006/docPropsVTypes" xmlns="http://schemas.openxmlformats.org/officeDocument/2006/custom-properties">
  <property name="TitusGUID" fmtid="{D5CDD505-2E9C-101B-9397-08002B2CF9AE}" pid="2">
    <vt:lpwstr>6ffa9d24-d9e7-4ba6-adb4-10a0fc287047</vt:lpwstr>
  </property>
  <property name="OriginalClassifier" fmtid="{D5CDD505-2E9C-101B-9397-08002B2CF9AE}" pid="3">
    <vt:lpwstr>pss921065</vt:lpwstr>
  </property>
  <property name="Group" fmtid="{D5CDD505-2E9C-101B-9397-08002B2CF9AE}" pid="4">
    <vt:lpwstr>CN=TTL_Workplace_user_access,OU=Security Groups,OU=APAC,OU=All Groups,DC=tatatechnologies,DC=com;CN=AzureAD_SSPR_Prod,OU=Security Groups,OU=APAC,OU=All Groups,DC=tatatechnologies,DC=com;CN=AzureAD_CA_Limited_Access,OU=Security Groups,OU=APAC,OU=All Groups</vt:lpwstr>
  </property>
  <property name="Classification" fmtid="{D5CDD505-2E9C-101B-9397-08002B2CF9AE}" pid="5">
    <vt:lpwstr>Confidential</vt:lpwstr>
  </property>
  <property name="ContentTypeId" fmtid="{D5CDD505-2E9C-101B-9397-08002B2CF9AE}" pid="6">
    <vt:lpwstr>0x010100518B56772A425848958F3D7AA0B058C0</vt:lpwstr>
  </property>
  <property name="MediaServiceImageTags" fmtid="{D5CDD505-2E9C-101B-9397-08002B2CF9AE}" pid="7">
    <vt:lpwstr/>
  </property>
</Properties>
</file>