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vhuyOgZUf6yHI8s/xALYFzZ7PQaQx/AiUnwQbwqphdA="/>
    </ext>
  </extLst>
</workbook>
</file>

<file path=xl/sharedStrings.xml><?xml version="1.0" encoding="utf-8"?>
<sst xmlns="http://schemas.openxmlformats.org/spreadsheetml/2006/main" count="194" uniqueCount="194">
  <si>
    <t>№ Задания</t>
  </si>
  <si>
    <t>Результат</t>
  </si>
  <si>
    <t>Текст задачи:</t>
  </si>
  <si>
    <t>Запрос:</t>
  </si>
  <si>
    <t>Результат выполнения:</t>
  </si>
  <si>
    <t>Сумма баллов =</t>
  </si>
  <si>
    <t>Найдите номер модели, скорость и размер жесткого диска для всех ПК стоимостью менее 500 дол. Вывести: model, speed и hd</t>
  </si>
  <si>
    <t>SELECT model, speed, hd
FROM PC
where price&lt;500</t>
  </si>
  <si>
    <t>Работу выполнял: Павел Руденко</t>
  </si>
  <si>
    <t>Найдите производителей принтеров. Вывести: maker</t>
  </si>
  <si>
    <t>SELECT maker
FROM product
where product.type = 'printer'
group by maker</t>
  </si>
  <si>
    <t>Схема базы данных</t>
  </si>
  <si>
    <t>Найдите номер модели, объем памяти и размеры экранов ПК-блокнотов, цена которых превышает 1000 дол.</t>
  </si>
  <si>
    <t>SELECT model, ram, screen
from Laptop
where price&gt;1000</t>
  </si>
  <si>
    <t>Найдите все записи таблицы Printer для цветных принтеров.</t>
  </si>
  <si>
    <t>SELECT * from printer 
where color = 'y'</t>
  </si>
  <si>
    <t>Найдите номер модели, скорость и размер жесткого диска ПК, имеющих 12x или 24x CD и цену менее 600 дол.</t>
  </si>
  <si>
    <t>SELECT model, speed, hd
from PC 
where (cd = '12x' or cd = '24x') and price &lt; 600</t>
  </si>
  <si>
    <t>Для каждого производителя, выпускающего ПК-блокноты c объёмом жесткого диска не менее 10 Гбайт, найти скорости таких ПК-блокнотов. Вывод: производитель, скорость.</t>
  </si>
  <si>
    <t xml:space="preserve">SELECT DISTINCT p.maker, l.speed
FROM Product p
JOIN Laptop l ON p.model = l.model
WHERE l.hd &gt;= 10
</t>
  </si>
  <si>
    <t>Найдите номера моделей и цены всех имеющихся в продаже продуктов (любого типа) производителя B (латинская буква).</t>
  </si>
  <si>
    <t>SELECT laptop.model, laptop.price
FROM laptop 
INNER JOIN product ON laptop.model = product.model
WHERE product.maker = 'B'
UNION
SELECT pc.model, pc.price 
FROM pc 
INNER JOIN product ON pc.model = product.model
WHERE product.maker = 'B'
UNION
SELECT printer.model, printer.price 
FROM printer 
INNER JOIN product ON printer.model = product.model
WHERE product.maker = 'B'</t>
  </si>
  <si>
    <t>Найдите производителя, выпускающего ПК, но не ПК-блокноты.</t>
  </si>
  <si>
    <t>SELECT maker 
FROM product 
WHERE type = 'PC' 
  AND maker NOT IN (
      SELECT maker FROM product WHERE type = 'Laptop'
  ) 
GROUP BY maker</t>
  </si>
  <si>
    <t>Найдите производителей ПК с процессором не менее 450 Мгц. Вывести: Maker</t>
  </si>
  <si>
    <t>SELECT DISTINCT maker
FROM product p,PC
WHERE p.model=pc.model
AND pc.speed&gt;449</t>
  </si>
  <si>
    <t>Найдите модели принтеров, имеющих самую высокую цену. Вывести: model, price</t>
  </si>
  <si>
    <t xml:space="preserve">SELECT p.model, p.price
FROM Printer p
INNER JOIN (
    SELECT MAX(price) AS max_price
    FROM Printer
) AS max_printer ON p.price = max_printer.max_price;
</t>
  </si>
  <si>
    <t>Найдите среднюю скорость ПК.</t>
  </si>
  <si>
    <t>SELECT AVG(speed)
FROM PC</t>
  </si>
  <si>
    <t>Найдите среднюю скорость ПК-блокнотов, цена которых превышает 1000 дол.</t>
  </si>
  <si>
    <t>SELECT AVG(speed)
FROM laptop
WHERE price &gt; 1000</t>
  </si>
  <si>
    <t>Найдите среднюю скорость ПК, выпущенных производителем A.</t>
  </si>
  <si>
    <t xml:space="preserve">SELECT AVG(pc.speed) AS average_speed
FROM PC pc
JOIN Product p ON pc.model = p.model
WHERE p.maker = 'A' AND p.type = 'PC';
</t>
  </si>
  <si>
    <t>Найдите класс, имя и страну для кораблей из таблицы Ships, имеющих не менее 10 орудий.</t>
  </si>
  <si>
    <t>SELECT ships.class, ships.name, country 
FROM ships 
JOIN classes ON classes.class = ships.class 
WHERE numGuns &gt;= 10</t>
  </si>
  <si>
    <t>Найдите размеры жестких дисков, совпадающих у двух и более PC. Вывести: HD</t>
  </si>
  <si>
    <t>Select hd
from pc
group by hd having count(model)&gt;1</t>
  </si>
  <si>
    <t>Найдите пары моделей PC, имеющих одинаковые скорость и RAM. В результате каждая пара указывается только один раз, т.е. (i,j), но не (j,i), Порядок вывода: модель с большим номером, модель с меньшим номером, скорость и RAM.</t>
  </si>
  <si>
    <t xml:space="preserve">SELECT DISTINCT a.model, b.model, a.speed, a.ram
FROM pc a, pc b
WHERE a.ram = b.ram
AND a.speed = b.speed
AND a.model &gt; b.model
</t>
  </si>
  <si>
    <t>Найдите модели ПК-блокнотов, скорость которых меньше скорости каждого из ПК.
Вывести: type, model, speed</t>
  </si>
  <si>
    <t>SELECT DISTINCT p.type, l.model, l.speed
FROM laptop l, product p
WHERE speed &lt; ALL (SELECT speed FROM PC)
AND l.model=p.model</t>
  </si>
  <si>
    <t>Найдите производителей самых дешевых цветных принтеров. Вывести: maker, price</t>
  </si>
  <si>
    <t xml:space="preserve">SELECT DISTINCT maker, price  
FROM printer 
INNER JOIN product ON printer.model = product.model  
WHERE price = (
   SELECT MIN(price) 
    FROM printer 
    WHERE color = 'y'
) 
AND color = 'y';
</t>
  </si>
  <si>
    <t xml:space="preserve">Для каждого производителя, имеющего модели в таблице Laptop, найдите средний размер экрана выпускаемых им ПК-блокнотов.
Вывести: maker, средний размер экрана.
</t>
  </si>
  <si>
    <t xml:space="preserve">SELECT maker, AVG(screen) AS Avg_screen 
FROM laptop 
INNER JOIN product ON laptop.model = product.model 
GROUP BY maker;
</t>
  </si>
  <si>
    <t>Найдите производителей, выпускающих по меньшей мере три различных модели ПК. Вывести: Maker, число моделей ПК.</t>
  </si>
  <si>
    <t xml:space="preserve">SELECT maker, COUNT(model) AS Count_Model 
FROM product 
WHERE type = 'pc' 
GROUP BY maker 
HAVING COUNT(model) &gt;= 3;
</t>
  </si>
  <si>
    <t>Найдите максимальную цену ПК, выпускаемых каждым производителем, у которого есть модели в таблице PC.
Вывести: maker, максимальная цена.</t>
  </si>
  <si>
    <t xml:space="preserve">SELECT maker, MAX(price) AS Max_price 
FROM PC 
INNER JOIN product ON pc.model = product.model  
GROUP BY maker
</t>
  </si>
  <si>
    <t>Для каждого значения скорости ПК, превышающего 600 МГц, определите среднюю цену ПК с такой же скоростью. Вывести: speed, средняя цена.</t>
  </si>
  <si>
    <t xml:space="preserve">SELECT speed, AVG(price) 
FROM pc 
GROUP BY pc.speed 
HAVING speed &gt; 600;
</t>
  </si>
  <si>
    <t>Найдите производителей, которые производили бы как ПК
со скоростью не менее 750 МГц, так и ПК-блокноты со скоростью не менее 750 МГц.
Вывести: Maker</t>
  </si>
  <si>
    <t xml:space="preserve">SELECT DISTINCT maker 
FROM pc 
INNER JOIN product ON pc.model = product.model  
WHERE pc.speed &gt;= 750 AND maker IN (
      SELECT maker  
      FROM laptop 
      INNER JOIN product ON laptop.model = product.model 
      WHERE laptop.speed &gt;= 750 );
</t>
  </si>
  <si>
    <t xml:space="preserve">Перечислите номера моделей любых типов, имеющих самую высокую цену по всей имеющейся в базе данных продукции.
</t>
  </si>
  <si>
    <t>SELECT DISTINCT product.model
FROM product, pc, laptop, printer
WHERE pc.price = (SELECT MAX(pcc.price) FROM pc pcc)
  AND laptop.price = (SELECT MAX(l.price) FROM laptop l)
  AND printer.price = (SELECT MAX(pr.price) FROM printer pr)
  AND (
      (pc.price &gt;= laptop.price AND pc.price &gt;= printer.price AND product.model = pc.model) OR (laptop.price &gt;= pc.price AND laptop.price &gt;= printer.price AND product.model = laptop.model) OR
      (printer.price &gt;= laptop.price AND printer.price &gt;= pc.price AND product.model = printer.model)
)</t>
  </si>
  <si>
    <t>Найдите производителей принтеров, которые производят ПК с наименьшим объемом RAM и с самым быстрым процессором среди всех ПК, имеющих наименьший объем RAM. Вывести: Maker</t>
  </si>
  <si>
    <t xml:space="preserve">SELECT DISTINCT product.maker 
FROM product 
WHERE product.type = 'Printer' 
INTERSECT 
SELECT DISTINCT product.maker 
FROM product 
INNER JOIN pc ON pc.model = product.model 
WHERE product.type = 'PC' AND pc.ram = (SELECT MIN(ram) FROM pc) AND pc.speed = (
      SELECT MAX(speed) FROM (
          SELECT DISTINCT speed FROM pc WHERE pc.ram = (SELECT MIN(ram) FROM pc)
      ) AS t
  )
</t>
  </si>
  <si>
    <t>Найдите среднюю цену ПК и ПК-блокнотов, выпущенных производителем A (латинская буква). Вывести: одна общая средняя цена.</t>
  </si>
  <si>
    <t xml:space="preserve">WITH M AS (
    SELECT model, price FROM pc UNION ALL SELECT model, price FROM laptop
)
SELECT AVG(M.price) AS "avg price"
FROM product p 
JOIN M ON p.model = M.model
WHERE p.maker = 'A';
</t>
  </si>
  <si>
    <t>Найдите средний размер диска ПК каждого из тех производителей, которые выпускают и принтеры. Вывести: maker, средний размер HD.</t>
  </si>
  <si>
    <t xml:space="preserve">SELECT maker, AVG(hd) 
FROM product 
INNER JOIN pc ON product.model = pc.model
WHERE maker IN (
    SELECT maker 
    FROM product 
    WHERE type = 'printer'
) 
GROUP BY maker;
</t>
  </si>
  <si>
    <t>Используя таблицу Product, определить количество производителей, выпускающих по одной модели.</t>
  </si>
  <si>
    <t xml:space="preserve">SELECT COUNT(q.cm) AS "count of makers" 
FROM (
    SELECT COUNT(model) AS cm FROM product GROUP BY maker
    HAVING COUNT(model) = 1
) q;
</t>
  </si>
  <si>
    <t>В предположении, что приход и расход денег на каждом пункте приема фиксируется не чаще одного раза в день [т.е. первичный ключ (пункт, дата)], написать запрос с выходными данными (пункт, дата, приход, расход). Использовать таблицы Income_o и Outcome_o.</t>
  </si>
  <si>
    <t>SELECT Income_o.point, Income_o.date, SUM(inc) AS total_income, 
    SUM(out) AS total_outcome
FROM Income_o 
LEFT JOIN Outcome_o ON Income_o.point = Outcome_o.point 
    AND Income_o.date = Outcome_o.date
GROUP BY Income_o.point, Income_o.date
UNION
SELECT Outcome_o.point, Outcome_o.date, SUM(inc) AS total_income, 
SUM(out) AS total_outcome
FROM Outcome_o 
LEFT JOIN Income_o ON Income_o.point = Outcome_o.point AND Income_o.date = Outcome_o.date
GROUP BY Outcome_o.point, Outcome_o.date</t>
  </si>
  <si>
    <t>В предположении, что приход и расход денег на каждом пункте приема фиксируется произвольное число раз (первичным ключом в таблицах является столбец code), требуется получить таблицу, в которой каждому пункту за каждую дату выполнения операций будет соответствовать одна строка.
Вывод: point, date, суммарный расход пункта за день (out), суммарный приход пункта за день (inc). Отсутствующие значения считать неопределенными (NULL).</t>
  </si>
  <si>
    <t xml:space="preserve">SELECT point, date, SUM(sum_out) AS total_out, SUM(sum_inc) AS total_inc
FROM (
    SELECT point, date, SUM(inc) AS sum_inc, NULL AS sum_out 
    FROM Income GROUP BY point, date
UNION 
    SELECT point, date, NULL AS sum_inc, SUM(out) AS sum_out FROM Outcome GROUP BY point, date 
) AS t
GROUP BY point, date 
ORDER BY point;
</t>
  </si>
  <si>
    <t>Для классов кораблей, калибр орудий которых не менее 16 дюймов, укажите класс и страну.</t>
  </si>
  <si>
    <t>SELECT class, country
FROM Classes
WHERE bore&gt;=16</t>
  </si>
  <si>
    <t>Одной из характеристик корабля является половина куба калибра его главных орудий (mw). С точностью до 2 десятичных знаков определите среднее значение mw для кораблей каждой страны, у которой есть корабли в базе данных.</t>
  </si>
  <si>
    <t xml:space="preserve">SELECT country, CAST(AVG((POWER(bore, 3) / 2)) AS NUMERIC(6, 2)) AS weight
FROM (
    SELECT country, classes.class, bore, name 
    FROM classes 
    LEFT JOIN ships ON classes.class = ships.class UNION ALL SELECT DISTINCT country, class, bore, ship 
    FROM classes t1 
    LEFT JOIN outcomes t2 ON t1.class = t2.ship WHERE ship = class AND ship NOT IN (SELECT name FROM ships)
) a
WHERE name != 'null' 
GROUP BY country;
</t>
  </si>
  <si>
    <t>Укажите корабли, потопленные в сражениях в Северной Атлантике (North Atlantic). Вывод: ship.</t>
  </si>
  <si>
    <t xml:space="preserve">SELECT ship 
FROM outcomes, battles 
WHERE result = 'sunk' AND battle = 'North Atlantic' 
GROUP BY ship;
</t>
  </si>
  <si>
    <t>По Вашингтонскому международному договору от начала 1922 г. запрещалось строить линейные корабли водоизмещением более 35 тыс.тонн. Укажите корабли, нарушившие этот договор (учитывать только корабли c известным годом спуска на воду). Вывести названия кораблей.</t>
  </si>
  <si>
    <t xml:space="preserve">SELECT s.name 
FROM ships s
JOIN classes c ON s.class = c.class
WHERE s.launched &gt;= 1922 
  AND c.displacement &gt; 35000 AND type = 'bb';
</t>
  </si>
  <si>
    <t>В таблице Product найти модели, которые состоят только из цифр или только из латинских букв (A-Z, без учета регистра).
Вывод: номер модели, тип модели.</t>
  </si>
  <si>
    <t xml:space="preserve">SELECT model, type 
FROM product 
WHERE model NOT LIKE '%[^0-9]%' 
   OR model NOT LIKE '%[^a-z]%';
</t>
  </si>
  <si>
    <t>Перечислите названия головных кораблей, имеющихся в базе данных (учесть корабли в Outcomes).</t>
  </si>
  <si>
    <t xml:space="preserve">SELECT name 
FROM ships 
WHERE class = name 
UNION  
SELECT ship AS name 
FROM classes, outcomes 
WHERE classes.class = outcomes.ship;
</t>
  </si>
  <si>
    <t>Найдите классы, в которые входит только один корабль из базы данных (учесть также корабли в Outcomes).</t>
  </si>
  <si>
    <t xml:space="preserve">SELECT q.class 
FROM (
    SELECT class, name 
    FROM ships UNION
    SELECT c.class, o.ship FROM classes c
    JOIN outcomes o ON c.class = o.ship
) q
GROUP BY q.class
HAVING COUNT(q.class) = 1;
</t>
  </si>
  <si>
    <t>Найдите страны, имевшие когда-либо классы обычных боевых кораблей ('bb') и имевшие когда-либо классы крейсеров ('bc').</t>
  </si>
  <si>
    <t xml:space="preserve">SELECT DISTINCT country 
FROM classes 
WHERE type = 'bb' 
INTERSECT  
SELECT DISTINCT country 
FROM classes 
WHERE type = 'bc';
</t>
  </si>
  <si>
    <t xml:space="preserve">Найдите корабли, `сохранившиеся для будущих сражений`; т.е. выведенные из строя в одной битве (damaged), они участвовали в другой, произошедшей позже.
</t>
  </si>
  <si>
    <t xml:space="preserve">SELECT DISTINCT o.ship
FROM outcomes o 
JOIN Battles b ON b.name = o.battle
WHERE o.result = 'damaged'
  AND EXISTS (
    SELECT *
    FROM outcomes o2 JOIN Battles b2 ON b2.name = o2.battle
    WHERE o2.ship = o.ship
      AND b2.date &gt; b.date
  );
</t>
  </si>
  <si>
    <t xml:space="preserve">Найти производителей, которые выпускают более одной модели, при этом все выпускаемые производителем модели являются продуктами одного типа.
Вывести: maker, type
</t>
  </si>
  <si>
    <t>SELECT maker, MAX(type)
FROM product
GROUP BY maker
HAVING COUNT(DISTINCT type) = 1 AND COUNT(model) &gt; 1</t>
  </si>
  <si>
    <t xml:space="preserve">Для каждого производителя, у которого присутствуют модели хотя бы в одной из таблиц PC, Laptop или Printer,
определить максимальную цену на его продукцию.
Вывод: имя производителя, если среди цен на продукцию данного производителя присутствует NULL, то выводить для этого производителя NULL,
иначе максимальную цену.
</t>
  </si>
  <si>
    <t>SELECT maker, CASE WHEN MAX(CASE WHEN PRICE IS NULL THEN 1 ELSE 0 END) = 0 
THEN MAX(PRICE) end price
FROM (SELECT maker, price FROM product JOIN
pc ON pc.model = product.model
UNION 
SELECT maker, price FROM product JOIN 
laptop ON laptop.model = product.model 
UNION 
SELECT maker, price FROM product JOIN
printer ON printer.model = product.model)
this_table GROUP BY maker</t>
  </si>
  <si>
    <t>Найдите названия кораблей, потопленных в сражениях, и название сражения, в котором они были потоплены.</t>
  </si>
  <si>
    <t xml:space="preserve">SELECT ship, battle 
FROM outcomes 
WHERE result = 'sunk';
</t>
  </si>
  <si>
    <t>кажите сражения, которые произошли в годы, не совпадающие ни с одним из годов спуска кораблей на воду.</t>
  </si>
  <si>
    <t>select name from battles
where datepart(yy,date) not in (select launched from ships where launched is not null)</t>
  </si>
  <si>
    <t>Для каждого производителя, у которого присутствуют модели хотя бы в одной из таблиц PC, Laptop или Printer, определить максимальную цену на его продукцию.</t>
  </si>
  <si>
    <t>select name from ships
where name like 'R%'
union
select ship from outcomes
where ship like 'R%'</t>
  </si>
  <si>
    <t>Найдите названия всех кораблей в базе данных, состоящие из трех и более слов (например, King George V)</t>
  </si>
  <si>
    <t>select distinct name from (
select name, l = len(name) - len(replace(name,' ',''))
from ships
union all
select ship, l = len(ship) - len(replace(ship,' ','')) 
from outcomes
) q
where l &gt;= 2</t>
  </si>
  <si>
    <t>Для каждого корабля, участвовавшего в сражении при Гвадалканале (Guadalcanal), вывести название, водоизмещение и число орудий.</t>
  </si>
  <si>
    <t>select distinct o.ship,c.displacement,c.numGuns from outcomes o 
left join ships s on o.ship = s.name 
left join classes c on c.class = s.class or o.ship = c.class
where battle like 'Guadalcanal'</t>
  </si>
  <si>
    <t>Определить страны, которые потеряли в сражениях все свои корабли.</t>
  </si>
  <si>
    <t xml:space="preserve">WITH All_ships AS (
    SELECT c.country, s.name FROM ships s 
    JOIN classes c ON s.class = c.class UNION
    SELECT c.country, o.ship FROM outcomes o 
    JOIN classes c ON c.class = o.ship
)
SELECT DISTINCT country 
FROM All_ships
WHERE country NOT IN (
    SELECT country FROM All_ships
    WHERE All_ships.name NOT IN (
        SELECT ship name 
        FROM outcomes 
        WHERE result = 'sunk'
    )
);
</t>
  </si>
  <si>
    <t>Найдите классы кораблей, в которых хотя бы один корабль был потоплен в сражении</t>
  </si>
  <si>
    <t>select distinct c.class from outcomes o
left join ships s on s.name = o.ship
left join classes c on c.class = s.class or o.ship = c.class
where result like 'sunk'
and c.class is not null</t>
  </si>
  <si>
    <t>Найдите названия кораблей с орудиями калибра 16 дюймов (учесть корабли из таблицы Outcomes).</t>
  </si>
  <si>
    <t>select ships.name
from classes join
ships on classes.class = ships.class
where bore = 16
union
select outcomes.ship
from outcomes join
classes on classes.class = outcomes.ship
where bore = 16</t>
  </si>
  <si>
    <t>Найдите сражения, в которых участвовали корабли класса Kongo из таблицы Ships.</t>
  </si>
  <si>
    <t>select distinct battle from outcomes o 
left join ships s on s.name = o.ship 
where class like 'Kongo'</t>
  </si>
  <si>
    <t>Найдите названия кораблей, имеющих наибольшее число орудий среди всех имеющихся кораблей такого же водоизмещения (учесть корабли из таблицы Outcomes).</t>
  </si>
  <si>
    <t xml:space="preserve">SELECT name
FROM (
    SELECT name, numGuns, displacement FROM Ships JOIN Classes ON Classes.class = Ships.class UNION
    SELECT ship, numGuns, displacement FROM Outcomes 
    JOIN Classes ON ship = class
) AS x
WHERE numGuns = (
    SELECT MAX(numGuns)
    FROM (
        SELECT name, numGuns, displacement
        FROM Ships JOIN Classes ON Classes.class = Ships.class UNION
        SELECT ship, numGuns, displacement FROM Outcomes JOIN Classes ON ship = class ) AS y
    WHERE x.displacement = y.displacement
);
</t>
  </si>
  <si>
    <t>Определить названия всех кораблей из таблицы Ships, которые могут быть линейным японским кораблем, имеющим число главных орудий не менее девяти, калибр орудий менее 19 дюймов и водоизмещение не более 65 тыс.тонн</t>
  </si>
  <si>
    <t>select distinct name from ships s left join classes c on c.class = s.class
where 
upper(country) like 'JAPAN'
and type like 'bb'
and (numGuns &gt;= 9 or numGuns is null)
and (bore &lt; 19 or bore is null)
and (displacement &lt;= 65000 or displacement is null)</t>
  </si>
  <si>
    <t xml:space="preserve">Определите среднее число орудий для классов линейных кораблей. Получить результат с точностью до 2-х десятичных знаков.
</t>
  </si>
  <si>
    <t>select cast(avg(cast(numGuns as NUMERIC(6,2))) as NUMERIC(6,2)) from classes where type like 'bb'</t>
  </si>
  <si>
    <t xml:space="preserve">С точностью до 2-х десятичных знаков определите среднее число орудий всех линейных кораблей (учесть корабли из таблицы Outcomes).
</t>
  </si>
  <si>
    <t>with q as (
select name,numGuns from ships s left join classes c on c.class = s.class
where type like 'bb'
union 
select ship,numGuns from outcomes o left join classes c on o.ship = c.class
where type like 'bb')
select cast(avg(cast(numguns as numeric(6,2))) as numeric(6,2)) from q</t>
  </si>
  <si>
    <t>Для каждого класса определите год, когда был спущен на воду первый корабль этого класса.</t>
  </si>
  <si>
    <t>select c.class,l 
from classes c
left join (select class,l = min(launched) from ships group by class) s on c.class=s.class</t>
  </si>
  <si>
    <t>Для каждого класса определите число кораблей этого класса, потопленных в сражениях. Вывести: класс и число потопленных кораблей.</t>
  </si>
  <si>
    <t>with sc as (select c.class from outcomes o 
left join ships s on s.name = o.ship
left join classes c on c.class = s.class or c.class = o.ship
where result like 'sunk')
select distinct c.class,count(sc.class) from classes c
left join sc on sc.class = c.class
group by c.class</t>
  </si>
  <si>
    <t xml:space="preserve">Для классов, имеющих потери в виде потопленных кораблей и не менее 3 кораблей в базе данных, вывести имя класса и число потопленных кораблей.
</t>
  </si>
  <si>
    <t>with sc as (select c.class from outcomes o 
left join ships s on s.name = o.ship
left join classes c on c.class = s.class or c.class = o.ship
where result like 'sunk')
,cl as (select name,class from ships 
union 
select ship,class from outcomes o
left join classes c on ship = class where class is not null)
,cl1 as (select class from cl group by class having count(name) &gt;= 3)
select c.class,count(sc.class) from classes c
left join sc on c.class=sc.class
where c.class in (select * from cl1)
group by c.class
having count(sc.class) &gt;=1</t>
  </si>
  <si>
    <t>Для каждого типа продукции и каждого производителя из таблицы Product c точностью до двух десятичных знаков найти процентное отношение числа моделей данного типа данного производителя к общему числу моделей этого производителя.</t>
  </si>
  <si>
    <t>with p as(select distinct p1.maker,p2.type from product p1,product p2), 
m as(select p1.maker
,p1.type
,res=cast(cast(count(p1.model) as numeric(6,2)) / cast((select count(model) from product where maker = p1.maker) as numeric(6,2)) * 100 as numeric(6,2))
from product p1
group by p1.type,p1.maker)
select p.maker,p.type,prc=isnull(res,0) from p
left join m on m.maker = p.maker and m.type = p.type
order by p.type,p.maker</t>
  </si>
  <si>
    <t>Посчитать остаток денежных средств на каждом пункте приема для базы данных с отчетностью не чаще одного раза в день. Вывод: пункт, остаток.</t>
  </si>
  <si>
    <t>with i as (select point, i =sum(inc) from income_o
group by point)
,o as (select point, o =sum(out) from outcome_o
group by point)
select i.point,isnull(i,0)-isnull(o,0) from i left join o on o.point = i.point</t>
  </si>
  <si>
    <t>Посчитать остаток денежных средств на начало дня 15/04/01 на каждом пункте приема для базы данных с отчетностью не чаще одного раза в день. Вывод: пункт, остаток.</t>
  </si>
  <si>
    <t>with p as (
select distinct point from Income_o
union
select distinct point from outcome_o
),i as (select point, i =sum(inc) from income_o where date &lt; '2001-04-15' 
group by point)
,o as (select point, o =sum(out) from outcome_o where date &lt; '2001-04-15' 
group by point)
,res as (select i.point,r = isnull(i,0)-isnull(o,0) from i left join o on o.point = i.point)
select p.point,r from p left join res on res.point = p.point where r is not null</t>
  </si>
  <si>
    <t>Посчитать остаток денежных средств на всех пунктах приема для базы данных с отчетностью не чаще одного раза в день</t>
  </si>
  <si>
    <t>SELECT sum(i) FROM
(SELECT point, sum(inc) as i FROM
income_o
group by point
UNION
SELECT point, -sum(out) as i FROM
outcome_o
group by point
) as o</t>
  </si>
  <si>
    <t>Посчитать остаток денежных средств на всех пунктах приема на начало дня 15/04/01 для базы данных с отчетностью не чаще одного раза в день.</t>
  </si>
  <si>
    <t xml:space="preserve">with p as (
select distinct point from Income_o
union
select distinct point from outcome_o
),i as (select point, i =sum(inc) from income_o where date &lt; '2001-04-15' 
group by point)
,o as (select point, o =sum(out) from outcome_o where date &lt; '2001-04-15' 
group by point)
,res as (select i.point,r = isnull(i,0)-isnull(o,0) from i left join o on o.point = i.point)
select sum(r) from p left join res on res.point = p.point where r is not null
</t>
  </si>
  <si>
    <t xml:space="preserve">Определить имена разных пассажиров, когда-либо летевших на одном и том же месте более одного раза.
</t>
  </si>
  <si>
    <t>with q as (select id_psg,place,c=count(*) from pass_in_trip group by id_psg,place having count(*)&gt;1)
select name from passenger
where id_psg in (select id_psg from q)</t>
  </si>
  <si>
    <t xml:space="preserve">Используя таблицы Income и Outcome, для каждого пункта приема определить дни, когда был приход, но не было расхода и наоборот.
Вывод: пункт, дата, тип операции (inc/out), денежная сумма за день. </t>
  </si>
  <si>
    <t>with i as (select i.point,i.date,x= 'inc',inc=sum(inc) from income i left join outcome o on o.point = i.point and o.date = i.date
where o.date is null
group by i.point,i.date)
, o as (select i.point,i.date, x= 'out' ,out=sum(out)from outcome i left join income o on o.point = i.point and o.date = i.date
where o.date is null
group by i.point,i.date)
,res as (
select * from o
union
select * from i
)
select * from res</t>
  </si>
  <si>
    <t xml:space="preserve">Пронумеровать уникальные пары {maker, type} из Product, упорядочив их следующим образом:
- имя производителя (maker) по возрастанию;
- тип продукта (type) в порядке PC, Laptop, Printer.
Если некий производитель выпускает несколько типов продукции, то выводить его имя только в первой строке;
остальные строки для ЭТОГО производителя должны содержать пустую строку символов (''). </t>
  </si>
  <si>
    <t>with q1 as(
select 
        maker
        ,type 
        ,s = case 
                when type like 'PC' then 0
                when type like 'Laptop' then 1
                when type like 'Printer' then 2
        end
from product
)
, minq as (
select maker, x = min(s) from q1
group by maker
)
select row_number() over (order by q1.maker,s),m = iif(q1.maker = minq.maker and s = x, q1.maker, ''),type from q1 left join minq on minq.maker = q1.maker
group by iif(q1.maker = minq.maker and s = x, q1.maker, ''),q1.maker,type,s
order by q1.maker,q1.type</t>
  </si>
  <si>
    <t xml:space="preserve">Для всех дней в интервале с 01/04/2003 по 07/04/2003 определить число рейсов из Rostov с пассажирами на борту.
Вывод: дата, количество рейсов. </t>
  </si>
  <si>
    <t>SELECT date, max(c) FROM
(SELECT date,count(*) AS c FROM Trip,
(SELECT trip_no,date FROM Pass_in_trip WHERE date&gt;='2003-04-01' AND date&lt;='2003-04-07' GROUP BY trip_no, date) AS t1
WHERE Trip.trip_no=t1.trip_no AND town_from='Rostov'
GROUP BY date
UNION ALL
SELECT '2003-04-01',0
UNION ALL
SELECT '2003-04-02',0
UNION ALL
SELECT '2003-04-03',0
UNION ALL
SELECT '2003-04-04',0
UNION ALL
SELECT '2003-04-05',0
UNION ALL
SELECT '2003-04-06',0
UNION ALL
SELECT '2003-04-07',0) AS t2
GROUP BY date</t>
  </si>
  <si>
    <t>Найти количество маршрутов, которые обслуживаются наибольшим числом рейсов.</t>
  </si>
  <si>
    <t>with q1 as (select x= concat(town_from, town_to),c=count(*) from trip
group by concat(town_from, town_to))
,max_q1 as (select mc = max(c) from q1)
select count(*) from q1 where c = (select mc from max_q1)</t>
  </si>
  <si>
    <t xml:space="preserve">Найти количество маршрутов, которые обслуживаются наибольшим числом рейсов.
Замечания.
1) A - B и B - A считать ОДНИМ И ТЕМ ЖЕ маршрутом.
2) Использовать только таблицу Trip
</t>
  </si>
  <si>
    <t xml:space="preserve">WITH rc AS (
  SELECT COUNT(*) AS route_trips FROM trip
  GROUP BY
    CASE 
      WHEN town_from &gt; town_to THEN town_from 
      ELSE town_to 
    END,
    CASE 
      WHEN town_from &lt; town_to THEN town_from 
      ELSE town_to 
    END
)
SELECT COUNT(*) AS route_count 
FROM rc
WHERE route_trips = (SELECT MAX(route_trips) FROM rc);
</t>
  </si>
  <si>
    <t>По таблицам Income и Outcome для каждого пункта приема найти остатки денежных средств на конец каждого дня,
в который выполнялись операции по приходу и/или расходу на данном пункте.
Учесть при этом, что деньги не изымаются, а остатки/задолженность переходят на следующий день.
Вывод: пункт приема, день в формате "dd/mm/yyyy", остатки/задолженность на конец этого дня.</t>
  </si>
  <si>
    <t xml:space="preserve">WITH q AS (
  SELECT
    ISNULL(i.point, o.point) AS point,
    ISNULL(i.date, o.date) AS date,
    COALESCE(SUM(i.inc), 0) - COALESCE(SUM(o.out), 0) AS balance
  FROM income i
  FULL JOIN outcome o ON i.point = o.point AND i.date = o.date AND i.code = o.code
  GROUP BY ISNULL(i.point, o.point), ISNULL(i.date, o.date)
)
SELECT point,
  CONVERT(VARCHAR, date, 103) AS day,
  SUM(balance) OVER (PARTITION BY point ORDER BY date RANGE UNBOUNDED PRECEDING) AS rem
FROM q
ORDER BY point, date
</t>
  </si>
  <si>
    <t>Укажите сражения, в которых участвовало по меньшей мере три корабля одной и той же страны.</t>
  </si>
  <si>
    <t xml:space="preserve">SELECT DISTINCT t1.battle
FROM (
    SELECT
        Outcomes.battle, Outcomes.ship, 
        Classes.country FROM
        Outcomes, Classes 
    WHERE 
        Outcomes.ship = Classes.class 
        AND Classes.country IS NOT NULL UNION
    SELECT
        Outcomes.battle, Outcomes.ship, 
        Classes.country FROM
        Outcomes, Ships, Classes
    WHERE 
        Outcomes.ship = Ships.name 
        AND Ships.class = Classes.class AND Classes.country IS NOT NULL
) AS t1
GROUP BY t1.country, t1.battle
HAVING COUNT(t1.ship) &gt;= 3
</t>
  </si>
  <si>
    <t>Найти тех производителей ПК, все модели ПК которых имеются в таблице PC.</t>
  </si>
  <si>
    <t xml:space="preserve">Select         p.maker
From Product p Left Join pc On pc.model=p.model
Where p.type = 'PC'
Group by p.maker
Having count(pc.model) = count(p.model)
</t>
  </si>
  <si>
    <t>Среди тех, кто пользуется услугами только какой-нибудь одной компании, определить имена разных пассажиров, летавших чаще других.
Вывести: имя пассажира и число полетов.</t>
  </si>
  <si>
    <t xml:space="preserve">WITH q AS (
    SELECT
        pt.id_psg AS id,
        COUNT(pt.date) AS trip_num
    FROM 
        pass_in_trip pt JOIN 
        trip t ON pt.trip_no = t.trip_no GROUP BY pt.id_psg HAVING 
        MAX(t.id_comp) = MIN(t.id_comp)
)
SELECT name, trip_num
FROM q 
JOIN Passenger p ON q.id = p.id_psg
WHERE trip_num = (SELECT MAX(trip_num) FROM q);
</t>
  </si>
  <si>
    <t>Вывести все классы кораблей России (Russia). Если в базе данных нет классов кораблей России, вывести классы для всех имеющихся в БД стран.
Вывод: страна, класс</t>
  </si>
  <si>
    <t xml:space="preserve">Select c.country, c.class
from classes c 
where c.country like (case when  (select count(*) 
from classes c 
where c.country='Russia'
group by c.country) is not null THEN ('Russia') else ('%') end)
</t>
  </si>
  <si>
    <t>Определить время, проведенное в полетах, для пассажиров, летавших всегда на разных местах. Вывод: имя пассажира, время в минутах.</t>
  </si>
  <si>
    <t xml:space="preserve">WITH pf AS (
  SELECT id_psg, COUNT(*) AS place_count FROM pass_in_trip GROUP BY id_psg, place
),
pt AS (
  SELECT
    pt.id_psg, 
    pt.trip_no,
    ps.name,
    time_out, 
    time_in,
    CASE 
      WHEN time_out &gt;= time_in THEN time_in - time_out + 1440 ELSE time_in - time_out END AS time
  FROM pass_in_trip pt
  JOIN passenger ps ON ps.id_psg = pt.id_psg
  JOIN (
    SELECT
      DATEPART(hh, time_out) * 60 + DATEPART(mi, time_out) AS time_out,
      DATEPART(hh, time_in) * 60 + DATEPART(mi, time_in) AS time_in,
      trip_no FROM trip t
  ) AS t ON t.trip_no = pt.trip_no
  WHERE 1 = ALL (SELECT place_count FROM pf WHERE pf.id_psg = pt.id_psg)
)
SELECT name, SUM(time) AS fly_time
FROM pt
GROUP BY id_psg, name;
</t>
  </si>
  <si>
    <t>Определить дни, когда было выполнено максимальное число рейсов из
Ростова ('Rostov'). Вывод: число рейсов, дата.</t>
  </si>
  <si>
    <t xml:space="preserve">WITH q AS (
    SELECT
        COUNT(DISTINCT t.trip_no) AS trip_count,
        pt.date FROM trip t
    JOIN pass_in_trip pt ON t.trip_no = pt.trip_no
    WHERE town_from = 'Rostov'
    GROUP BY pt.date
)
SELECT trip_count,
    date
FROM q
WHERE trip_count = (SELECT MAX(trip_count) FROM q);
</t>
  </si>
  <si>
    <t>Для каждого сражения определить первый и последний день
месяца,
в котором оно состоялось.
Вывод: сражение, первый день месяца, последний
день месяца.
Замечание: даты представить без времени в формате "yyyy-mm-dd".</t>
  </si>
  <si>
    <t xml:space="preserve">SELECT name, 
    DATEADD(day, 1, EOMONTH(DATEADD(month, -1, date))) AS first_day, 
    EOMONTH(date) AS last_day
FROM battles;
</t>
  </si>
  <si>
    <t>Определить пассажиров, которые больше других времени провели в полетах.
Вывод: имя пассажира, общее время в минутах, проведенное в полетах</t>
  </si>
  <si>
    <t xml:space="preserve">WITH pass_time AS (
    SELECT
        pt.id_psg,
        SUM(
            CASE 
                WHEN time_out &gt;= time_in THEN DATEDIFF(mi, time_out, time_in) + 1440 ELSE DATEDIFF(mi, time_out, time_in)
            END
        ) AS trip_time FROM pass_in_trip pt
    JOIN trip t ON t.trip_no = pt.trip_no
    GROUP BY pt.id_psg
)
SELECT p.name, 
    pt.trip_time
FROM pass_time pt
JOIN passenger p ON pt.id_psg = p.id_psg
WHERE pt.trip_time = (SELECT MAX(trip_time) FROM pass_time);
</t>
  </si>
  <si>
    <t>Найти производителей любой компьютерной техники, у которых нет моделей ПК, не представленных в таблице PC.</t>
  </si>
  <si>
    <t xml:space="preserve">SELECT DISTINCT maker 
FROM product 
WHERE maker NOT IN (
    SELECT maker 
    FROM product WHERE model IN (
        SELECT model 
        FROM product 
        WHERE type = 'pc' EXCEPT SELECT model FROM pc
    )
);
</t>
  </si>
  <si>
    <t>Из таблицы Outcome получить все записи за тот месяц (месяцы), с учетом года, в котором суммарное значение расхода (out) было максимальным.</t>
  </si>
  <si>
    <t xml:space="preserve">WITH q AS (
    SELECT
        *,
        SUM(out) OVER (
            PARTITION BY YEAR(date), MONTH(date)
        ) AS month_out
    FROM 
        Outcome o
)
SELECT 
    code, point, date, out 
FROM q
WHERE 
    month_out = (SELECT MAX(month_out) FROM q);
</t>
  </si>
  <si>
    <t>Определить названия всех кораблей из таблицы Ships, которые удовлетворяют, по крайней мере, комбинации любых четырёх критериев из следующего списка:
numGuns = 8
bore = 15
displacement = 32000
type = bb
launched = 1915
class=Kongo
country=USA</t>
  </si>
  <si>
    <t xml:space="preserve">Select s.name
From ships s 
Join classes c On s.class=c.class
Where Case WHEN c.numGuns = 8 THEN 1 ELSE 0 END + Case WHEN c.bore = 15 THEN 1 ELSE 0 END + Case WHEN c.displacement = 32000 THEN 1 ELSE 0 END + Case WHEN c.type = 'bb' THEN 1 ELSE 0 END + Case WHEN s.launched = 1915 THEN 1 ELSE 0 END +
Case WHEN c.class='Kongo' THEN 1 ELSE 0 END + Case WHEN c.country='USA'THEN 1 ELSE 0 END &gt;= 4
</t>
  </si>
  <si>
    <t>Найти производителей, которые выпускают только принтеры или только PC.
При этом искомые производители PC должны выпускать не менее 3 моделей.</t>
  </si>
  <si>
    <t xml:space="preserve">select maker
from product
group by maker having count(distinct type) = 1 and (min(type) = 'printer' or  (min(type) = 'pc' and count(model) &gt;= 3))
</t>
  </si>
  <si>
    <t>Для каждого производителя перечислить в алфавитном порядке с разделителем "/" все типы выпускаемой им продукции.
Вывод: maker, список типов продукции</t>
  </si>
  <si>
    <t xml:space="preserve">Select maker,CASE count(distinct type) when 2 then MIN(type) + '/' + MAX(type)
WHEN 1 THEN MAX(type)
WHEN 3 THEN 'Laptop/PC/Printer' END
FROM Product
GROUP BY maker
</t>
  </si>
  <si>
    <t>Среди тех, кто пользуется услугами только одной компании, определить имена разных пассажиров, летавших чаще других.
Вывести: имя пассажира, число полетов и название компании.</t>
  </si>
  <si>
    <t xml:space="preserve">Select (SELECT name FROM Passenger WHERE ID_psg = t1.ID_psg) AS name,
        t1.qty, 
        (SELECT name FROM Company WHERE ID_comp = t1.ID_comp) AS Company
FROM (
select pt.ID_psg as ID_psg, count(*) as qty, MIN(t.ID_comp) as ID_comp, MAX(COUNT(*)) OVER() AS Max_Qty
from Pass_in_trip pt, Trip t
Where pt.trip_no=t.trip_no
Group by pt.ID_psg
Having MAX(t.ID_comp)=MIN(t.ID_comp)) t1
WHERE t1.Max_Qty=t1.qty
</t>
  </si>
  <si>
    <t>Найти производителей, у которых больше всего моделей в таблице Product, а также тех, у которых меньше всего моделей.
Вывод: maker, число моделей</t>
  </si>
  <si>
    <t xml:space="preserve">With sr as (select count(model) qty from Product Group by maker)
Select maker, count(model) qty from Product
Group by maker
Having count(model) = (select MAX(qty) from sr)        or count(model) = (select MIN(qty) from sr)
</t>
  </si>
  <si>
    <t xml:space="preserve">Вывести все строки из таблицы Product, кроме трех строк с наименьшими номерами моделей и трех строк с наибольшими номерами моделей.
</t>
  </si>
  <si>
    <t xml:space="preserve">Select t1.maker, t1.model, t1.type
From (
  Select row_number() over (order by model) p1, row_number() over (order by model desc) p2, *
  from product
) t1
Where p1 &gt; 3 and p2 &gt; 3
</t>
  </si>
  <si>
    <t>На основании информации из таблицы Pass_in_Trip, для каждой авиакомпании определить:
1) количество выполненных перелетов;
2) число использованных типов самолетов;
3) количество перевезенных различных пассажиров;
4) общее число перевезенных компанией пассажиров.
Вывод: Название компании, 1), 2), 3), 4).</t>
  </si>
  <si>
    <t xml:space="preserve">Select Company.name, COUNT(DISTINCT CONVERT(CHAR(24),pt.date)+CONVERT(CHAR(4),t.trip_no)) flights, 
        count(distinct t.plane) planes,
        count(distinct pt.ID_psg) diff_psngrs,
        count(pt.ID_psg) total_psngrs
From Company
Join Trip t On Company.ID_comp=t.ID_comp
Join Pass_in_Trip pt On pt.trip_no=t.trip_no
Group by Company.name
</t>
  </si>
  <si>
    <t>Определить имена разных пассажиров, которые летали
только между двумя городами (туда и/или обратно).</t>
  </si>
  <si>
    <t xml:space="preserve">Select p.name
From Passenger p
Where p.id_psg in (
Select pt.id_psg
From Pass_in_Trip pt
Join Trip t On pt.trip_no=t.trip_no
group by pt.id_psg
Having count(distinct case when t.town_from&lt;=t.town_to then t.town_from+t.town_to else t.town_to+t.town_from end) = 1
)
</t>
  </si>
  <si>
    <t>Выбрать три наименьших и три наибольших номера рейса. Вывести их в шести столбцах одной строки, расположив в порядке от наименьшего к наибольшему.
Замечание: считать, что таблица Trip содержит не менее шести строк.</t>
  </si>
  <si>
    <t xml:space="preserve">select min(t1.trip_no) min1, min(t2.trip_no) min2, min(t3.trip_no) min3, max(t1.trip_no) max, max(t2.trip_no) max2, max(t3.trip_no) max3
From Trip t1, Trip t2, Trip t3
Where t1.trip_no &lt; t2.trip_no and t2.trip_no &lt; t3.trip_no
</t>
  </si>
  <si>
    <t>Статистики Алиса, Белла, Вика и Галина нумеруют строки у таблицы Product.
Все четверо упорядочили строки таблицы по возрастанию названий производителей.
Алиса присваивает новый номер каждой строке, строки одного производителя она упорядочивает по номеру модели.
Трое остальных присваивают один и тот же номер всем строкам одного производителя.
Белла присваивает номера начиная с единицы, каждый следующий производитель увеличивает номер на 1.
У Вики каждый следующий производитель получает такой же номер, какой получила бы первая модель этого производителя у Алисы.
Галина присваивает каждому следующему производителю тот же номер, который получила бы его последняя модель у Алисы.
Вывести: maker, model, номера строк получившиеся у Алисы, Беллы, Вики и Галины соответственно.</t>
  </si>
  <si>
    <t xml:space="preserve">Select maker, model, row_number() over(order by maker, model) as Alice, dense_rank() over(order by maker) as Bella, rank() over(order by maker) as Vika, count(*) over(order by maker) as Galina
From Product
</t>
  </si>
  <si>
    <t>Для пятого по счету пассажира из числа вылетевших из Ростова в апреле 2003 года определить компанию, номер рейса и дату вылета.
Замечание. Считать, что два рейса одновременно вылететь из Ростова не могут.</t>
  </si>
  <si>
    <t xml:space="preserve">Select name, trip_no, date
From (
  Select row_number() over (order by pt.date, t.time_out, pt.ID_psg) as numb, c.name, t.trip_no, pt.date
  From Company c
  Join Trip t On t.ID_comp=c.ID_comp
  Join Pass_in_trip pt On t.trip_no=pt.trip_no
  Where t.town_from = 'Rostov' and year(pt.date) = 2003 and month(pt.date) = 4)t1
Where numb = 5
</t>
  </si>
  <si>
    <t>Реставрация экспонатов секции "Треугольники" музея ПФАН проводилась согласно техническому заданию. Для каждой записи таблицы utb малярами подкрашивалась сторона любой фигуры, если длина этой стороны равнялась b_vol.
Найти окрашенные со всех сторон треугольники, кроме равносторонних, равнобедренных и тупоугольных.
Для каждого треугольника (но без повторений) вывести три значения X, Y, Z, где X - меньшая, Y - средняя, а Z - большая сторона.</t>
  </si>
  <si>
    <t xml:space="preserve">Select DISTINCT        b1.b_vol x, b2.b_vol y, b3.b_vol z
From utB b1
Join utB b2 On b2.b_vol&gt;b1.b_vol
Join utB b3 On b3.b_vol&gt;b2.b_vol
Where not (b3.b_vol&gt;SQRT(SQUARE(b2.b_vol)+SQUARE(b1.b_vol)))
</t>
  </si>
  <si>
    <t>Определить имена разных пассажиров, когда-либо летевших рейсом, который вылетел в субботу, а приземлился в воскресенье.</t>
  </si>
  <si>
    <t xml:space="preserve">Select name
From Passenger
Where ID_psg in (
  Select pt.ID_psg
  From Trip t 
  Join Pass_in_trip pt On t.trip_no=pt.trip_no
  Where DATEPART(dw, pt.date) = 7 and t.time_out &gt; t.time_in
)
</t>
  </si>
  <si>
    <t>Определить имена разных пассажиров, которым чаще других доводилось лететь на одном и том же месте. Вывод: имя и количество полетов на одном и том же месте.</t>
  </si>
  <si>
    <t xml:space="preserve">With t1 as 
(        Select ID_psg, count(*) numb
        FROM Pass_In_Trip
        GROUP BY ID_psg, place),
t2 as 
(        Select DISTINCT        ID_psg, numb
        From t1
        Where numb = (Select max(numb) from t1))
Select name, numb From t2 Join Passenger p On t2.ID_psg=p.ID_psg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</si>
</sst>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4.0"/>
      <color theme="1"/>
      <name val="Comfortaa"/>
    </font>
    <font>
      <b/>
      <sz val="28.0"/>
      <color rgb="FF1155CC"/>
      <name val="Comfortaa"/>
    </font>
    <font>
      <sz val="14.0"/>
      <color theme="1"/>
      <name val="Comfortaa"/>
    </font>
    <font>
      <sz val="28.0"/>
      <color theme="1"/>
      <name val="Comfortaa"/>
    </font>
    <font>
      <b/>
      <sz val="26.0"/>
      <color rgb="FF1155CC"/>
      <name val="Comfortaa"/>
    </font>
    <font>
      <u/>
      <sz val="22.0"/>
      <color rgb="FF0000FF"/>
      <name val="Comfortaa"/>
    </font>
    <font>
      <sz val="14.0"/>
      <color rgb="FF000000"/>
      <name val="Comfortaa"/>
    </font>
    <font>
      <sz val="11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2" fontId="2" numFmtId="0" xfId="0" applyAlignment="1" applyBorder="1" applyFill="1" applyFont="1">
      <alignment horizontal="right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7" fillId="0" fontId="3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0" fillId="2" fontId="7" numFmtId="0" xfId="0" applyAlignment="1" applyFont="1">
      <alignment readingOrder="0" shrinkToFit="0" vertical="center" wrapText="1"/>
    </xf>
    <xf borderId="0" fillId="2" fontId="8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left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image" Target="../media/image39.png"/><Relationship Id="rId84" Type="http://schemas.openxmlformats.org/officeDocument/2006/relationships/image" Target="../media/image78.jpg"/><Relationship Id="rId83" Type="http://schemas.openxmlformats.org/officeDocument/2006/relationships/image" Target="../media/image93.jpg"/><Relationship Id="rId42" Type="http://schemas.openxmlformats.org/officeDocument/2006/relationships/image" Target="../media/image41.png"/><Relationship Id="rId86" Type="http://schemas.openxmlformats.org/officeDocument/2006/relationships/image" Target="../media/image87.jpg"/><Relationship Id="rId41" Type="http://schemas.openxmlformats.org/officeDocument/2006/relationships/image" Target="../media/image33.png"/><Relationship Id="rId85" Type="http://schemas.openxmlformats.org/officeDocument/2006/relationships/image" Target="../media/image82.jpg"/><Relationship Id="rId44" Type="http://schemas.openxmlformats.org/officeDocument/2006/relationships/image" Target="../media/image25.png"/><Relationship Id="rId88" Type="http://schemas.openxmlformats.org/officeDocument/2006/relationships/image" Target="../media/image73.jpg"/><Relationship Id="rId43" Type="http://schemas.openxmlformats.org/officeDocument/2006/relationships/image" Target="../media/image35.png"/><Relationship Id="rId87" Type="http://schemas.openxmlformats.org/officeDocument/2006/relationships/image" Target="../media/image77.jpg"/><Relationship Id="rId46" Type="http://schemas.openxmlformats.org/officeDocument/2006/relationships/image" Target="../media/image66.png"/><Relationship Id="rId45" Type="http://schemas.openxmlformats.org/officeDocument/2006/relationships/image" Target="../media/image47.png"/><Relationship Id="rId89" Type="http://schemas.openxmlformats.org/officeDocument/2006/relationships/image" Target="../media/image76.jpg"/><Relationship Id="rId80" Type="http://schemas.openxmlformats.org/officeDocument/2006/relationships/image" Target="../media/image72.png"/><Relationship Id="rId82" Type="http://schemas.openxmlformats.org/officeDocument/2006/relationships/image" Target="../media/image71.jpg"/><Relationship Id="rId81" Type="http://schemas.openxmlformats.org/officeDocument/2006/relationships/image" Target="../media/image86.jpg"/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21.png"/><Relationship Id="rId48" Type="http://schemas.openxmlformats.org/officeDocument/2006/relationships/image" Target="../media/image52.png"/><Relationship Id="rId47" Type="http://schemas.openxmlformats.org/officeDocument/2006/relationships/image" Target="../media/image43.png"/><Relationship Id="rId49" Type="http://schemas.openxmlformats.org/officeDocument/2006/relationships/image" Target="../media/image67.png"/><Relationship Id="rId5" Type="http://schemas.openxmlformats.org/officeDocument/2006/relationships/image" Target="../media/image19.png"/><Relationship Id="rId6" Type="http://schemas.openxmlformats.org/officeDocument/2006/relationships/image" Target="../media/image15.png"/><Relationship Id="rId7" Type="http://schemas.openxmlformats.org/officeDocument/2006/relationships/image" Target="../media/image12.png"/><Relationship Id="rId8" Type="http://schemas.openxmlformats.org/officeDocument/2006/relationships/image" Target="../media/image5.png"/><Relationship Id="rId73" Type="http://schemas.openxmlformats.org/officeDocument/2006/relationships/image" Target="../media/image91.png"/><Relationship Id="rId72" Type="http://schemas.openxmlformats.org/officeDocument/2006/relationships/image" Target="../media/image85.jpg"/><Relationship Id="rId31" Type="http://schemas.openxmlformats.org/officeDocument/2006/relationships/image" Target="../media/image29.png"/><Relationship Id="rId75" Type="http://schemas.openxmlformats.org/officeDocument/2006/relationships/image" Target="../media/image84.png"/><Relationship Id="rId30" Type="http://schemas.openxmlformats.org/officeDocument/2006/relationships/image" Target="../media/image31.png"/><Relationship Id="rId74" Type="http://schemas.openxmlformats.org/officeDocument/2006/relationships/image" Target="../media/image79.jpg"/><Relationship Id="rId33" Type="http://schemas.openxmlformats.org/officeDocument/2006/relationships/image" Target="../media/image37.png"/><Relationship Id="rId77" Type="http://schemas.openxmlformats.org/officeDocument/2006/relationships/image" Target="../media/image69.png"/><Relationship Id="rId32" Type="http://schemas.openxmlformats.org/officeDocument/2006/relationships/image" Target="../media/image24.png"/><Relationship Id="rId76" Type="http://schemas.openxmlformats.org/officeDocument/2006/relationships/image" Target="../media/image75.png"/><Relationship Id="rId35" Type="http://schemas.openxmlformats.org/officeDocument/2006/relationships/image" Target="../media/image27.png"/><Relationship Id="rId79" Type="http://schemas.openxmlformats.org/officeDocument/2006/relationships/image" Target="../media/image74.png"/><Relationship Id="rId34" Type="http://schemas.openxmlformats.org/officeDocument/2006/relationships/image" Target="../media/image36.png"/><Relationship Id="rId78" Type="http://schemas.openxmlformats.org/officeDocument/2006/relationships/image" Target="../media/image94.png"/><Relationship Id="rId71" Type="http://schemas.openxmlformats.org/officeDocument/2006/relationships/image" Target="../media/image70.png"/><Relationship Id="rId70" Type="http://schemas.openxmlformats.org/officeDocument/2006/relationships/image" Target="../media/image90.png"/><Relationship Id="rId37" Type="http://schemas.openxmlformats.org/officeDocument/2006/relationships/image" Target="../media/image51.png"/><Relationship Id="rId36" Type="http://schemas.openxmlformats.org/officeDocument/2006/relationships/image" Target="../media/image32.png"/><Relationship Id="rId39" Type="http://schemas.openxmlformats.org/officeDocument/2006/relationships/image" Target="../media/image34.png"/><Relationship Id="rId38" Type="http://schemas.openxmlformats.org/officeDocument/2006/relationships/image" Target="../media/image30.png"/><Relationship Id="rId62" Type="http://schemas.openxmlformats.org/officeDocument/2006/relationships/image" Target="../media/image55.png"/><Relationship Id="rId61" Type="http://schemas.openxmlformats.org/officeDocument/2006/relationships/image" Target="../media/image65.png"/><Relationship Id="rId20" Type="http://schemas.openxmlformats.org/officeDocument/2006/relationships/image" Target="../media/image10.png"/><Relationship Id="rId64" Type="http://schemas.openxmlformats.org/officeDocument/2006/relationships/image" Target="../media/image63.png"/><Relationship Id="rId63" Type="http://schemas.openxmlformats.org/officeDocument/2006/relationships/image" Target="../media/image60.png"/><Relationship Id="rId22" Type="http://schemas.openxmlformats.org/officeDocument/2006/relationships/image" Target="../media/image16.png"/><Relationship Id="rId66" Type="http://schemas.openxmlformats.org/officeDocument/2006/relationships/image" Target="../media/image54.png"/><Relationship Id="rId21" Type="http://schemas.openxmlformats.org/officeDocument/2006/relationships/image" Target="../media/image13.png"/><Relationship Id="rId65" Type="http://schemas.openxmlformats.org/officeDocument/2006/relationships/image" Target="../media/image64.png"/><Relationship Id="rId24" Type="http://schemas.openxmlformats.org/officeDocument/2006/relationships/image" Target="../media/image11.png"/><Relationship Id="rId68" Type="http://schemas.openxmlformats.org/officeDocument/2006/relationships/image" Target="../media/image61.png"/><Relationship Id="rId23" Type="http://schemas.openxmlformats.org/officeDocument/2006/relationships/image" Target="../media/image4.png"/><Relationship Id="rId67" Type="http://schemas.openxmlformats.org/officeDocument/2006/relationships/image" Target="../media/image68.png"/><Relationship Id="rId60" Type="http://schemas.openxmlformats.org/officeDocument/2006/relationships/image" Target="../media/image45.png"/><Relationship Id="rId26" Type="http://schemas.openxmlformats.org/officeDocument/2006/relationships/image" Target="../media/image42.png"/><Relationship Id="rId25" Type="http://schemas.openxmlformats.org/officeDocument/2006/relationships/image" Target="../media/image1.png"/><Relationship Id="rId69" Type="http://schemas.openxmlformats.org/officeDocument/2006/relationships/image" Target="../media/image81.png"/><Relationship Id="rId28" Type="http://schemas.openxmlformats.org/officeDocument/2006/relationships/image" Target="../media/image40.png"/><Relationship Id="rId27" Type="http://schemas.openxmlformats.org/officeDocument/2006/relationships/image" Target="../media/image28.png"/><Relationship Id="rId29" Type="http://schemas.openxmlformats.org/officeDocument/2006/relationships/image" Target="../media/image38.png"/><Relationship Id="rId51" Type="http://schemas.openxmlformats.org/officeDocument/2006/relationships/image" Target="../media/image62.png"/><Relationship Id="rId50" Type="http://schemas.openxmlformats.org/officeDocument/2006/relationships/image" Target="../media/image49.png"/><Relationship Id="rId94" Type="http://schemas.openxmlformats.org/officeDocument/2006/relationships/image" Target="../media/image83.jpg"/><Relationship Id="rId53" Type="http://schemas.openxmlformats.org/officeDocument/2006/relationships/image" Target="../media/image48.png"/><Relationship Id="rId52" Type="http://schemas.openxmlformats.org/officeDocument/2006/relationships/image" Target="../media/image44.png"/><Relationship Id="rId11" Type="http://schemas.openxmlformats.org/officeDocument/2006/relationships/image" Target="../media/image22.png"/><Relationship Id="rId55" Type="http://schemas.openxmlformats.org/officeDocument/2006/relationships/image" Target="../media/image50.png"/><Relationship Id="rId10" Type="http://schemas.openxmlformats.org/officeDocument/2006/relationships/image" Target="../media/image9.png"/><Relationship Id="rId54" Type="http://schemas.openxmlformats.org/officeDocument/2006/relationships/image" Target="../media/image46.png"/><Relationship Id="rId13" Type="http://schemas.openxmlformats.org/officeDocument/2006/relationships/image" Target="../media/image2.jpg"/><Relationship Id="rId57" Type="http://schemas.openxmlformats.org/officeDocument/2006/relationships/image" Target="../media/image58.png"/><Relationship Id="rId12" Type="http://schemas.openxmlformats.org/officeDocument/2006/relationships/image" Target="../media/image17.png"/><Relationship Id="rId56" Type="http://schemas.openxmlformats.org/officeDocument/2006/relationships/image" Target="../media/image57.png"/><Relationship Id="rId91" Type="http://schemas.openxmlformats.org/officeDocument/2006/relationships/image" Target="../media/image80.jpg"/><Relationship Id="rId90" Type="http://schemas.openxmlformats.org/officeDocument/2006/relationships/image" Target="../media/image89.jpg"/><Relationship Id="rId93" Type="http://schemas.openxmlformats.org/officeDocument/2006/relationships/image" Target="../media/image92.jpg"/><Relationship Id="rId92" Type="http://schemas.openxmlformats.org/officeDocument/2006/relationships/image" Target="../media/image88.jpg"/><Relationship Id="rId15" Type="http://schemas.openxmlformats.org/officeDocument/2006/relationships/image" Target="../media/image14.jpg"/><Relationship Id="rId59" Type="http://schemas.openxmlformats.org/officeDocument/2006/relationships/image" Target="../media/image59.png"/><Relationship Id="rId14" Type="http://schemas.openxmlformats.org/officeDocument/2006/relationships/image" Target="../media/image26.png"/><Relationship Id="rId58" Type="http://schemas.openxmlformats.org/officeDocument/2006/relationships/image" Target="../media/image56.png"/><Relationship Id="rId17" Type="http://schemas.openxmlformats.org/officeDocument/2006/relationships/image" Target="../media/image23.png"/><Relationship Id="rId16" Type="http://schemas.openxmlformats.org/officeDocument/2006/relationships/image" Target="../media/image3.jpg"/><Relationship Id="rId19" Type="http://schemas.openxmlformats.org/officeDocument/2006/relationships/image" Target="../media/image8.png"/><Relationship Id="rId18" Type="http://schemas.openxmlformats.org/officeDocument/2006/relationships/image" Target="../media/image5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0</xdr:rowOff>
    </xdr:from>
    <xdr:ext cx="3295650" cy="235267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3343275" cy="2114550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3305175" cy="2105025"/>
    <xdr:pic>
      <xdr:nvPicPr>
        <xdr:cNvPr id="0" name="image2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3305175" cy="1866900"/>
    <xdr:pic>
      <xdr:nvPicPr>
        <xdr:cNvPr id="0" name="image1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3343275" cy="2447925"/>
    <xdr:pic>
      <xdr:nvPicPr>
        <xdr:cNvPr id="0" name="image1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3343275" cy="2343150"/>
    <xdr:pic>
      <xdr:nvPicPr>
        <xdr:cNvPr id="0" name="image1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3343275" cy="1724025"/>
    <xdr:pic>
      <xdr:nvPicPr>
        <xdr:cNvPr id="0" name="image1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3343275" cy="1685925"/>
    <xdr:pic>
      <xdr:nvPicPr>
        <xdr:cNvPr id="0" name="image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3286125" cy="2162175"/>
    <xdr:pic>
      <xdr:nvPicPr>
        <xdr:cNvPr id="0" name="image2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</xdr:row>
      <xdr:rowOff>0</xdr:rowOff>
    </xdr:from>
    <xdr:ext cx="3257550" cy="1866900"/>
    <xdr:pic>
      <xdr:nvPicPr>
        <xdr:cNvPr id="0" name="image9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</xdr:row>
      <xdr:rowOff>0</xdr:rowOff>
    </xdr:from>
    <xdr:ext cx="3343275" cy="1447800"/>
    <xdr:pic>
      <xdr:nvPicPr>
        <xdr:cNvPr id="0" name="image22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</xdr:row>
      <xdr:rowOff>0</xdr:rowOff>
    </xdr:from>
    <xdr:ext cx="3343275" cy="1447800"/>
    <xdr:pic>
      <xdr:nvPicPr>
        <xdr:cNvPr id="0" name="image17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</xdr:row>
      <xdr:rowOff>0</xdr:rowOff>
    </xdr:from>
    <xdr:ext cx="3343275" cy="1514475"/>
    <xdr:pic>
      <xdr:nvPicPr>
        <xdr:cNvPr id="0" name="image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3267075" cy="2667000"/>
    <xdr:pic>
      <xdr:nvPicPr>
        <xdr:cNvPr id="0" name="image26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</xdr:row>
      <xdr:rowOff>0</xdr:rowOff>
    </xdr:from>
    <xdr:ext cx="3343275" cy="2543175"/>
    <xdr:pic>
      <xdr:nvPicPr>
        <xdr:cNvPr id="0" name="image14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</xdr:row>
      <xdr:rowOff>0</xdr:rowOff>
    </xdr:from>
    <xdr:ext cx="3295650" cy="2038350"/>
    <xdr:pic>
      <xdr:nvPicPr>
        <xdr:cNvPr id="0" name="image3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3343275" cy="1581150"/>
    <xdr:pic>
      <xdr:nvPicPr>
        <xdr:cNvPr id="0" name="image23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3343275" cy="1676400"/>
    <xdr:pic>
      <xdr:nvPicPr>
        <xdr:cNvPr id="0" name="image53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3257550" cy="2057400"/>
    <xdr:pic>
      <xdr:nvPicPr>
        <xdr:cNvPr id="0" name="image8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3343275" cy="1657350"/>
    <xdr:pic>
      <xdr:nvPicPr>
        <xdr:cNvPr id="0" name="image10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3295650" cy="2124075"/>
    <xdr:pic>
      <xdr:nvPicPr>
        <xdr:cNvPr id="0" name="image13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</xdr:row>
      <xdr:rowOff>0</xdr:rowOff>
    </xdr:from>
    <xdr:ext cx="3343275" cy="2162175"/>
    <xdr:pic>
      <xdr:nvPicPr>
        <xdr:cNvPr id="0" name="image16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</xdr:row>
      <xdr:rowOff>0</xdr:rowOff>
    </xdr:from>
    <xdr:ext cx="3343275" cy="1866900"/>
    <xdr:pic>
      <xdr:nvPicPr>
        <xdr:cNvPr id="0" name="image4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24</xdr:row>
      <xdr:rowOff>0</xdr:rowOff>
    </xdr:from>
    <xdr:ext cx="3343275" cy="1552575"/>
    <xdr:pic>
      <xdr:nvPicPr>
        <xdr:cNvPr id="0" name="image11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</xdr:row>
      <xdr:rowOff>0</xdr:rowOff>
    </xdr:from>
    <xdr:ext cx="3343275" cy="1819275"/>
    <xdr:pic>
      <xdr:nvPicPr>
        <xdr:cNvPr id="0" name="image1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3343275" cy="1628775"/>
    <xdr:pic>
      <xdr:nvPicPr>
        <xdr:cNvPr id="0" name="image42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</xdr:row>
      <xdr:rowOff>0</xdr:rowOff>
    </xdr:from>
    <xdr:ext cx="3343275" cy="1847850"/>
    <xdr:pic>
      <xdr:nvPicPr>
        <xdr:cNvPr id="0" name="image28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</xdr:row>
      <xdr:rowOff>0</xdr:rowOff>
    </xdr:from>
    <xdr:ext cx="3343275" cy="1600200"/>
    <xdr:pic>
      <xdr:nvPicPr>
        <xdr:cNvPr id="0" name="image40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3343275" cy="2486025"/>
    <xdr:pic>
      <xdr:nvPicPr>
        <xdr:cNvPr id="0" name="image38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3343275" cy="2876550"/>
    <xdr:pic>
      <xdr:nvPicPr>
        <xdr:cNvPr id="0" name="image31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3343275" cy="2114550"/>
    <xdr:pic>
      <xdr:nvPicPr>
        <xdr:cNvPr id="0" name="image29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3343275" cy="2305050"/>
    <xdr:pic>
      <xdr:nvPicPr>
        <xdr:cNvPr id="0" name="image24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</xdr:row>
      <xdr:rowOff>0</xdr:rowOff>
    </xdr:from>
    <xdr:ext cx="3200400" cy="1866900"/>
    <xdr:pic>
      <xdr:nvPicPr>
        <xdr:cNvPr id="0" name="image37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3295650" cy="2990850"/>
    <xdr:pic>
      <xdr:nvPicPr>
        <xdr:cNvPr id="0" name="image36.pn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35</xdr:row>
      <xdr:rowOff>0</xdr:rowOff>
    </xdr:from>
    <xdr:ext cx="1771650" cy="1866900"/>
    <xdr:pic>
      <xdr:nvPicPr>
        <xdr:cNvPr id="0" name="image27.pn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36</xdr:row>
      <xdr:rowOff>0</xdr:rowOff>
    </xdr:from>
    <xdr:ext cx="2190750" cy="2314575"/>
    <xdr:pic>
      <xdr:nvPicPr>
        <xdr:cNvPr id="0" name="image32.pn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37</xdr:row>
      <xdr:rowOff>0</xdr:rowOff>
    </xdr:from>
    <xdr:ext cx="3343275" cy="1495425"/>
    <xdr:pic>
      <xdr:nvPicPr>
        <xdr:cNvPr id="0" name="image51.pn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38</xdr:row>
      <xdr:rowOff>0</xdr:rowOff>
    </xdr:from>
    <xdr:ext cx="3343275" cy="1819275"/>
    <xdr:pic>
      <xdr:nvPicPr>
        <xdr:cNvPr id="0" name="image30.pn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39</xdr:row>
      <xdr:rowOff>0</xdr:rowOff>
    </xdr:from>
    <xdr:ext cx="3333750" cy="1590675"/>
    <xdr:pic>
      <xdr:nvPicPr>
        <xdr:cNvPr id="0" name="image34.pn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</xdr:row>
      <xdr:rowOff>0</xdr:rowOff>
    </xdr:from>
    <xdr:ext cx="3343275" cy="1562100"/>
    <xdr:pic>
      <xdr:nvPicPr>
        <xdr:cNvPr id="0" name="image39.pn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41</xdr:row>
      <xdr:rowOff>0</xdr:rowOff>
    </xdr:from>
    <xdr:ext cx="3343275" cy="2619375"/>
    <xdr:pic>
      <xdr:nvPicPr>
        <xdr:cNvPr id="0" name="image33.pn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42</xdr:row>
      <xdr:rowOff>0</xdr:rowOff>
    </xdr:from>
    <xdr:ext cx="3343275" cy="2914650"/>
    <xdr:pic>
      <xdr:nvPicPr>
        <xdr:cNvPr id="0" name="image41.pn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43</xdr:row>
      <xdr:rowOff>0</xdr:rowOff>
    </xdr:from>
    <xdr:ext cx="2085975" cy="1866900"/>
    <xdr:pic>
      <xdr:nvPicPr>
        <xdr:cNvPr id="0" name="image35.pn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44</xdr:row>
      <xdr:rowOff>0</xdr:rowOff>
    </xdr:from>
    <xdr:ext cx="1238250" cy="1857375"/>
    <xdr:pic>
      <xdr:nvPicPr>
        <xdr:cNvPr id="0" name="image25.png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45</xdr:row>
      <xdr:rowOff>0</xdr:rowOff>
    </xdr:from>
    <xdr:ext cx="2400300" cy="1866900"/>
    <xdr:pic>
      <xdr:nvPicPr>
        <xdr:cNvPr id="0" name="image47.png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46</xdr:row>
      <xdr:rowOff>0</xdr:rowOff>
    </xdr:from>
    <xdr:ext cx="3343275" cy="1714500"/>
    <xdr:pic>
      <xdr:nvPicPr>
        <xdr:cNvPr id="0" name="image66.png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47</xdr:row>
      <xdr:rowOff>0</xdr:rowOff>
    </xdr:from>
    <xdr:ext cx="3343275" cy="1590675"/>
    <xdr:pic>
      <xdr:nvPicPr>
        <xdr:cNvPr id="0" name="image43.png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48</xdr:row>
      <xdr:rowOff>0</xdr:rowOff>
    </xdr:from>
    <xdr:ext cx="2314575" cy="1866900"/>
    <xdr:pic>
      <xdr:nvPicPr>
        <xdr:cNvPr id="0" name="image52.png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49</xdr:row>
      <xdr:rowOff>0</xdr:rowOff>
    </xdr:from>
    <xdr:ext cx="2286000" cy="1866900"/>
    <xdr:pic>
      <xdr:nvPicPr>
        <xdr:cNvPr id="0" name="image67.png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50</xdr:row>
      <xdr:rowOff>0</xdr:rowOff>
    </xdr:from>
    <xdr:ext cx="3343275" cy="1476375"/>
    <xdr:pic>
      <xdr:nvPicPr>
        <xdr:cNvPr id="0" name="image49.png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</xdr:row>
      <xdr:rowOff>0</xdr:rowOff>
    </xdr:from>
    <xdr:ext cx="3343275" cy="3714750"/>
    <xdr:pic>
      <xdr:nvPicPr>
        <xdr:cNvPr id="0" name="image62.png"/>
        <xdr:cNvPicPr preferRelativeResize="0"/>
      </xdr:nvPicPr>
      <xdr:blipFill>
        <a:blip cstate="print" r:embed="rId5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52</xdr:row>
      <xdr:rowOff>0</xdr:rowOff>
    </xdr:from>
    <xdr:ext cx="3343275" cy="1857375"/>
    <xdr:pic>
      <xdr:nvPicPr>
        <xdr:cNvPr id="0" name="image44.png"/>
        <xdr:cNvPicPr preferRelativeResize="0"/>
      </xdr:nvPicPr>
      <xdr:blipFill>
        <a:blip cstate="print" r:embed="rId5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</xdr:row>
      <xdr:rowOff>0</xdr:rowOff>
    </xdr:from>
    <xdr:ext cx="3343275" cy="1390650"/>
    <xdr:pic>
      <xdr:nvPicPr>
        <xdr:cNvPr id="0" name="image48.png"/>
        <xdr:cNvPicPr preferRelativeResize="0"/>
      </xdr:nvPicPr>
      <xdr:blipFill>
        <a:blip cstate="print" r:embed="rId5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3343275" cy="1304925"/>
    <xdr:pic>
      <xdr:nvPicPr>
        <xdr:cNvPr id="0" name="image46.png"/>
        <xdr:cNvPicPr preferRelativeResize="0"/>
      </xdr:nvPicPr>
      <xdr:blipFill>
        <a:blip cstate="print" r:embed="rId5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</xdr:row>
      <xdr:rowOff>0</xdr:rowOff>
    </xdr:from>
    <xdr:ext cx="1657350" cy="1866900"/>
    <xdr:pic>
      <xdr:nvPicPr>
        <xdr:cNvPr id="0" name="image50.png"/>
        <xdr:cNvPicPr preferRelativeResize="0"/>
      </xdr:nvPicPr>
      <xdr:blipFill>
        <a:blip cstate="print" r:embed="rId5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56</xdr:row>
      <xdr:rowOff>0</xdr:rowOff>
    </xdr:from>
    <xdr:ext cx="1743075" cy="1866900"/>
    <xdr:pic>
      <xdr:nvPicPr>
        <xdr:cNvPr id="0" name="image57.png"/>
        <xdr:cNvPicPr preferRelativeResize="0"/>
      </xdr:nvPicPr>
      <xdr:blipFill>
        <a:blip cstate="print" r:embed="rId5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57</xdr:row>
      <xdr:rowOff>0</xdr:rowOff>
    </xdr:from>
    <xdr:ext cx="3343275" cy="1543050"/>
    <xdr:pic>
      <xdr:nvPicPr>
        <xdr:cNvPr id="0" name="image58.png"/>
        <xdr:cNvPicPr preferRelativeResize="0"/>
      </xdr:nvPicPr>
      <xdr:blipFill>
        <a:blip cstate="print" r:embed="rId5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58</xdr:row>
      <xdr:rowOff>0</xdr:rowOff>
    </xdr:from>
    <xdr:ext cx="2990850" cy="3552825"/>
    <xdr:pic>
      <xdr:nvPicPr>
        <xdr:cNvPr id="0" name="image56.png"/>
        <xdr:cNvPicPr preferRelativeResize="0"/>
      </xdr:nvPicPr>
      <xdr:blipFill>
        <a:blip cstate="print" r:embed="rId5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58</xdr:row>
      <xdr:rowOff>0</xdr:rowOff>
    </xdr:from>
    <xdr:ext cx="3343275" cy="2466975"/>
    <xdr:pic>
      <xdr:nvPicPr>
        <xdr:cNvPr id="0" name="image59.png"/>
        <xdr:cNvPicPr preferRelativeResize="0"/>
      </xdr:nvPicPr>
      <xdr:blipFill>
        <a:blip cstate="print" r:embed="rId5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59</xdr:row>
      <xdr:rowOff>0</xdr:rowOff>
    </xdr:from>
    <xdr:ext cx="2867025" cy="1866900"/>
    <xdr:pic>
      <xdr:nvPicPr>
        <xdr:cNvPr id="0" name="image45.png"/>
        <xdr:cNvPicPr preferRelativeResize="0"/>
      </xdr:nvPicPr>
      <xdr:blipFill>
        <a:blip cstate="print" r:embed="rId6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60</xdr:row>
      <xdr:rowOff>0</xdr:rowOff>
    </xdr:from>
    <xdr:ext cx="3295650" cy="1866900"/>
    <xdr:pic>
      <xdr:nvPicPr>
        <xdr:cNvPr id="0" name="image65.png"/>
        <xdr:cNvPicPr preferRelativeResize="0"/>
      </xdr:nvPicPr>
      <xdr:blipFill>
        <a:blip cstate="print" r:embed="rId6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61</xdr:row>
      <xdr:rowOff>0</xdr:rowOff>
    </xdr:from>
    <xdr:ext cx="3343275" cy="1476375"/>
    <xdr:pic>
      <xdr:nvPicPr>
        <xdr:cNvPr id="0" name="image55.png"/>
        <xdr:cNvPicPr preferRelativeResize="0"/>
      </xdr:nvPicPr>
      <xdr:blipFill>
        <a:blip cstate="print" r:embed="rId6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62</xdr:row>
      <xdr:rowOff>0</xdr:rowOff>
    </xdr:from>
    <xdr:ext cx="3343275" cy="1371600"/>
    <xdr:pic>
      <xdr:nvPicPr>
        <xdr:cNvPr id="0" name="image60.png"/>
        <xdr:cNvPicPr preferRelativeResize="0"/>
      </xdr:nvPicPr>
      <xdr:blipFill>
        <a:blip cstate="print" r:embed="rId6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63</xdr:row>
      <xdr:rowOff>0</xdr:rowOff>
    </xdr:from>
    <xdr:ext cx="2743200" cy="1866900"/>
    <xdr:pic>
      <xdr:nvPicPr>
        <xdr:cNvPr id="0" name="image63.png"/>
        <xdr:cNvPicPr preferRelativeResize="0"/>
      </xdr:nvPicPr>
      <xdr:blipFill>
        <a:blip cstate="print" r:embed="rId6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64</xdr:row>
      <xdr:rowOff>0</xdr:rowOff>
    </xdr:from>
    <xdr:ext cx="3343275" cy="3590925"/>
    <xdr:pic>
      <xdr:nvPicPr>
        <xdr:cNvPr id="0" name="image64.png"/>
        <xdr:cNvPicPr preferRelativeResize="0"/>
      </xdr:nvPicPr>
      <xdr:blipFill>
        <a:blip cstate="print" r:embed="rId6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65</xdr:row>
      <xdr:rowOff>0</xdr:rowOff>
    </xdr:from>
    <xdr:ext cx="3343275" cy="3848100"/>
    <xdr:pic>
      <xdr:nvPicPr>
        <xdr:cNvPr id="0" name="image54.png"/>
        <xdr:cNvPicPr preferRelativeResize="0"/>
      </xdr:nvPicPr>
      <xdr:blipFill>
        <a:blip cstate="print" r:embed="rId6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66</xdr:row>
      <xdr:rowOff>0</xdr:rowOff>
    </xdr:from>
    <xdr:ext cx="3343275" cy="3276600"/>
    <xdr:pic>
      <xdr:nvPicPr>
        <xdr:cNvPr id="0" name="image68.png"/>
        <xdr:cNvPicPr preferRelativeResize="0"/>
      </xdr:nvPicPr>
      <xdr:blipFill>
        <a:blip cstate="print" r:embed="rId6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67</xdr:row>
      <xdr:rowOff>0</xdr:rowOff>
    </xdr:from>
    <xdr:ext cx="3343275" cy="1333500"/>
    <xdr:pic>
      <xdr:nvPicPr>
        <xdr:cNvPr id="0" name="image61.png"/>
        <xdr:cNvPicPr preferRelativeResize="0"/>
      </xdr:nvPicPr>
      <xdr:blipFill>
        <a:blip cstate="print" r:embed="rId6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68</xdr:row>
      <xdr:rowOff>0</xdr:rowOff>
    </xdr:from>
    <xdr:ext cx="3343275" cy="1495425"/>
    <xdr:pic>
      <xdr:nvPicPr>
        <xdr:cNvPr id="0" name="image81.png"/>
        <xdr:cNvPicPr preferRelativeResize="0"/>
      </xdr:nvPicPr>
      <xdr:blipFill>
        <a:blip cstate="print" r:embed="rId6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69</xdr:row>
      <xdr:rowOff>0</xdr:rowOff>
    </xdr:from>
    <xdr:ext cx="3343275" cy="3409950"/>
    <xdr:pic>
      <xdr:nvPicPr>
        <xdr:cNvPr id="0" name="image90.png"/>
        <xdr:cNvPicPr preferRelativeResize="0"/>
      </xdr:nvPicPr>
      <xdr:blipFill>
        <a:blip cstate="print" r:embed="rId7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70</xdr:row>
      <xdr:rowOff>0</xdr:rowOff>
    </xdr:from>
    <xdr:ext cx="3343275" cy="1485900"/>
    <xdr:pic>
      <xdr:nvPicPr>
        <xdr:cNvPr id="0" name="image70.png"/>
        <xdr:cNvPicPr preferRelativeResize="0"/>
      </xdr:nvPicPr>
      <xdr:blipFill>
        <a:blip cstate="print" r:embed="rId7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71</xdr:row>
      <xdr:rowOff>0</xdr:rowOff>
    </xdr:from>
    <xdr:ext cx="3343275" cy="1828800"/>
    <xdr:pic>
      <xdr:nvPicPr>
        <xdr:cNvPr id="0" name="image85.jpg"/>
        <xdr:cNvPicPr preferRelativeResize="0"/>
      </xdr:nvPicPr>
      <xdr:blipFill>
        <a:blip cstate="print" r:embed="rId7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72</xdr:row>
      <xdr:rowOff>0</xdr:rowOff>
    </xdr:from>
    <xdr:ext cx="3343275" cy="1809750"/>
    <xdr:pic>
      <xdr:nvPicPr>
        <xdr:cNvPr id="0" name="image91.png"/>
        <xdr:cNvPicPr preferRelativeResize="0"/>
      </xdr:nvPicPr>
      <xdr:blipFill>
        <a:blip cstate="print" r:embed="rId7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74</xdr:row>
      <xdr:rowOff>0</xdr:rowOff>
    </xdr:from>
    <xdr:ext cx="1743075" cy="1866900"/>
    <xdr:pic>
      <xdr:nvPicPr>
        <xdr:cNvPr id="0" name="image79.jpg"/>
        <xdr:cNvPicPr preferRelativeResize="0"/>
      </xdr:nvPicPr>
      <xdr:blipFill>
        <a:blip cstate="print" r:embed="rId7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76</xdr:row>
      <xdr:rowOff>0</xdr:rowOff>
    </xdr:from>
    <xdr:ext cx="3343275" cy="3457575"/>
    <xdr:pic>
      <xdr:nvPicPr>
        <xdr:cNvPr id="0" name="image84.png"/>
        <xdr:cNvPicPr preferRelativeResize="0"/>
      </xdr:nvPicPr>
      <xdr:blipFill>
        <a:blip cstate="print" r:embed="rId7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77</xdr:row>
      <xdr:rowOff>0</xdr:rowOff>
    </xdr:from>
    <xdr:ext cx="3343275" cy="3105150"/>
    <xdr:pic>
      <xdr:nvPicPr>
        <xdr:cNvPr id="0" name="image75.png"/>
        <xdr:cNvPicPr preferRelativeResize="0"/>
      </xdr:nvPicPr>
      <xdr:blipFill>
        <a:blip cstate="print" r:embed="rId7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78</xdr:row>
      <xdr:rowOff>0</xdr:rowOff>
    </xdr:from>
    <xdr:ext cx="2524125" cy="2286000"/>
    <xdr:pic>
      <xdr:nvPicPr>
        <xdr:cNvPr id="0" name="image69.png"/>
        <xdr:cNvPicPr preferRelativeResize="0"/>
      </xdr:nvPicPr>
      <xdr:blipFill>
        <a:blip cstate="print" r:embed="rId7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79</xdr:row>
      <xdr:rowOff>0</xdr:rowOff>
    </xdr:from>
    <xdr:ext cx="3343275" cy="1514475"/>
    <xdr:pic>
      <xdr:nvPicPr>
        <xdr:cNvPr id="0" name="image94.png"/>
        <xdr:cNvPicPr preferRelativeResize="0"/>
      </xdr:nvPicPr>
      <xdr:blipFill>
        <a:blip cstate="print" r:embed="rId7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80</xdr:row>
      <xdr:rowOff>0</xdr:rowOff>
    </xdr:from>
    <xdr:ext cx="3343275" cy="2228850"/>
    <xdr:pic>
      <xdr:nvPicPr>
        <xdr:cNvPr id="0" name="image74.png"/>
        <xdr:cNvPicPr preferRelativeResize="0"/>
      </xdr:nvPicPr>
      <xdr:blipFill>
        <a:blip cstate="print" r:embed="rId7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81</xdr:row>
      <xdr:rowOff>0</xdr:rowOff>
    </xdr:from>
    <xdr:ext cx="3343275" cy="3105150"/>
    <xdr:pic>
      <xdr:nvPicPr>
        <xdr:cNvPr id="0" name="image72.png"/>
        <xdr:cNvPicPr preferRelativeResize="0"/>
      </xdr:nvPicPr>
      <xdr:blipFill>
        <a:blip cstate="print" r:embed="rId8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83</xdr:row>
      <xdr:rowOff>0</xdr:rowOff>
    </xdr:from>
    <xdr:ext cx="3343275" cy="1466850"/>
    <xdr:pic>
      <xdr:nvPicPr>
        <xdr:cNvPr id="0" name="image86.jpg"/>
        <xdr:cNvPicPr preferRelativeResize="0"/>
      </xdr:nvPicPr>
      <xdr:blipFill>
        <a:blip cstate="print" r:embed="rId8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85</xdr:row>
      <xdr:rowOff>0</xdr:rowOff>
    </xdr:from>
    <xdr:ext cx="3343275" cy="1657350"/>
    <xdr:pic>
      <xdr:nvPicPr>
        <xdr:cNvPr id="0" name="image71.jpg"/>
        <xdr:cNvPicPr preferRelativeResize="0"/>
      </xdr:nvPicPr>
      <xdr:blipFill>
        <a:blip cstate="print" r:embed="rId8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86</xdr:row>
      <xdr:rowOff>0</xdr:rowOff>
    </xdr:from>
    <xdr:ext cx="2314575" cy="1866900"/>
    <xdr:pic>
      <xdr:nvPicPr>
        <xdr:cNvPr id="0" name="image93.jpg"/>
        <xdr:cNvPicPr preferRelativeResize="0"/>
      </xdr:nvPicPr>
      <xdr:blipFill>
        <a:blip cstate="print" r:embed="rId8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88</xdr:row>
      <xdr:rowOff>0</xdr:rowOff>
    </xdr:from>
    <xdr:ext cx="3343275" cy="1647825"/>
    <xdr:pic>
      <xdr:nvPicPr>
        <xdr:cNvPr id="0" name="image78.jpg"/>
        <xdr:cNvPicPr preferRelativeResize="0"/>
      </xdr:nvPicPr>
      <xdr:blipFill>
        <a:blip cstate="print" r:embed="rId8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89</xdr:row>
      <xdr:rowOff>0</xdr:rowOff>
    </xdr:from>
    <xdr:ext cx="3343275" cy="1762125"/>
    <xdr:pic>
      <xdr:nvPicPr>
        <xdr:cNvPr id="0" name="image82.jpg"/>
        <xdr:cNvPicPr preferRelativeResize="0"/>
      </xdr:nvPicPr>
      <xdr:blipFill>
        <a:blip cstate="print" r:embed="rId8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90</xdr:row>
      <xdr:rowOff>0</xdr:rowOff>
    </xdr:from>
    <xdr:ext cx="1895475" cy="1866900"/>
    <xdr:pic>
      <xdr:nvPicPr>
        <xdr:cNvPr id="0" name="image87.jpg"/>
        <xdr:cNvPicPr preferRelativeResize="0"/>
      </xdr:nvPicPr>
      <xdr:blipFill>
        <a:blip cstate="print" r:embed="rId8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95</xdr:row>
      <xdr:rowOff>0</xdr:rowOff>
    </xdr:from>
    <xdr:ext cx="2733675" cy="1866900"/>
    <xdr:pic>
      <xdr:nvPicPr>
        <xdr:cNvPr id="0" name="image77.jpg"/>
        <xdr:cNvPicPr preferRelativeResize="0"/>
      </xdr:nvPicPr>
      <xdr:blipFill>
        <a:blip cstate="print" r:embed="rId8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102</xdr:row>
      <xdr:rowOff>0</xdr:rowOff>
    </xdr:from>
    <xdr:ext cx="1914525" cy="1857375"/>
    <xdr:pic>
      <xdr:nvPicPr>
        <xdr:cNvPr id="0" name="image73.jpg"/>
        <xdr:cNvPicPr preferRelativeResize="0"/>
      </xdr:nvPicPr>
      <xdr:blipFill>
        <a:blip cstate="print" r:embed="rId8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103</xdr:row>
      <xdr:rowOff>0</xdr:rowOff>
    </xdr:from>
    <xdr:ext cx="3333750" cy="1800225"/>
    <xdr:pic>
      <xdr:nvPicPr>
        <xdr:cNvPr id="0" name="image76.jpg"/>
        <xdr:cNvPicPr preferRelativeResize="0"/>
      </xdr:nvPicPr>
      <xdr:blipFill>
        <a:blip cstate="print" r:embed="rId8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105</xdr:row>
      <xdr:rowOff>0</xdr:rowOff>
    </xdr:from>
    <xdr:ext cx="2085975" cy="1866900"/>
    <xdr:pic>
      <xdr:nvPicPr>
        <xdr:cNvPr id="0" name="image89.jpg"/>
        <xdr:cNvPicPr preferRelativeResize="0"/>
      </xdr:nvPicPr>
      <xdr:blipFill>
        <a:blip cstate="print" r:embed="rId9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107</xdr:row>
      <xdr:rowOff>0</xdr:rowOff>
    </xdr:from>
    <xdr:ext cx="3343275" cy="1562100"/>
    <xdr:pic>
      <xdr:nvPicPr>
        <xdr:cNvPr id="0" name="image80.jpg"/>
        <xdr:cNvPicPr preferRelativeResize="0"/>
      </xdr:nvPicPr>
      <xdr:blipFill>
        <a:blip cstate="print" r:embed="rId9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108</xdr:row>
      <xdr:rowOff>0</xdr:rowOff>
    </xdr:from>
    <xdr:ext cx="1828800" cy="1866900"/>
    <xdr:pic>
      <xdr:nvPicPr>
        <xdr:cNvPr id="0" name="image88.jpg"/>
        <xdr:cNvPicPr preferRelativeResize="0"/>
      </xdr:nvPicPr>
      <xdr:blipFill>
        <a:blip cstate="print" r:embed="rId9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110</xdr:row>
      <xdr:rowOff>0</xdr:rowOff>
    </xdr:from>
    <xdr:ext cx="3343275" cy="1781175"/>
    <xdr:pic>
      <xdr:nvPicPr>
        <xdr:cNvPr id="0" name="image92.jpg"/>
        <xdr:cNvPicPr preferRelativeResize="0"/>
      </xdr:nvPicPr>
      <xdr:blipFill>
        <a:blip cstate="print" r:embed="rId9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114</xdr:row>
      <xdr:rowOff>0</xdr:rowOff>
    </xdr:from>
    <xdr:ext cx="2933700" cy="1866900"/>
    <xdr:pic>
      <xdr:nvPicPr>
        <xdr:cNvPr id="0" name="image83.jpg"/>
        <xdr:cNvPicPr preferRelativeResize="0"/>
      </xdr:nvPicPr>
      <xdr:blipFill>
        <a:blip cstate="print" r:embed="rId9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ql-ex.ru/help/select13.php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7.57"/>
    <col customWidth="1" min="3" max="3" width="76.0"/>
    <col customWidth="1" min="4" max="4" width="64.57"/>
    <col customWidth="1" min="5" max="26" width="50.14"/>
  </cols>
  <sheetData>
    <row r="1" ht="40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>
        <f>SUM(B2:B171)</f>
        <v>172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85.25" customHeight="1">
      <c r="A2" s="7">
        <v>1.0</v>
      </c>
      <c r="B2" s="8">
        <f t="shared" ref="B2:B6" si="1">IF(ISBLANK(E2),0,1)</f>
        <v>1</v>
      </c>
      <c r="C2" s="9" t="s">
        <v>6</v>
      </c>
      <c r="D2" s="9" t="s">
        <v>7</v>
      </c>
      <c r="E2" s="10"/>
      <c r="F2" s="11" t="s">
        <v>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9.5" customHeight="1">
      <c r="A3" s="7">
        <v>2.0</v>
      </c>
      <c r="B3" s="8">
        <f t="shared" si="1"/>
        <v>1</v>
      </c>
      <c r="C3" s="12" t="s">
        <v>9</v>
      </c>
      <c r="D3" s="12" t="s">
        <v>10</v>
      </c>
      <c r="E3" s="10"/>
      <c r="F3" s="13" t="s">
        <v>11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6.5" customHeight="1">
      <c r="A4" s="7">
        <v>3.0</v>
      </c>
      <c r="B4" s="8">
        <f t="shared" si="1"/>
        <v>1</v>
      </c>
      <c r="C4" s="12" t="s">
        <v>12</v>
      </c>
      <c r="D4" s="12" t="s">
        <v>13</v>
      </c>
      <c r="E4" s="10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7.0" customHeight="1">
      <c r="A5" s="7">
        <v>4.0</v>
      </c>
      <c r="B5" s="8">
        <f t="shared" si="1"/>
        <v>1</v>
      </c>
      <c r="C5" s="12" t="s">
        <v>14</v>
      </c>
      <c r="D5" s="12" t="s">
        <v>15</v>
      </c>
      <c r="E5" s="10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01.0" customHeight="1">
      <c r="A6" s="7">
        <v>5.0</v>
      </c>
      <c r="B6" s="8">
        <f t="shared" si="1"/>
        <v>1</v>
      </c>
      <c r="C6" s="12" t="s">
        <v>16</v>
      </c>
      <c r="D6" s="12" t="s">
        <v>17</v>
      </c>
      <c r="E6" s="10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87.5" customHeight="1">
      <c r="A7" s="7">
        <v>6.0</v>
      </c>
      <c r="B7" s="8">
        <f t="shared" ref="B7:B9" si="2">IF(ISBLANK(E7),0,2)</f>
        <v>2</v>
      </c>
      <c r="C7" s="12" t="s">
        <v>18</v>
      </c>
      <c r="D7" s="12" t="s">
        <v>19</v>
      </c>
      <c r="E7" s="10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92.5" customHeight="1">
      <c r="A8" s="7">
        <v>7.0</v>
      </c>
      <c r="B8" s="8">
        <f t="shared" si="2"/>
        <v>2</v>
      </c>
      <c r="C8" s="12" t="s">
        <v>20</v>
      </c>
      <c r="D8" s="12" t="s">
        <v>21</v>
      </c>
      <c r="E8" s="10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0.25" customHeight="1">
      <c r="A9" s="7">
        <v>8.0</v>
      </c>
      <c r="B9" s="8">
        <f t="shared" si="2"/>
        <v>2</v>
      </c>
      <c r="C9" s="12" t="s">
        <v>22</v>
      </c>
      <c r="D9" s="12" t="s">
        <v>23</v>
      </c>
      <c r="E9" s="10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70.25" customHeight="1">
      <c r="A10" s="7">
        <v>9.0</v>
      </c>
      <c r="B10" s="8">
        <f t="shared" ref="B10:B13" si="3">IF(ISBLANK(E10),0,1)</f>
        <v>1</v>
      </c>
      <c r="C10" s="12" t="s">
        <v>24</v>
      </c>
      <c r="D10" s="12" t="s">
        <v>25</v>
      </c>
      <c r="E10" s="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7.0" customHeight="1">
      <c r="A11" s="7">
        <v>10.0</v>
      </c>
      <c r="B11" s="8">
        <f t="shared" si="3"/>
        <v>1</v>
      </c>
      <c r="C11" s="12" t="s">
        <v>26</v>
      </c>
      <c r="D11" s="12" t="s">
        <v>27</v>
      </c>
      <c r="E11" s="10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18.5" customHeight="1">
      <c r="A12" s="7">
        <v>11.0</v>
      </c>
      <c r="B12" s="8">
        <f t="shared" si="3"/>
        <v>1</v>
      </c>
      <c r="C12" s="12" t="s">
        <v>28</v>
      </c>
      <c r="D12" s="12" t="s">
        <v>29</v>
      </c>
      <c r="E12" s="10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17.0" customHeight="1">
      <c r="A13" s="7">
        <v>12.0</v>
      </c>
      <c r="B13" s="8">
        <f t="shared" si="3"/>
        <v>1</v>
      </c>
      <c r="C13" s="12" t="s">
        <v>30</v>
      </c>
      <c r="D13" s="12" t="s">
        <v>31</v>
      </c>
      <c r="E13" s="10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9.0" customHeight="1">
      <c r="A14" s="7">
        <v>13.0</v>
      </c>
      <c r="B14" s="14">
        <v>1.0</v>
      </c>
      <c r="C14" s="12" t="s">
        <v>32</v>
      </c>
      <c r="D14" s="12" t="s">
        <v>33</v>
      </c>
      <c r="E14" s="10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10.0" customHeight="1">
      <c r="A15" s="7">
        <v>14.0</v>
      </c>
      <c r="B15" s="8">
        <f>IF(ISBLANK(E15),0,2)</f>
        <v>2</v>
      </c>
      <c r="C15" s="12" t="s">
        <v>34</v>
      </c>
      <c r="D15" s="12" t="s">
        <v>35</v>
      </c>
      <c r="E15" s="10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01.75" customHeight="1">
      <c r="A16" s="7">
        <v>15.0</v>
      </c>
      <c r="B16" s="14">
        <v>2.0</v>
      </c>
      <c r="C16" s="15" t="s">
        <v>36</v>
      </c>
      <c r="D16" s="12" t="s">
        <v>37</v>
      </c>
      <c r="E16" s="10"/>
      <c r="F16" s="1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60.5" customHeight="1">
      <c r="A17" s="7">
        <v>16.0</v>
      </c>
      <c r="B17" s="14">
        <v>2.0</v>
      </c>
      <c r="C17" s="12" t="s">
        <v>38</v>
      </c>
      <c r="D17" s="12" t="s">
        <v>39</v>
      </c>
      <c r="E17" s="10"/>
      <c r="F17" s="1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9.0" customHeight="1">
      <c r="A18" s="7">
        <v>17.0</v>
      </c>
      <c r="B18" s="8">
        <f t="shared" ref="B18:B19" si="4">IF(ISBLANK(E18),0,2)</f>
        <v>2</v>
      </c>
      <c r="C18" s="12" t="s">
        <v>40</v>
      </c>
      <c r="D18" s="12" t="s">
        <v>41</v>
      </c>
      <c r="E18" s="10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78.5" customHeight="1">
      <c r="A19" s="7">
        <v>18.0</v>
      </c>
      <c r="B19" s="8">
        <f t="shared" si="4"/>
        <v>2</v>
      </c>
      <c r="C19" s="12" t="s">
        <v>42</v>
      </c>
      <c r="D19" s="12" t="s">
        <v>43</v>
      </c>
      <c r="E19" s="10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62.0" customHeight="1">
      <c r="A20" s="7">
        <v>19.0</v>
      </c>
      <c r="B20" s="8">
        <f>IF(ISBLANK(E20),0,1)</f>
        <v>1</v>
      </c>
      <c r="C20" s="12" t="s">
        <v>44</v>
      </c>
      <c r="D20" s="12" t="s">
        <v>45</v>
      </c>
      <c r="E20" s="1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7.0" customHeight="1">
      <c r="A21" s="7">
        <v>20.0</v>
      </c>
      <c r="B21" s="8">
        <f>IF(ISBLANK(E21),0,2)</f>
        <v>2</v>
      </c>
      <c r="C21" s="12" t="s">
        <v>46</v>
      </c>
      <c r="D21" s="12" t="s">
        <v>47</v>
      </c>
      <c r="E21" s="10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67.25" customHeight="1">
      <c r="A22" s="7">
        <v>21.0</v>
      </c>
      <c r="B22" s="8">
        <f t="shared" ref="B22:B23" si="5">IF(ISBLANK(E22),0,1)</f>
        <v>1</v>
      </c>
      <c r="C22" s="12" t="s">
        <v>48</v>
      </c>
      <c r="D22" s="12" t="s">
        <v>49</v>
      </c>
      <c r="E22" s="10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80.75" customHeight="1">
      <c r="A23" s="7">
        <v>22.0</v>
      </c>
      <c r="B23" s="8">
        <f t="shared" si="5"/>
        <v>1</v>
      </c>
      <c r="C23" s="12" t="s">
        <v>50</v>
      </c>
      <c r="D23" s="12" t="s">
        <v>51</v>
      </c>
      <c r="E23" s="10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77.0" customHeight="1">
      <c r="A24" s="7">
        <v>23.0</v>
      </c>
      <c r="B24" s="8">
        <f t="shared" ref="B24:B31" si="6">IF(ISBLANK(E24),0,2)</f>
        <v>2</v>
      </c>
      <c r="C24" s="12" t="s">
        <v>52</v>
      </c>
      <c r="D24" s="12" t="s">
        <v>53</v>
      </c>
      <c r="E24" s="10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311.25" customHeight="1">
      <c r="A25" s="7">
        <v>24.0</v>
      </c>
      <c r="B25" s="8">
        <f t="shared" si="6"/>
        <v>2</v>
      </c>
      <c r="C25" s="12" t="s">
        <v>54</v>
      </c>
      <c r="D25" s="12" t="s">
        <v>55</v>
      </c>
      <c r="E25" s="10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307.5" customHeight="1">
      <c r="A26" s="7">
        <v>25.0</v>
      </c>
      <c r="B26" s="8">
        <f t="shared" si="6"/>
        <v>2</v>
      </c>
      <c r="C26" s="12" t="s">
        <v>56</v>
      </c>
      <c r="D26" s="12" t="s">
        <v>57</v>
      </c>
      <c r="E26" s="10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71.75" customHeight="1">
      <c r="A27" s="7">
        <v>26.0</v>
      </c>
      <c r="B27" s="8">
        <f t="shared" si="6"/>
        <v>2</v>
      </c>
      <c r="C27" s="12" t="s">
        <v>58</v>
      </c>
      <c r="D27" s="12" t="s">
        <v>59</v>
      </c>
      <c r="E27" s="10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61.25" customHeight="1">
      <c r="A28" s="7">
        <v>27.0</v>
      </c>
      <c r="B28" s="8">
        <f t="shared" si="6"/>
        <v>2</v>
      </c>
      <c r="C28" s="12" t="s">
        <v>60</v>
      </c>
      <c r="D28" s="12" t="s">
        <v>61</v>
      </c>
      <c r="E28" s="10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7.0" customHeight="1">
      <c r="A29" s="7">
        <v>28.0</v>
      </c>
      <c r="B29" s="8">
        <f t="shared" si="6"/>
        <v>2</v>
      </c>
      <c r="C29" s="12" t="s">
        <v>62</v>
      </c>
      <c r="D29" s="12" t="s">
        <v>63</v>
      </c>
      <c r="E29" s="10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303.0" customHeight="1">
      <c r="A30" s="7">
        <v>29.0</v>
      </c>
      <c r="B30" s="8">
        <f t="shared" si="6"/>
        <v>2</v>
      </c>
      <c r="C30" s="12" t="s">
        <v>64</v>
      </c>
      <c r="D30" s="12" t="s">
        <v>65</v>
      </c>
      <c r="E30" s="1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294.0" customHeight="1">
      <c r="A31" s="7">
        <v>30.0</v>
      </c>
      <c r="B31" s="8">
        <f t="shared" si="6"/>
        <v>2</v>
      </c>
      <c r="C31" s="12" t="s">
        <v>66</v>
      </c>
      <c r="D31" s="12" t="s">
        <v>67</v>
      </c>
      <c r="E31" s="10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67.25" customHeight="1">
      <c r="A32" s="7">
        <v>31.0</v>
      </c>
      <c r="B32" s="8">
        <f>IF(ISBLANK(E32),0,1)</f>
        <v>1</v>
      </c>
      <c r="C32" s="12" t="s">
        <v>68</v>
      </c>
      <c r="D32" s="12" t="s">
        <v>69</v>
      </c>
      <c r="E32" s="10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315.0" customHeight="1">
      <c r="A33" s="7">
        <v>32.0</v>
      </c>
      <c r="B33" s="8">
        <f>IF(ISBLANK(E33),0,3)</f>
        <v>3</v>
      </c>
      <c r="C33" s="12" t="s">
        <v>70</v>
      </c>
      <c r="D33" s="12" t="s">
        <v>71</v>
      </c>
      <c r="E33" s="10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7.0" customHeight="1">
      <c r="A34" s="7">
        <v>33.0</v>
      </c>
      <c r="B34" s="8">
        <f>IF(ISBLANK(E34),0,1)</f>
        <v>1</v>
      </c>
      <c r="C34" s="12" t="s">
        <v>72</v>
      </c>
      <c r="D34" s="12" t="s">
        <v>73</v>
      </c>
      <c r="E34" s="10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235.5" customHeight="1">
      <c r="A35" s="7">
        <v>34.0</v>
      </c>
      <c r="B35" s="8">
        <f t="shared" ref="B35:B38" si="7">IF(ISBLANK(E35),0,2)</f>
        <v>2</v>
      </c>
      <c r="C35" s="12" t="s">
        <v>74</v>
      </c>
      <c r="D35" s="12" t="s">
        <v>75</v>
      </c>
      <c r="E35" s="10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7.0" customHeight="1">
      <c r="A36" s="7">
        <v>35.0</v>
      </c>
      <c r="B36" s="8">
        <f t="shared" si="7"/>
        <v>2</v>
      </c>
      <c r="C36" s="12" t="s">
        <v>76</v>
      </c>
      <c r="D36" s="12" t="s">
        <v>77</v>
      </c>
      <c r="E36" s="10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82.25" customHeight="1">
      <c r="A37" s="7">
        <v>36.0</v>
      </c>
      <c r="B37" s="8">
        <f t="shared" si="7"/>
        <v>2</v>
      </c>
      <c r="C37" s="12" t="s">
        <v>78</v>
      </c>
      <c r="D37" s="12" t="s">
        <v>79</v>
      </c>
      <c r="E37" s="10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92.0" customHeight="1">
      <c r="A38" s="7">
        <v>37.0</v>
      </c>
      <c r="B38" s="8">
        <f t="shared" si="7"/>
        <v>2</v>
      </c>
      <c r="C38" s="12" t="s">
        <v>80</v>
      </c>
      <c r="D38" s="12" t="s">
        <v>81</v>
      </c>
      <c r="E38" s="10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65.75" customHeight="1">
      <c r="A39" s="7">
        <v>38.0</v>
      </c>
      <c r="B39" s="8">
        <f>IF(ISBLANK(E39),0,1)</f>
        <v>1</v>
      </c>
      <c r="C39" s="12" t="s">
        <v>82</v>
      </c>
      <c r="D39" s="12" t="s">
        <v>83</v>
      </c>
      <c r="E39" s="10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219.0" customHeight="1">
      <c r="A40" s="7">
        <v>39.0</v>
      </c>
      <c r="B40" s="8">
        <f t="shared" ref="B40:B42" si="8">IF(ISBLANK(E40),0,2)</f>
        <v>2</v>
      </c>
      <c r="C40" s="12" t="s">
        <v>84</v>
      </c>
      <c r="D40" s="12" t="s">
        <v>85</v>
      </c>
      <c r="E40" s="10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7.0" customHeight="1">
      <c r="A41" s="7">
        <v>40.0</v>
      </c>
      <c r="B41" s="8">
        <f t="shared" si="8"/>
        <v>2</v>
      </c>
      <c r="C41" s="12" t="s">
        <v>86</v>
      </c>
      <c r="D41" s="12" t="s">
        <v>87</v>
      </c>
      <c r="E41" s="10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270.0" customHeight="1">
      <c r="A42" s="7">
        <v>41.0</v>
      </c>
      <c r="B42" s="8">
        <f t="shared" si="8"/>
        <v>2</v>
      </c>
      <c r="C42" s="12" t="s">
        <v>88</v>
      </c>
      <c r="D42" s="12" t="s">
        <v>89</v>
      </c>
      <c r="E42" s="10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247.5" customHeight="1">
      <c r="A43" s="7">
        <v>42.0</v>
      </c>
      <c r="B43" s="8">
        <f>IF(ISBLANK(E43),0,1)</f>
        <v>1</v>
      </c>
      <c r="C43" s="12" t="s">
        <v>90</v>
      </c>
      <c r="D43" s="12" t="s">
        <v>91</v>
      </c>
      <c r="E43" s="10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7.0" customHeight="1">
      <c r="A44" s="7">
        <v>43.0</v>
      </c>
      <c r="B44" s="14">
        <v>2.0</v>
      </c>
      <c r="C44" s="12" t="s">
        <v>92</v>
      </c>
      <c r="D44" s="12" t="s">
        <v>93</v>
      </c>
      <c r="E44" s="10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7.0" customHeight="1">
      <c r="A45" s="7">
        <v>44.0</v>
      </c>
      <c r="B45" s="14">
        <v>1.0</v>
      </c>
      <c r="C45" s="12" t="s">
        <v>94</v>
      </c>
      <c r="D45" s="12" t="s">
        <v>95</v>
      </c>
      <c r="E45" s="10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7.0" customHeight="1">
      <c r="A46" s="7">
        <v>45.0</v>
      </c>
      <c r="B46" s="14">
        <v>1.0</v>
      </c>
      <c r="C46" s="12" t="s">
        <v>96</v>
      </c>
      <c r="D46" s="12" t="s">
        <v>97</v>
      </c>
      <c r="E46" s="10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7.0" customHeight="1">
      <c r="A47" s="7">
        <v>46.0</v>
      </c>
      <c r="B47" s="14">
        <v>2.0</v>
      </c>
      <c r="C47" s="12" t="s">
        <v>98</v>
      </c>
      <c r="D47" s="12" t="s">
        <v>99</v>
      </c>
      <c r="E47" s="10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297.75" customHeight="1">
      <c r="A48" s="7">
        <v>47.0</v>
      </c>
      <c r="B48" s="8">
        <f>IF(ISBLANK(E48),0,3)</f>
        <v>3</v>
      </c>
      <c r="C48" s="12" t="s">
        <v>100</v>
      </c>
      <c r="D48" s="12" t="s">
        <v>101</v>
      </c>
      <c r="E48" s="10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7.0" customHeight="1">
      <c r="A49" s="7">
        <v>48.0</v>
      </c>
      <c r="B49" s="14">
        <v>2.0</v>
      </c>
      <c r="C49" s="12" t="s">
        <v>102</v>
      </c>
      <c r="D49" s="12" t="s">
        <v>103</v>
      </c>
      <c r="E49" s="10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7.0" customHeight="1">
      <c r="A50" s="7">
        <v>49.0</v>
      </c>
      <c r="B50" s="14">
        <v>1.0</v>
      </c>
      <c r="C50" s="12" t="s">
        <v>104</v>
      </c>
      <c r="D50" s="12" t="s">
        <v>105</v>
      </c>
      <c r="E50" s="10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7.0" customHeight="1">
      <c r="A51" s="7">
        <v>50.0</v>
      </c>
      <c r="B51" s="14">
        <v>1.0</v>
      </c>
      <c r="C51" s="12" t="s">
        <v>106</v>
      </c>
      <c r="D51" s="12" t="s">
        <v>107</v>
      </c>
      <c r="E51" s="10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363.0" customHeight="1">
      <c r="A52" s="7">
        <v>51.0</v>
      </c>
      <c r="B52" s="8">
        <f>IF(ISBLANK(E52),0,3)</f>
        <v>3</v>
      </c>
      <c r="C52" s="12" t="s">
        <v>108</v>
      </c>
      <c r="D52" s="12" t="s">
        <v>109</v>
      </c>
      <c r="E52" s="10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7.0" customHeight="1">
      <c r="A53" s="7">
        <v>52.0</v>
      </c>
      <c r="B53" s="14">
        <v>2.0</v>
      </c>
      <c r="C53" s="12" t="s">
        <v>110</v>
      </c>
      <c r="D53" s="12" t="s">
        <v>111</v>
      </c>
      <c r="E53" s="10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7.0" customHeight="1">
      <c r="A54" s="7">
        <v>53.0</v>
      </c>
      <c r="B54" s="14">
        <v>2.0</v>
      </c>
      <c r="C54" s="12" t="s">
        <v>112</v>
      </c>
      <c r="D54" s="12" t="s">
        <v>113</v>
      </c>
      <c r="E54" s="10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7.0" customHeight="1">
      <c r="A55" s="7">
        <v>54.0</v>
      </c>
      <c r="B55" s="14">
        <v>2.0</v>
      </c>
      <c r="C55" s="12" t="s">
        <v>114</v>
      </c>
      <c r="D55" s="12" t="s">
        <v>115</v>
      </c>
      <c r="E55" s="10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7.0" customHeight="1">
      <c r="A56" s="7">
        <v>55.0</v>
      </c>
      <c r="B56" s="14">
        <v>2.0</v>
      </c>
      <c r="C56" s="12" t="s">
        <v>116</v>
      </c>
      <c r="D56" s="12" t="s">
        <v>117</v>
      </c>
      <c r="E56" s="10"/>
      <c r="F56" s="1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7.0" customHeight="1">
      <c r="A57" s="7">
        <v>56.0</v>
      </c>
      <c r="B57" s="14">
        <v>2.0</v>
      </c>
      <c r="C57" s="12" t="s">
        <v>118</v>
      </c>
      <c r="D57" s="12" t="s">
        <v>119</v>
      </c>
      <c r="E57" s="10"/>
      <c r="F57" s="1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7.0" customHeight="1">
      <c r="A58" s="7">
        <v>57.0</v>
      </c>
      <c r="B58" s="14">
        <v>2.0</v>
      </c>
      <c r="C58" s="12" t="s">
        <v>120</v>
      </c>
      <c r="D58" s="12" t="s">
        <v>121</v>
      </c>
      <c r="E58" s="10"/>
      <c r="F58" s="1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279.75" customHeight="1">
      <c r="A59" s="7">
        <v>58.0</v>
      </c>
      <c r="B59" s="14">
        <v>3.0</v>
      </c>
      <c r="C59" s="12" t="s">
        <v>122</v>
      </c>
      <c r="D59" s="12" t="s">
        <v>123</v>
      </c>
      <c r="E59" s="10"/>
      <c r="F59" s="1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7.0" customHeight="1">
      <c r="A60" s="7">
        <v>59.0</v>
      </c>
      <c r="B60" s="14">
        <v>2.0</v>
      </c>
      <c r="C60" s="12" t="s">
        <v>124</v>
      </c>
      <c r="D60" s="12" t="s">
        <v>125</v>
      </c>
      <c r="E60" s="10"/>
      <c r="F60" s="1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7.0" customHeight="1">
      <c r="A61" s="7">
        <v>60.0</v>
      </c>
      <c r="B61" s="14">
        <v>2.0</v>
      </c>
      <c r="C61" s="12" t="s">
        <v>126</v>
      </c>
      <c r="D61" s="12" t="s">
        <v>127</v>
      </c>
      <c r="E61" s="10"/>
      <c r="F61" s="1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7.0" customHeight="1">
      <c r="A62" s="7">
        <v>61.0</v>
      </c>
      <c r="B62" s="14">
        <v>1.0</v>
      </c>
      <c r="C62" s="12" t="s">
        <v>128</v>
      </c>
      <c r="D62" s="12" t="s">
        <v>129</v>
      </c>
      <c r="E62" s="10"/>
      <c r="F62" s="1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7.0" customHeight="1">
      <c r="A63" s="7">
        <v>62.0</v>
      </c>
      <c r="B63" s="14">
        <v>2.0</v>
      </c>
      <c r="C63" s="12" t="s">
        <v>130</v>
      </c>
      <c r="D63" s="12" t="s">
        <v>131</v>
      </c>
      <c r="E63" s="10"/>
      <c r="F63" s="1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7.0" customHeight="1">
      <c r="A64" s="7">
        <v>63.0</v>
      </c>
      <c r="B64" s="14">
        <v>2.0</v>
      </c>
      <c r="C64" s="12" t="s">
        <v>132</v>
      </c>
      <c r="D64" s="12" t="s">
        <v>133</v>
      </c>
      <c r="E64" s="10"/>
      <c r="F64" s="1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325.5" customHeight="1">
      <c r="A65" s="7">
        <v>64.0</v>
      </c>
      <c r="B65" s="14">
        <v>2.0</v>
      </c>
      <c r="C65" s="12" t="s">
        <v>134</v>
      </c>
      <c r="D65" s="12" t="s">
        <v>135</v>
      </c>
      <c r="E65" s="10"/>
      <c r="F65" s="1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423.0" customHeight="1">
      <c r="A66" s="7">
        <v>65.0</v>
      </c>
      <c r="B66" s="14">
        <v>3.0</v>
      </c>
      <c r="C66" s="12" t="s">
        <v>136</v>
      </c>
      <c r="D66" s="12" t="s">
        <v>137</v>
      </c>
      <c r="E66" s="10"/>
      <c r="F66" s="1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429.0" customHeight="1">
      <c r="A67" s="7">
        <v>66.0</v>
      </c>
      <c r="B67" s="14">
        <v>3.0</v>
      </c>
      <c r="C67" s="12" t="s">
        <v>138</v>
      </c>
      <c r="D67" s="12" t="s">
        <v>139</v>
      </c>
      <c r="E67" s="10"/>
      <c r="F67" s="1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7.0" customHeight="1">
      <c r="A68" s="7">
        <v>67.0</v>
      </c>
      <c r="B68" s="14">
        <v>2.0</v>
      </c>
      <c r="C68" s="12" t="s">
        <v>140</v>
      </c>
      <c r="D68" s="12" t="s">
        <v>141</v>
      </c>
      <c r="E68" s="10"/>
      <c r="F68" s="1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344.25" customHeight="1">
      <c r="A69" s="7">
        <v>68.0</v>
      </c>
      <c r="B69" s="8">
        <f>IF(ISBLANK(E69),0,2)</f>
        <v>2</v>
      </c>
      <c r="C69" s="12" t="s">
        <v>142</v>
      </c>
      <c r="D69" s="12" t="s">
        <v>143</v>
      </c>
      <c r="E69" s="10"/>
      <c r="F69" s="1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429.0" customHeight="1">
      <c r="A70" s="7">
        <v>69.0</v>
      </c>
      <c r="B70" s="8">
        <f>IF(ISBLANK(E70),0,3)</f>
        <v>3</v>
      </c>
      <c r="C70" s="12" t="s">
        <v>144</v>
      </c>
      <c r="D70" s="12" t="s">
        <v>145</v>
      </c>
      <c r="E70" s="10"/>
      <c r="F70" s="1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396.0" customHeight="1">
      <c r="A71" s="7">
        <v>70.0</v>
      </c>
      <c r="B71" s="8">
        <f>IF(ISBLANK(E71),0,2)</f>
        <v>2</v>
      </c>
      <c r="C71" s="12" t="s">
        <v>146</v>
      </c>
      <c r="D71" s="12" t="s">
        <v>147</v>
      </c>
      <c r="E71" s="10"/>
      <c r="F71" s="1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7.0" customHeight="1">
      <c r="A72" s="7">
        <v>71.0</v>
      </c>
      <c r="B72" s="14">
        <v>2.0</v>
      </c>
      <c r="C72" s="12" t="s">
        <v>148</v>
      </c>
      <c r="D72" s="12" t="s">
        <v>149</v>
      </c>
      <c r="E72" s="10"/>
      <c r="F72" s="1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278.25" customHeight="1">
      <c r="A73" s="7">
        <v>72.0</v>
      </c>
      <c r="B73" s="8">
        <f>IF(ISBLANK(E73),0,2)</f>
        <v>2</v>
      </c>
      <c r="C73" s="12" t="s">
        <v>150</v>
      </c>
      <c r="D73" s="12" t="s">
        <v>151</v>
      </c>
      <c r="E73" s="10"/>
      <c r="F73" s="1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7.0" customHeight="1">
      <c r="A74" s="7">
        <v>73.0</v>
      </c>
      <c r="B74" s="8">
        <f>IF(ISBLANK(E74),0,1)</f>
        <v>0</v>
      </c>
      <c r="C74" s="9"/>
      <c r="D74" s="9"/>
      <c r="E74" s="10"/>
      <c r="F74" s="1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7.0" customHeight="1">
      <c r="A75" s="7">
        <v>74.0</v>
      </c>
      <c r="B75" s="14">
        <v>2.0</v>
      </c>
      <c r="C75" s="12" t="s">
        <v>152</v>
      </c>
      <c r="D75" s="12" t="s">
        <v>153</v>
      </c>
      <c r="E75" s="10"/>
      <c r="F75" s="1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7.0" customHeight="1">
      <c r="A76" s="7">
        <v>75.0</v>
      </c>
      <c r="B76" s="8">
        <f>IF(ISBLANK(E76),0,1)</f>
        <v>0</v>
      </c>
      <c r="C76" s="9"/>
      <c r="D76" s="9"/>
      <c r="E76" s="10"/>
      <c r="F76" s="1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628.5" customHeight="1">
      <c r="A77" s="7">
        <v>76.0</v>
      </c>
      <c r="B77" s="8">
        <f>IF(ISBLANK(E77),0,3)</f>
        <v>3</v>
      </c>
      <c r="C77" s="12" t="s">
        <v>154</v>
      </c>
      <c r="D77" s="12" t="s">
        <v>155</v>
      </c>
      <c r="E77" s="10"/>
      <c r="F77" s="1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283.5" customHeight="1">
      <c r="A78" s="7">
        <v>77.0</v>
      </c>
      <c r="B78" s="8">
        <f t="shared" ref="B78:B82" si="9">IF(ISBLANK(E78),0,2)</f>
        <v>2</v>
      </c>
      <c r="C78" s="12" t="s">
        <v>156</v>
      </c>
      <c r="D78" s="12" t="s">
        <v>157</v>
      </c>
      <c r="E78" s="10"/>
      <c r="F78" s="1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80.0" customHeight="1">
      <c r="A79" s="7">
        <v>78.0</v>
      </c>
      <c r="B79" s="8">
        <f t="shared" si="9"/>
        <v>2</v>
      </c>
      <c r="C79" s="12" t="s">
        <v>158</v>
      </c>
      <c r="D79" s="12" t="s">
        <v>159</v>
      </c>
      <c r="E79" s="10"/>
      <c r="F79" s="1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345.75" customHeight="1">
      <c r="A80" s="7">
        <v>79.0</v>
      </c>
      <c r="B80" s="8">
        <f t="shared" si="9"/>
        <v>2</v>
      </c>
      <c r="C80" s="12" t="s">
        <v>160</v>
      </c>
      <c r="D80" s="12" t="s">
        <v>161</v>
      </c>
      <c r="E80" s="10"/>
      <c r="F80" s="1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229.5" customHeight="1">
      <c r="A81" s="7">
        <v>80.0</v>
      </c>
      <c r="B81" s="8">
        <f t="shared" si="9"/>
        <v>2</v>
      </c>
      <c r="C81" s="12" t="s">
        <v>162</v>
      </c>
      <c r="D81" s="12" t="s">
        <v>163</v>
      </c>
      <c r="E81" s="10"/>
      <c r="F81" s="1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316.5" customHeight="1">
      <c r="A82" s="7">
        <v>81.0</v>
      </c>
      <c r="B82" s="8">
        <f t="shared" si="9"/>
        <v>2</v>
      </c>
      <c r="C82" s="12" t="s">
        <v>164</v>
      </c>
      <c r="D82" s="12" t="s">
        <v>165</v>
      </c>
      <c r="E82" s="10"/>
      <c r="F82" s="1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7.0" customHeight="1">
      <c r="A83" s="7">
        <v>82.0</v>
      </c>
      <c r="B83" s="8">
        <f>IF(ISBLANK(E83),0,1)</f>
        <v>0</v>
      </c>
      <c r="C83" s="9"/>
      <c r="D83" s="9"/>
      <c r="E83" s="10"/>
      <c r="F83" s="1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7.0" customHeight="1">
      <c r="A84" s="7">
        <v>83.0</v>
      </c>
      <c r="B84" s="14">
        <v>2.0</v>
      </c>
      <c r="C84" s="12" t="s">
        <v>166</v>
      </c>
      <c r="D84" s="12" t="s">
        <v>167</v>
      </c>
      <c r="E84" s="10"/>
      <c r="F84" s="1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7.0" customHeight="1">
      <c r="A85" s="7">
        <v>84.0</v>
      </c>
      <c r="B85" s="8">
        <f>IF(ISBLANK(E85),0,1)</f>
        <v>0</v>
      </c>
      <c r="C85" s="9"/>
      <c r="D85" s="9"/>
      <c r="E85" s="10"/>
      <c r="F85" s="1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7.0" customHeight="1">
      <c r="A86" s="7">
        <v>85.0</v>
      </c>
      <c r="B86" s="14">
        <v>2.0</v>
      </c>
      <c r="C86" s="12" t="s">
        <v>168</v>
      </c>
      <c r="D86" s="12" t="s">
        <v>169</v>
      </c>
      <c r="E86" s="10"/>
      <c r="F86" s="1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7.0" customHeight="1">
      <c r="A87" s="7">
        <v>86.0</v>
      </c>
      <c r="B87" s="14">
        <v>2.0</v>
      </c>
      <c r="C87" s="12" t="s">
        <v>170</v>
      </c>
      <c r="D87" s="12" t="s">
        <v>171</v>
      </c>
      <c r="E87" s="10"/>
      <c r="F87" s="1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7.0" customHeight="1">
      <c r="A88" s="7">
        <v>87.0</v>
      </c>
      <c r="B88" s="8">
        <f>IF(ISBLANK(E88),0,1)</f>
        <v>0</v>
      </c>
      <c r="C88" s="9"/>
      <c r="D88" s="9"/>
      <c r="E88" s="10"/>
      <c r="F88" s="1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7.0" customHeight="1">
      <c r="A89" s="7">
        <v>88.0</v>
      </c>
      <c r="B89" s="14">
        <v>2.0</v>
      </c>
      <c r="C89" s="12" t="s">
        <v>172</v>
      </c>
      <c r="D89" s="12" t="s">
        <v>173</v>
      </c>
      <c r="E89" s="10"/>
      <c r="F89" s="1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7.0" customHeight="1">
      <c r="A90" s="7">
        <v>89.0</v>
      </c>
      <c r="B90" s="14">
        <v>2.0</v>
      </c>
      <c r="C90" s="12" t="s">
        <v>174</v>
      </c>
      <c r="D90" s="12" t="s">
        <v>175</v>
      </c>
      <c r="E90" s="10"/>
      <c r="F90" s="1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7.0" customHeight="1">
      <c r="A91" s="7">
        <v>90.0</v>
      </c>
      <c r="B91" s="14">
        <v>2.0</v>
      </c>
      <c r="C91" s="12" t="s">
        <v>176</v>
      </c>
      <c r="D91" s="12" t="s">
        <v>177</v>
      </c>
      <c r="E91" s="10"/>
      <c r="F91" s="1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7.0" customHeight="1">
      <c r="A92" s="7">
        <v>91.0</v>
      </c>
      <c r="B92" s="8">
        <f>IF(ISBLANK(E92),0,2)</f>
        <v>0</v>
      </c>
      <c r="C92" s="12"/>
      <c r="D92" s="9"/>
      <c r="E92" s="10"/>
      <c r="F92" s="1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7.0" customHeight="1">
      <c r="A93" s="7">
        <v>92.0</v>
      </c>
      <c r="B93" s="8">
        <f t="shared" ref="B93:B95" si="10">IF(ISBLANK(E93),0,1)</f>
        <v>0</v>
      </c>
      <c r="C93" s="9"/>
      <c r="D93" s="9"/>
      <c r="E93" s="10"/>
      <c r="F93" s="1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7.0" customHeight="1">
      <c r="A94" s="7">
        <v>93.0</v>
      </c>
      <c r="B94" s="8">
        <f t="shared" si="10"/>
        <v>0</v>
      </c>
      <c r="C94" s="9"/>
      <c r="D94" s="9"/>
      <c r="E94" s="10"/>
      <c r="F94" s="1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7.0" customHeight="1">
      <c r="A95" s="7">
        <v>94.0</v>
      </c>
      <c r="B95" s="8">
        <f t="shared" si="10"/>
        <v>0</v>
      </c>
      <c r="C95" s="9"/>
      <c r="D95" s="9"/>
      <c r="E95" s="10"/>
      <c r="F95" s="1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7.0" customHeight="1">
      <c r="A96" s="7">
        <v>95.0</v>
      </c>
      <c r="B96" s="14">
        <v>2.0</v>
      </c>
      <c r="C96" s="12" t="s">
        <v>178</v>
      </c>
      <c r="D96" s="12" t="s">
        <v>179</v>
      </c>
      <c r="E96" s="10"/>
      <c r="F96" s="1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7.0" customHeight="1">
      <c r="A97" s="7">
        <v>96.0</v>
      </c>
      <c r="B97" s="8">
        <f t="shared" ref="B97:B102" si="11">IF(ISBLANK(E97),0,1)</f>
        <v>0</v>
      </c>
      <c r="C97" s="9"/>
      <c r="D97" s="9"/>
      <c r="E97" s="10"/>
      <c r="F97" s="1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7.0" customHeight="1">
      <c r="A98" s="7">
        <v>97.0</v>
      </c>
      <c r="B98" s="8">
        <f t="shared" si="11"/>
        <v>0</v>
      </c>
      <c r="C98" s="9"/>
      <c r="D98" s="9"/>
      <c r="E98" s="10"/>
      <c r="F98" s="1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7.0" customHeight="1">
      <c r="A99" s="7">
        <v>98.0</v>
      </c>
      <c r="B99" s="8">
        <f t="shared" si="11"/>
        <v>0</v>
      </c>
      <c r="C99" s="9"/>
      <c r="D99" s="9"/>
      <c r="E99" s="10"/>
      <c r="F99" s="1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7.0" customHeight="1">
      <c r="A100" s="7">
        <v>99.0</v>
      </c>
      <c r="B100" s="8">
        <f t="shared" si="11"/>
        <v>0</v>
      </c>
      <c r="C100" s="9"/>
      <c r="D100" s="9"/>
      <c r="E100" s="10"/>
      <c r="F100" s="1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7.0" customHeight="1">
      <c r="A101" s="7">
        <v>100.0</v>
      </c>
      <c r="B101" s="8">
        <f t="shared" si="11"/>
        <v>0</v>
      </c>
      <c r="C101" s="9"/>
      <c r="D101" s="9"/>
      <c r="E101" s="10"/>
      <c r="F101" s="1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7.0" customHeight="1">
      <c r="A102" s="7">
        <v>101.0</v>
      </c>
      <c r="B102" s="8">
        <f t="shared" si="11"/>
        <v>0</v>
      </c>
      <c r="C102" s="9"/>
      <c r="D102" s="9"/>
      <c r="E102" s="10"/>
      <c r="F102" s="1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7.0" customHeight="1">
      <c r="A103" s="7">
        <v>102.0</v>
      </c>
      <c r="B103" s="14">
        <v>2.0</v>
      </c>
      <c r="C103" s="12" t="s">
        <v>180</v>
      </c>
      <c r="D103" s="12" t="s">
        <v>181</v>
      </c>
      <c r="E103" s="10"/>
      <c r="F103" s="1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7.0" customHeight="1">
      <c r="A104" s="7">
        <v>103.0</v>
      </c>
      <c r="B104" s="14">
        <v>2.0</v>
      </c>
      <c r="C104" s="12" t="s">
        <v>182</v>
      </c>
      <c r="D104" s="12" t="s">
        <v>183</v>
      </c>
      <c r="E104" s="10"/>
      <c r="F104" s="1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7.0" customHeight="1">
      <c r="A105" s="7">
        <v>104.0</v>
      </c>
      <c r="B105" s="8">
        <f>IF(ISBLANK(E105),0,1)</f>
        <v>0</v>
      </c>
      <c r="C105" s="9"/>
      <c r="D105" s="9"/>
      <c r="E105" s="10"/>
      <c r="F105" s="1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7.0" customHeight="1">
      <c r="A106" s="7">
        <v>105.0</v>
      </c>
      <c r="B106" s="14">
        <v>2.0</v>
      </c>
      <c r="C106" s="12" t="s">
        <v>184</v>
      </c>
      <c r="D106" s="12" t="s">
        <v>185</v>
      </c>
      <c r="E106" s="10"/>
      <c r="F106" s="1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7.0" customHeight="1">
      <c r="A107" s="7">
        <v>106.0</v>
      </c>
      <c r="B107" s="8">
        <f>IF(ISBLANK(E107),0,1)</f>
        <v>0</v>
      </c>
      <c r="C107" s="9"/>
      <c r="D107" s="9"/>
      <c r="E107" s="10"/>
      <c r="F107" s="1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7.0" customHeight="1">
      <c r="A108" s="7">
        <v>107.0</v>
      </c>
      <c r="B108" s="14">
        <v>2.0</v>
      </c>
      <c r="C108" s="12" t="s">
        <v>186</v>
      </c>
      <c r="D108" s="12" t="s">
        <v>187</v>
      </c>
      <c r="E108" s="10"/>
      <c r="F108" s="1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7.0" customHeight="1">
      <c r="A109" s="7">
        <v>108.0</v>
      </c>
      <c r="B109" s="14">
        <v>2.0</v>
      </c>
      <c r="C109" s="12" t="s">
        <v>188</v>
      </c>
      <c r="D109" s="12" t="s">
        <v>189</v>
      </c>
      <c r="E109" s="10"/>
      <c r="F109" s="1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7.0" customHeight="1">
      <c r="A110" s="7">
        <v>109.0</v>
      </c>
      <c r="B110" s="8">
        <f>IF(ISBLANK(E110),0,1)</f>
        <v>0</v>
      </c>
      <c r="C110" s="9"/>
      <c r="D110" s="9"/>
      <c r="E110" s="10"/>
      <c r="F110" s="1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7.0" customHeight="1">
      <c r="A111" s="7">
        <v>110.0</v>
      </c>
      <c r="B111" s="14">
        <v>2.0</v>
      </c>
      <c r="C111" s="12" t="s">
        <v>190</v>
      </c>
      <c r="D111" s="12" t="s">
        <v>191</v>
      </c>
      <c r="E111" s="10"/>
      <c r="F111" s="1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7.0" customHeight="1">
      <c r="A112" s="7">
        <v>111.0</v>
      </c>
      <c r="B112" s="8">
        <f t="shared" ref="B112:B114" si="12">IF(ISBLANK(E112),0,1)</f>
        <v>0</v>
      </c>
      <c r="C112" s="9"/>
      <c r="D112" s="9"/>
      <c r="E112" s="10"/>
      <c r="F112" s="1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7.0" customHeight="1">
      <c r="A113" s="7">
        <v>112.0</v>
      </c>
      <c r="B113" s="8">
        <f t="shared" si="12"/>
        <v>0</v>
      </c>
      <c r="C113" s="9"/>
      <c r="D113" s="9"/>
      <c r="E113" s="10"/>
      <c r="F113" s="1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7.0" customHeight="1">
      <c r="A114" s="7">
        <v>113.0</v>
      </c>
      <c r="B114" s="8">
        <f t="shared" si="12"/>
        <v>0</v>
      </c>
      <c r="C114" s="9"/>
      <c r="D114" s="9"/>
      <c r="E114" s="10"/>
      <c r="F114" s="1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7.0" customHeight="1">
      <c r="A115" s="7">
        <v>114.0</v>
      </c>
      <c r="B115" s="14">
        <v>2.0</v>
      </c>
      <c r="C115" s="12" t="s">
        <v>192</v>
      </c>
      <c r="D115" s="12" t="s">
        <v>193</v>
      </c>
      <c r="E115" s="10"/>
      <c r="F115" s="1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7.0" customHeight="1">
      <c r="A116" s="7">
        <v>115.0</v>
      </c>
      <c r="B116" s="8">
        <f t="shared" ref="B116:B171" si="13">IF(ISBLANK(E116),0,1)</f>
        <v>0</v>
      </c>
      <c r="C116" s="9"/>
      <c r="D116" s="9"/>
      <c r="E116" s="10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7.0" customHeight="1">
      <c r="A117" s="7">
        <v>116.0</v>
      </c>
      <c r="B117" s="8">
        <f t="shared" si="13"/>
        <v>0</v>
      </c>
      <c r="C117" s="9"/>
      <c r="D117" s="9"/>
      <c r="E117" s="10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7.0" customHeight="1">
      <c r="A118" s="7">
        <v>117.0</v>
      </c>
      <c r="B118" s="8">
        <f t="shared" si="13"/>
        <v>0</v>
      </c>
      <c r="C118" s="9"/>
      <c r="D118" s="9"/>
      <c r="E118" s="10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7.0" customHeight="1">
      <c r="A119" s="7">
        <v>118.0</v>
      </c>
      <c r="B119" s="8">
        <f t="shared" si="13"/>
        <v>0</v>
      </c>
      <c r="C119" s="9"/>
      <c r="D119" s="9"/>
      <c r="E119" s="10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7.0" customHeight="1">
      <c r="A120" s="7">
        <v>119.0</v>
      </c>
      <c r="B120" s="8">
        <f t="shared" si="13"/>
        <v>0</v>
      </c>
      <c r="C120" s="9"/>
      <c r="D120" s="9"/>
      <c r="E120" s="10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7.0" customHeight="1">
      <c r="A121" s="7">
        <v>120.0</v>
      </c>
      <c r="B121" s="8">
        <f t="shared" si="13"/>
        <v>0</v>
      </c>
      <c r="C121" s="9"/>
      <c r="D121" s="9"/>
      <c r="E121" s="10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7.0" customHeight="1">
      <c r="A122" s="7">
        <v>121.0</v>
      </c>
      <c r="B122" s="8">
        <f t="shared" si="13"/>
        <v>0</v>
      </c>
      <c r="C122" s="9"/>
      <c r="D122" s="9"/>
      <c r="E122" s="10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7.0" customHeight="1">
      <c r="A123" s="7">
        <v>122.0</v>
      </c>
      <c r="B123" s="8">
        <f t="shared" si="13"/>
        <v>0</v>
      </c>
      <c r="C123" s="9"/>
      <c r="D123" s="9"/>
      <c r="E123" s="10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7.0" customHeight="1">
      <c r="A124" s="7">
        <v>123.0</v>
      </c>
      <c r="B124" s="8">
        <f t="shared" si="13"/>
        <v>0</v>
      </c>
      <c r="C124" s="9"/>
      <c r="D124" s="9"/>
      <c r="E124" s="10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7.0" customHeight="1">
      <c r="A125" s="7">
        <v>124.0</v>
      </c>
      <c r="B125" s="8">
        <f t="shared" si="13"/>
        <v>0</v>
      </c>
      <c r="C125" s="9"/>
      <c r="D125" s="9"/>
      <c r="E125" s="10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7.0" customHeight="1">
      <c r="A126" s="7">
        <v>125.0</v>
      </c>
      <c r="B126" s="8">
        <f t="shared" si="13"/>
        <v>0</v>
      </c>
      <c r="C126" s="9"/>
      <c r="D126" s="9"/>
      <c r="E126" s="10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7.0" customHeight="1">
      <c r="A127" s="7">
        <v>126.0</v>
      </c>
      <c r="B127" s="8">
        <f t="shared" si="13"/>
        <v>0</v>
      </c>
      <c r="C127" s="9"/>
      <c r="D127" s="9"/>
      <c r="E127" s="10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7.0" customHeight="1">
      <c r="A128" s="7">
        <v>127.0</v>
      </c>
      <c r="B128" s="8">
        <f t="shared" si="13"/>
        <v>0</v>
      </c>
      <c r="C128" s="9"/>
      <c r="D128" s="9"/>
      <c r="E128" s="10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7.0" customHeight="1">
      <c r="A129" s="7">
        <v>128.0</v>
      </c>
      <c r="B129" s="8">
        <f t="shared" si="13"/>
        <v>0</v>
      </c>
      <c r="C129" s="9"/>
      <c r="D129" s="9"/>
      <c r="E129" s="10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7.0" customHeight="1">
      <c r="A130" s="7">
        <v>129.0</v>
      </c>
      <c r="B130" s="8">
        <f t="shared" si="13"/>
        <v>0</v>
      </c>
      <c r="C130" s="9"/>
      <c r="D130" s="9"/>
      <c r="E130" s="10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7.0" customHeight="1">
      <c r="A131" s="7">
        <v>130.0</v>
      </c>
      <c r="B131" s="8">
        <f t="shared" si="13"/>
        <v>0</v>
      </c>
      <c r="C131" s="9"/>
      <c r="D131" s="9"/>
      <c r="E131" s="10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7.0" customHeight="1">
      <c r="A132" s="7">
        <v>131.0</v>
      </c>
      <c r="B132" s="8">
        <f t="shared" si="13"/>
        <v>0</v>
      </c>
      <c r="C132" s="9"/>
      <c r="D132" s="9"/>
      <c r="E132" s="10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7.0" customHeight="1">
      <c r="A133" s="7">
        <v>132.0</v>
      </c>
      <c r="B133" s="8">
        <f t="shared" si="13"/>
        <v>0</v>
      </c>
      <c r="C133" s="9"/>
      <c r="D133" s="9"/>
      <c r="E133" s="10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7.0" customHeight="1">
      <c r="A134" s="7">
        <v>133.0</v>
      </c>
      <c r="B134" s="8">
        <f t="shared" si="13"/>
        <v>0</v>
      </c>
      <c r="C134" s="9"/>
      <c r="D134" s="9"/>
      <c r="E134" s="10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7.0" customHeight="1">
      <c r="A135" s="7">
        <v>134.0</v>
      </c>
      <c r="B135" s="8">
        <f t="shared" si="13"/>
        <v>0</v>
      </c>
      <c r="C135" s="9"/>
      <c r="D135" s="9"/>
      <c r="E135" s="10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7.0" customHeight="1">
      <c r="A136" s="7">
        <v>135.0</v>
      </c>
      <c r="B136" s="8">
        <f t="shared" si="13"/>
        <v>0</v>
      </c>
      <c r="C136" s="9"/>
      <c r="D136" s="9"/>
      <c r="E136" s="10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7.0" customHeight="1">
      <c r="A137" s="7">
        <v>136.0</v>
      </c>
      <c r="B137" s="8">
        <f t="shared" si="13"/>
        <v>0</v>
      </c>
      <c r="C137" s="9"/>
      <c r="D137" s="9"/>
      <c r="E137" s="10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7.0" customHeight="1">
      <c r="A138" s="7">
        <v>137.0</v>
      </c>
      <c r="B138" s="8">
        <f t="shared" si="13"/>
        <v>0</v>
      </c>
      <c r="C138" s="9"/>
      <c r="D138" s="9"/>
      <c r="E138" s="10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7.0" customHeight="1">
      <c r="A139" s="7">
        <v>138.0</v>
      </c>
      <c r="B139" s="8">
        <f t="shared" si="13"/>
        <v>0</v>
      </c>
      <c r="C139" s="9"/>
      <c r="D139" s="9"/>
      <c r="E139" s="10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7.0" customHeight="1">
      <c r="A140" s="7">
        <v>139.0</v>
      </c>
      <c r="B140" s="8">
        <f t="shared" si="13"/>
        <v>0</v>
      </c>
      <c r="C140" s="9"/>
      <c r="D140" s="9"/>
      <c r="E140" s="10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7.0" customHeight="1">
      <c r="A141" s="7">
        <v>140.0</v>
      </c>
      <c r="B141" s="8">
        <f t="shared" si="13"/>
        <v>0</v>
      </c>
      <c r="C141" s="9"/>
      <c r="D141" s="9"/>
      <c r="E141" s="10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7.0" customHeight="1">
      <c r="A142" s="7">
        <v>141.0</v>
      </c>
      <c r="B142" s="8">
        <f t="shared" si="13"/>
        <v>0</v>
      </c>
      <c r="C142" s="9"/>
      <c r="D142" s="9"/>
      <c r="E142" s="10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7.0" customHeight="1">
      <c r="A143" s="7">
        <v>142.0</v>
      </c>
      <c r="B143" s="8">
        <f t="shared" si="13"/>
        <v>0</v>
      </c>
      <c r="C143" s="9"/>
      <c r="D143" s="9"/>
      <c r="E143" s="10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7.0" customHeight="1">
      <c r="A144" s="7">
        <v>143.0</v>
      </c>
      <c r="B144" s="8">
        <f t="shared" si="13"/>
        <v>0</v>
      </c>
      <c r="C144" s="9"/>
      <c r="D144" s="9"/>
      <c r="E144" s="10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7.0" customHeight="1">
      <c r="A145" s="7">
        <v>144.0</v>
      </c>
      <c r="B145" s="8">
        <f t="shared" si="13"/>
        <v>0</v>
      </c>
      <c r="C145" s="9"/>
      <c r="D145" s="9"/>
      <c r="E145" s="10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7.0" customHeight="1">
      <c r="A146" s="7">
        <v>145.0</v>
      </c>
      <c r="B146" s="8">
        <f t="shared" si="13"/>
        <v>0</v>
      </c>
      <c r="C146" s="9"/>
      <c r="D146" s="9"/>
      <c r="E146" s="10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7.0" customHeight="1">
      <c r="A147" s="7">
        <v>146.0</v>
      </c>
      <c r="B147" s="8">
        <f t="shared" si="13"/>
        <v>0</v>
      </c>
      <c r="C147" s="9"/>
      <c r="D147" s="9"/>
      <c r="E147" s="10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7.0" customHeight="1">
      <c r="A148" s="7">
        <v>147.0</v>
      </c>
      <c r="B148" s="8">
        <f t="shared" si="13"/>
        <v>0</v>
      </c>
      <c r="C148" s="9"/>
      <c r="D148" s="9"/>
      <c r="E148" s="10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7.0" customHeight="1">
      <c r="A149" s="7">
        <v>148.0</v>
      </c>
      <c r="B149" s="8">
        <f t="shared" si="13"/>
        <v>0</v>
      </c>
      <c r="C149" s="9"/>
      <c r="D149" s="9"/>
      <c r="E149" s="10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7.0" customHeight="1">
      <c r="A150" s="7">
        <v>149.0</v>
      </c>
      <c r="B150" s="8">
        <f t="shared" si="13"/>
        <v>0</v>
      </c>
      <c r="C150" s="9"/>
      <c r="D150" s="9"/>
      <c r="E150" s="10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7.0" customHeight="1">
      <c r="A151" s="7">
        <v>150.0</v>
      </c>
      <c r="B151" s="8">
        <f t="shared" si="13"/>
        <v>0</v>
      </c>
      <c r="C151" s="9"/>
      <c r="D151" s="9"/>
      <c r="E151" s="10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7.0" customHeight="1">
      <c r="A152" s="7">
        <v>151.0</v>
      </c>
      <c r="B152" s="8">
        <f t="shared" si="13"/>
        <v>0</v>
      </c>
      <c r="C152" s="9"/>
      <c r="D152" s="9"/>
      <c r="E152" s="10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7.0" customHeight="1">
      <c r="A153" s="7">
        <v>152.0</v>
      </c>
      <c r="B153" s="8">
        <f t="shared" si="13"/>
        <v>0</v>
      </c>
      <c r="C153" s="9"/>
      <c r="D153" s="9"/>
      <c r="E153" s="10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7.0" customHeight="1">
      <c r="A154" s="7">
        <v>153.0</v>
      </c>
      <c r="B154" s="8">
        <f t="shared" si="13"/>
        <v>0</v>
      </c>
      <c r="C154" s="9"/>
      <c r="D154" s="9"/>
      <c r="E154" s="10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7.0" customHeight="1">
      <c r="A155" s="7">
        <v>154.0</v>
      </c>
      <c r="B155" s="8">
        <f t="shared" si="13"/>
        <v>0</v>
      </c>
      <c r="C155" s="9"/>
      <c r="D155" s="9"/>
      <c r="E155" s="10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7.0" customHeight="1">
      <c r="A156" s="7">
        <v>155.0</v>
      </c>
      <c r="B156" s="8">
        <f t="shared" si="13"/>
        <v>0</v>
      </c>
      <c r="C156" s="9"/>
      <c r="D156" s="9"/>
      <c r="E156" s="10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7.0" customHeight="1">
      <c r="A157" s="7">
        <v>156.0</v>
      </c>
      <c r="B157" s="8">
        <f t="shared" si="13"/>
        <v>0</v>
      </c>
      <c r="C157" s="9"/>
      <c r="D157" s="9"/>
      <c r="E157" s="10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7.0" customHeight="1">
      <c r="A158" s="7">
        <v>157.0</v>
      </c>
      <c r="B158" s="8">
        <f t="shared" si="13"/>
        <v>0</v>
      </c>
      <c r="C158" s="9"/>
      <c r="D158" s="9"/>
      <c r="E158" s="10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7.0" customHeight="1">
      <c r="A159" s="7">
        <v>158.0</v>
      </c>
      <c r="B159" s="8">
        <f t="shared" si="13"/>
        <v>0</v>
      </c>
      <c r="C159" s="9"/>
      <c r="D159" s="9"/>
      <c r="E159" s="10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7.0" customHeight="1">
      <c r="A160" s="7">
        <v>159.0</v>
      </c>
      <c r="B160" s="8">
        <f t="shared" si="13"/>
        <v>0</v>
      </c>
      <c r="C160" s="9"/>
      <c r="D160" s="9"/>
      <c r="E160" s="10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7.0" customHeight="1">
      <c r="A161" s="7">
        <v>160.0</v>
      </c>
      <c r="B161" s="8">
        <f t="shared" si="13"/>
        <v>0</v>
      </c>
      <c r="C161" s="9"/>
      <c r="D161" s="9"/>
      <c r="E161" s="10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7.0" customHeight="1">
      <c r="A162" s="7">
        <v>161.0</v>
      </c>
      <c r="B162" s="8">
        <f t="shared" si="13"/>
        <v>0</v>
      </c>
      <c r="C162" s="9"/>
      <c r="D162" s="9"/>
      <c r="E162" s="10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7.0" customHeight="1">
      <c r="A163" s="7">
        <v>162.0</v>
      </c>
      <c r="B163" s="8">
        <f t="shared" si="13"/>
        <v>0</v>
      </c>
      <c r="C163" s="9"/>
      <c r="D163" s="9"/>
      <c r="E163" s="10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7.0" customHeight="1">
      <c r="A164" s="7">
        <v>163.0</v>
      </c>
      <c r="B164" s="8">
        <f t="shared" si="13"/>
        <v>0</v>
      </c>
      <c r="C164" s="9"/>
      <c r="D164" s="9"/>
      <c r="E164" s="10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7.0" customHeight="1">
      <c r="A165" s="7">
        <v>164.0</v>
      </c>
      <c r="B165" s="8">
        <f t="shared" si="13"/>
        <v>0</v>
      </c>
      <c r="C165" s="9"/>
      <c r="D165" s="9"/>
      <c r="E165" s="10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7.0" customHeight="1">
      <c r="A166" s="7">
        <v>165.0</v>
      </c>
      <c r="B166" s="8">
        <f t="shared" si="13"/>
        <v>0</v>
      </c>
      <c r="C166" s="9"/>
      <c r="D166" s="9"/>
      <c r="E166" s="10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7.0" customHeight="1">
      <c r="A167" s="7">
        <v>166.0</v>
      </c>
      <c r="B167" s="8">
        <f t="shared" si="13"/>
        <v>0</v>
      </c>
      <c r="C167" s="9"/>
      <c r="D167" s="9"/>
      <c r="E167" s="10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7.0" customHeight="1">
      <c r="A168" s="7">
        <v>167.0</v>
      </c>
      <c r="B168" s="8">
        <f t="shared" si="13"/>
        <v>0</v>
      </c>
      <c r="C168" s="9"/>
      <c r="D168" s="9"/>
      <c r="E168" s="10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7.0" customHeight="1">
      <c r="A169" s="7">
        <v>168.0</v>
      </c>
      <c r="B169" s="8">
        <f t="shared" si="13"/>
        <v>0</v>
      </c>
      <c r="C169" s="9"/>
      <c r="D169" s="9"/>
      <c r="E169" s="10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7.0" customHeight="1">
      <c r="A170" s="7">
        <v>169.0</v>
      </c>
      <c r="B170" s="8">
        <f t="shared" si="13"/>
        <v>0</v>
      </c>
      <c r="C170" s="9"/>
      <c r="D170" s="9"/>
      <c r="E170" s="10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7.0" customHeight="1">
      <c r="A171" s="19">
        <v>170.0</v>
      </c>
      <c r="B171" s="8">
        <f t="shared" si="13"/>
        <v>0</v>
      </c>
      <c r="C171" s="20"/>
      <c r="D171" s="20"/>
      <c r="E171" s="21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7.0" customHeight="1">
      <c r="A172" s="22"/>
      <c r="B172" s="22"/>
      <c r="C172" s="23"/>
      <c r="D172" s="23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7.0" customHeight="1">
      <c r="A173" s="22"/>
      <c r="B173" s="22"/>
      <c r="C173" s="23"/>
      <c r="D173" s="23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7.0" customHeight="1">
      <c r="A174" s="22"/>
      <c r="B174" s="22"/>
      <c r="C174" s="23"/>
      <c r="D174" s="23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7.0" customHeight="1">
      <c r="A175" s="22"/>
      <c r="B175" s="22"/>
      <c r="C175" s="23"/>
      <c r="D175" s="23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7.0" customHeight="1">
      <c r="A176" s="22"/>
      <c r="B176" s="22"/>
      <c r="C176" s="23"/>
      <c r="D176" s="23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7.0" customHeight="1">
      <c r="A177" s="22"/>
      <c r="B177" s="22"/>
      <c r="C177" s="23"/>
      <c r="D177" s="23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7.0" customHeight="1">
      <c r="A178" s="22"/>
      <c r="B178" s="22"/>
      <c r="C178" s="23"/>
      <c r="D178" s="23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7.0" customHeight="1">
      <c r="A179" s="22"/>
      <c r="B179" s="22"/>
      <c r="C179" s="23"/>
      <c r="D179" s="23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7.0" customHeight="1">
      <c r="A180" s="22"/>
      <c r="B180" s="22"/>
      <c r="C180" s="23"/>
      <c r="D180" s="23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7.0" customHeight="1">
      <c r="A181" s="22"/>
      <c r="B181" s="22"/>
      <c r="C181" s="23"/>
      <c r="D181" s="23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7.0" customHeight="1">
      <c r="A182" s="22"/>
      <c r="B182" s="22"/>
      <c r="C182" s="23"/>
      <c r="D182" s="23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7.0" customHeight="1">
      <c r="A183" s="22"/>
      <c r="B183" s="22"/>
      <c r="C183" s="23"/>
      <c r="D183" s="23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7.0" customHeight="1">
      <c r="A184" s="22"/>
      <c r="B184" s="22"/>
      <c r="C184" s="23"/>
      <c r="D184" s="23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7.0" customHeight="1">
      <c r="A185" s="22"/>
      <c r="B185" s="22"/>
      <c r="C185" s="23"/>
      <c r="D185" s="23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7.0" customHeight="1">
      <c r="A186" s="22"/>
      <c r="B186" s="22"/>
      <c r="C186" s="23"/>
      <c r="D186" s="23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7.0" customHeight="1">
      <c r="A187" s="22"/>
      <c r="B187" s="22"/>
      <c r="C187" s="23"/>
      <c r="D187" s="23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7.0" customHeight="1">
      <c r="A188" s="22"/>
      <c r="B188" s="22"/>
      <c r="C188" s="23"/>
      <c r="D188" s="23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7.0" customHeight="1">
      <c r="A189" s="22"/>
      <c r="B189" s="22"/>
      <c r="C189" s="23"/>
      <c r="D189" s="23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7.0" customHeight="1">
      <c r="A190" s="22"/>
      <c r="B190" s="22"/>
      <c r="C190" s="23"/>
      <c r="D190" s="23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7.0" customHeight="1">
      <c r="A191" s="22"/>
      <c r="B191" s="22"/>
      <c r="C191" s="23"/>
      <c r="D191" s="23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7.0" customHeight="1">
      <c r="A192" s="22"/>
      <c r="B192" s="22"/>
      <c r="C192" s="23"/>
      <c r="D192" s="23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7.0" customHeight="1">
      <c r="A193" s="22"/>
      <c r="B193" s="22"/>
      <c r="C193" s="23"/>
      <c r="D193" s="23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7.0" customHeight="1">
      <c r="A194" s="22"/>
      <c r="B194" s="22"/>
      <c r="C194" s="23"/>
      <c r="D194" s="23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7.0" customHeight="1">
      <c r="A195" s="22"/>
      <c r="B195" s="22"/>
      <c r="C195" s="23"/>
      <c r="D195" s="23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7.0" customHeight="1">
      <c r="A196" s="22"/>
      <c r="B196" s="22"/>
      <c r="C196" s="23"/>
      <c r="D196" s="23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7.0" customHeight="1">
      <c r="A197" s="22"/>
      <c r="B197" s="22"/>
      <c r="C197" s="23"/>
      <c r="D197" s="23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7.0" customHeight="1">
      <c r="A198" s="22"/>
      <c r="B198" s="22"/>
      <c r="C198" s="23"/>
      <c r="D198" s="23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7.0" customHeight="1">
      <c r="A199" s="22"/>
      <c r="B199" s="22"/>
      <c r="C199" s="23"/>
      <c r="D199" s="23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7.0" customHeight="1">
      <c r="A200" s="22"/>
      <c r="B200" s="22"/>
      <c r="C200" s="23"/>
      <c r="D200" s="23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7.0" customHeight="1">
      <c r="A201" s="22"/>
      <c r="B201" s="22"/>
      <c r="C201" s="23"/>
      <c r="D201" s="23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7.0" customHeight="1">
      <c r="A202" s="22"/>
      <c r="B202" s="22"/>
      <c r="C202" s="23"/>
      <c r="D202" s="23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7.0" customHeight="1">
      <c r="A203" s="22"/>
      <c r="B203" s="22"/>
      <c r="C203" s="23"/>
      <c r="D203" s="23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7.0" customHeight="1">
      <c r="A204" s="22"/>
      <c r="B204" s="22"/>
      <c r="C204" s="23"/>
      <c r="D204" s="23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7.0" customHeight="1">
      <c r="A205" s="22"/>
      <c r="B205" s="22"/>
      <c r="C205" s="23"/>
      <c r="D205" s="23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7.0" customHeight="1">
      <c r="A206" s="22"/>
      <c r="B206" s="22"/>
      <c r="C206" s="23"/>
      <c r="D206" s="23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7.0" customHeight="1">
      <c r="A207" s="22"/>
      <c r="B207" s="22"/>
      <c r="C207" s="23"/>
      <c r="D207" s="23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7.0" customHeight="1">
      <c r="A208" s="22"/>
      <c r="B208" s="22"/>
      <c r="C208" s="23"/>
      <c r="D208" s="23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7.0" customHeight="1">
      <c r="A209" s="22"/>
      <c r="B209" s="22"/>
      <c r="C209" s="23"/>
      <c r="D209" s="23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7.0" customHeight="1">
      <c r="A210" s="22"/>
      <c r="B210" s="22"/>
      <c r="C210" s="23"/>
      <c r="D210" s="23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7.0" customHeight="1">
      <c r="A211" s="22"/>
      <c r="B211" s="22"/>
      <c r="C211" s="23"/>
      <c r="D211" s="23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7.0" customHeight="1">
      <c r="A212" s="22"/>
      <c r="B212" s="22"/>
      <c r="C212" s="23"/>
      <c r="D212" s="23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7.0" customHeight="1">
      <c r="A213" s="22"/>
      <c r="B213" s="22"/>
      <c r="C213" s="23"/>
      <c r="D213" s="23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7.0" customHeight="1">
      <c r="A214" s="22"/>
      <c r="B214" s="22"/>
      <c r="C214" s="23"/>
      <c r="D214" s="23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7.0" customHeight="1">
      <c r="A215" s="22"/>
      <c r="B215" s="22"/>
      <c r="C215" s="23"/>
      <c r="D215" s="23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7.0" customHeight="1">
      <c r="A216" s="22"/>
      <c r="B216" s="22"/>
      <c r="C216" s="23"/>
      <c r="D216" s="23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7.0" customHeight="1">
      <c r="A217" s="22"/>
      <c r="B217" s="22"/>
      <c r="C217" s="23"/>
      <c r="D217" s="23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7.0" customHeight="1">
      <c r="A218" s="22"/>
      <c r="B218" s="22"/>
      <c r="C218" s="23"/>
      <c r="D218" s="23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7.0" customHeight="1">
      <c r="A219" s="22"/>
      <c r="B219" s="22"/>
      <c r="C219" s="23"/>
      <c r="D219" s="23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7.0" customHeight="1">
      <c r="A220" s="22"/>
      <c r="B220" s="22"/>
      <c r="C220" s="23"/>
      <c r="D220" s="23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7.0" customHeight="1">
      <c r="A221" s="22"/>
      <c r="B221" s="22"/>
      <c r="C221" s="23"/>
      <c r="D221" s="23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7.0" customHeight="1">
      <c r="A222" s="22"/>
      <c r="B222" s="22"/>
      <c r="C222" s="23"/>
      <c r="D222" s="23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7.0" customHeight="1">
      <c r="A223" s="22"/>
      <c r="B223" s="22"/>
      <c r="C223" s="23"/>
      <c r="D223" s="23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7.0" customHeight="1">
      <c r="A224" s="22"/>
      <c r="B224" s="22"/>
      <c r="C224" s="23"/>
      <c r="D224" s="23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7.0" customHeight="1">
      <c r="A225" s="22"/>
      <c r="B225" s="22"/>
      <c r="C225" s="23"/>
      <c r="D225" s="23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7.0" customHeight="1">
      <c r="A226" s="22"/>
      <c r="B226" s="22"/>
      <c r="C226" s="23"/>
      <c r="D226" s="23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7.0" customHeight="1">
      <c r="A227" s="22"/>
      <c r="B227" s="22"/>
      <c r="C227" s="23"/>
      <c r="D227" s="23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7.0" customHeight="1">
      <c r="A228" s="22"/>
      <c r="B228" s="22"/>
      <c r="C228" s="23"/>
      <c r="D228" s="23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7.0" customHeight="1">
      <c r="A229" s="22"/>
      <c r="B229" s="22"/>
      <c r="C229" s="23"/>
      <c r="D229" s="23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7.0" customHeight="1">
      <c r="A230" s="22"/>
      <c r="B230" s="22"/>
      <c r="C230" s="23"/>
      <c r="D230" s="23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7.0" customHeight="1">
      <c r="A231" s="22"/>
      <c r="B231" s="22"/>
      <c r="C231" s="23"/>
      <c r="D231" s="23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7.0" customHeight="1">
      <c r="A232" s="22"/>
      <c r="B232" s="22"/>
      <c r="C232" s="23"/>
      <c r="D232" s="23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7.0" customHeight="1">
      <c r="A233" s="22"/>
      <c r="B233" s="22"/>
      <c r="C233" s="23"/>
      <c r="D233" s="23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7.0" customHeight="1">
      <c r="A234" s="22"/>
      <c r="B234" s="22"/>
      <c r="C234" s="23"/>
      <c r="D234" s="23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7.0" customHeight="1">
      <c r="A235" s="22"/>
      <c r="B235" s="22"/>
      <c r="C235" s="23"/>
      <c r="D235" s="23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7.0" customHeight="1">
      <c r="A236" s="22"/>
      <c r="B236" s="22"/>
      <c r="C236" s="23"/>
      <c r="D236" s="23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7.0" customHeight="1">
      <c r="A237" s="22"/>
      <c r="B237" s="22"/>
      <c r="C237" s="23"/>
      <c r="D237" s="23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7.0" customHeight="1">
      <c r="A238" s="22"/>
      <c r="B238" s="22"/>
      <c r="C238" s="23"/>
      <c r="D238" s="23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7.0" customHeight="1">
      <c r="A239" s="22"/>
      <c r="B239" s="22"/>
      <c r="C239" s="23"/>
      <c r="D239" s="23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7.0" customHeight="1">
      <c r="A240" s="22"/>
      <c r="B240" s="22"/>
      <c r="C240" s="23"/>
      <c r="D240" s="23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7.0" customHeight="1">
      <c r="A241" s="22"/>
      <c r="B241" s="22"/>
      <c r="C241" s="23"/>
      <c r="D241" s="23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7.0" customHeight="1">
      <c r="A242" s="22"/>
      <c r="B242" s="22"/>
      <c r="C242" s="23"/>
      <c r="D242" s="23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7.0" customHeight="1">
      <c r="A243" s="22"/>
      <c r="B243" s="22"/>
      <c r="C243" s="23"/>
      <c r="D243" s="23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7.0" customHeight="1">
      <c r="A244" s="22"/>
      <c r="B244" s="22"/>
      <c r="C244" s="23"/>
      <c r="D244" s="23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7.0" customHeight="1">
      <c r="A245" s="22"/>
      <c r="B245" s="22"/>
      <c r="C245" s="23"/>
      <c r="D245" s="23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7.0" customHeight="1">
      <c r="A246" s="22"/>
      <c r="B246" s="22"/>
      <c r="C246" s="23"/>
      <c r="D246" s="23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7.0" customHeight="1">
      <c r="A247" s="22"/>
      <c r="B247" s="22"/>
      <c r="C247" s="23"/>
      <c r="D247" s="23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7.0" customHeight="1">
      <c r="A248" s="22"/>
      <c r="B248" s="22"/>
      <c r="C248" s="23"/>
      <c r="D248" s="23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7.0" customHeight="1">
      <c r="A249" s="22"/>
      <c r="B249" s="22"/>
      <c r="C249" s="23"/>
      <c r="D249" s="23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7.0" customHeight="1">
      <c r="A250" s="22"/>
      <c r="B250" s="22"/>
      <c r="C250" s="23"/>
      <c r="D250" s="23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7.0" customHeight="1">
      <c r="A251" s="22"/>
      <c r="B251" s="22"/>
      <c r="C251" s="23"/>
      <c r="D251" s="23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7.0" customHeight="1">
      <c r="A252" s="22"/>
      <c r="B252" s="22"/>
      <c r="C252" s="23"/>
      <c r="D252" s="23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7.0" customHeight="1">
      <c r="A253" s="22"/>
      <c r="B253" s="22"/>
      <c r="C253" s="23"/>
      <c r="D253" s="23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7.0" customHeight="1">
      <c r="A254" s="22"/>
      <c r="B254" s="22"/>
      <c r="C254" s="23"/>
      <c r="D254" s="23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7.0" customHeight="1">
      <c r="A255" s="22"/>
      <c r="B255" s="22"/>
      <c r="C255" s="23"/>
      <c r="D255" s="23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7.0" customHeight="1">
      <c r="A256" s="22"/>
      <c r="B256" s="22"/>
      <c r="C256" s="23"/>
      <c r="D256" s="23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7.0" customHeight="1">
      <c r="A257" s="22"/>
      <c r="B257" s="22"/>
      <c r="C257" s="23"/>
      <c r="D257" s="23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7.0" customHeight="1">
      <c r="A258" s="22"/>
      <c r="B258" s="22"/>
      <c r="C258" s="23"/>
      <c r="D258" s="23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7.0" customHeight="1">
      <c r="A259" s="22"/>
      <c r="B259" s="22"/>
      <c r="C259" s="23"/>
      <c r="D259" s="23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7.0" customHeight="1">
      <c r="A260" s="22"/>
      <c r="B260" s="22"/>
      <c r="C260" s="23"/>
      <c r="D260" s="23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7.0" customHeight="1">
      <c r="A261" s="22"/>
      <c r="B261" s="22"/>
      <c r="C261" s="23"/>
      <c r="D261" s="23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7.0" customHeight="1">
      <c r="A262" s="22"/>
      <c r="B262" s="22"/>
      <c r="C262" s="23"/>
      <c r="D262" s="23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7.0" customHeight="1">
      <c r="A263" s="22"/>
      <c r="B263" s="22"/>
      <c r="C263" s="23"/>
      <c r="D263" s="23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7.0" customHeight="1">
      <c r="A264" s="22"/>
      <c r="B264" s="22"/>
      <c r="C264" s="23"/>
      <c r="D264" s="23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7.0" customHeight="1">
      <c r="A265" s="22"/>
      <c r="B265" s="22"/>
      <c r="C265" s="23"/>
      <c r="D265" s="23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7.0" customHeight="1">
      <c r="A266" s="22"/>
      <c r="B266" s="22"/>
      <c r="C266" s="23"/>
      <c r="D266" s="23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7.0" customHeight="1">
      <c r="A267" s="22"/>
      <c r="B267" s="22"/>
      <c r="C267" s="23"/>
      <c r="D267" s="23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7.0" customHeight="1">
      <c r="A268" s="22"/>
      <c r="B268" s="22"/>
      <c r="C268" s="23"/>
      <c r="D268" s="23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7.0" customHeight="1">
      <c r="A269" s="22"/>
      <c r="B269" s="22"/>
      <c r="C269" s="23"/>
      <c r="D269" s="23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7.0" customHeight="1">
      <c r="A270" s="22"/>
      <c r="B270" s="22"/>
      <c r="C270" s="23"/>
      <c r="D270" s="23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7.0" customHeight="1">
      <c r="A271" s="22"/>
      <c r="B271" s="22"/>
      <c r="C271" s="23"/>
      <c r="D271" s="23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7.0" customHeight="1">
      <c r="A272" s="22"/>
      <c r="B272" s="22"/>
      <c r="C272" s="23"/>
      <c r="D272" s="23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7.0" customHeight="1">
      <c r="A273" s="22"/>
      <c r="B273" s="22"/>
      <c r="C273" s="23"/>
      <c r="D273" s="23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7.0" customHeight="1">
      <c r="A274" s="22"/>
      <c r="B274" s="22"/>
      <c r="C274" s="23"/>
      <c r="D274" s="23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7.0" customHeight="1">
      <c r="A275" s="22"/>
      <c r="B275" s="22"/>
      <c r="C275" s="23"/>
      <c r="D275" s="23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7.0" customHeight="1">
      <c r="A276" s="22"/>
      <c r="B276" s="22"/>
      <c r="C276" s="23"/>
      <c r="D276" s="23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7.0" customHeight="1">
      <c r="A277" s="22"/>
      <c r="B277" s="22"/>
      <c r="C277" s="23"/>
      <c r="D277" s="23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7.0" customHeight="1">
      <c r="A278" s="22"/>
      <c r="B278" s="22"/>
      <c r="C278" s="23"/>
      <c r="D278" s="23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7.0" customHeight="1">
      <c r="A279" s="22"/>
      <c r="B279" s="22"/>
      <c r="C279" s="23"/>
      <c r="D279" s="23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7.0" customHeight="1">
      <c r="A280" s="22"/>
      <c r="B280" s="22"/>
      <c r="C280" s="23"/>
      <c r="D280" s="23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7.0" customHeight="1">
      <c r="A281" s="22"/>
      <c r="B281" s="22"/>
      <c r="C281" s="23"/>
      <c r="D281" s="23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7.0" customHeight="1">
      <c r="A282" s="22"/>
      <c r="B282" s="22"/>
      <c r="C282" s="23"/>
      <c r="D282" s="23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7.0" customHeight="1">
      <c r="A283" s="22"/>
      <c r="B283" s="22"/>
      <c r="C283" s="23"/>
      <c r="D283" s="23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7.0" customHeight="1">
      <c r="A284" s="22"/>
      <c r="B284" s="22"/>
      <c r="C284" s="23"/>
      <c r="D284" s="23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7.0" customHeight="1">
      <c r="A285" s="22"/>
      <c r="B285" s="22"/>
      <c r="C285" s="23"/>
      <c r="D285" s="23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7.0" customHeight="1">
      <c r="A286" s="22"/>
      <c r="B286" s="22"/>
      <c r="C286" s="23"/>
      <c r="D286" s="23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7.0" customHeight="1">
      <c r="A287" s="22"/>
      <c r="B287" s="22"/>
      <c r="C287" s="23"/>
      <c r="D287" s="23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7.0" customHeight="1">
      <c r="A288" s="22"/>
      <c r="B288" s="22"/>
      <c r="C288" s="23"/>
      <c r="D288" s="23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7.0" customHeight="1">
      <c r="A289" s="22"/>
      <c r="B289" s="22"/>
      <c r="C289" s="23"/>
      <c r="D289" s="23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7.0" customHeight="1">
      <c r="A290" s="22"/>
      <c r="B290" s="22"/>
      <c r="C290" s="23"/>
      <c r="D290" s="23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7.0" customHeight="1">
      <c r="A291" s="22"/>
      <c r="B291" s="22"/>
      <c r="C291" s="23"/>
      <c r="D291" s="23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7.0" customHeight="1">
      <c r="A292" s="22"/>
      <c r="B292" s="22"/>
      <c r="C292" s="23"/>
      <c r="D292" s="23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7.0" customHeight="1">
      <c r="A293" s="22"/>
      <c r="B293" s="22"/>
      <c r="C293" s="23"/>
      <c r="D293" s="23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7.0" customHeight="1">
      <c r="A294" s="22"/>
      <c r="B294" s="22"/>
      <c r="C294" s="23"/>
      <c r="D294" s="23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7.0" customHeight="1">
      <c r="A295" s="22"/>
      <c r="B295" s="22"/>
      <c r="C295" s="23"/>
      <c r="D295" s="23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7.0" customHeight="1">
      <c r="A296" s="22"/>
      <c r="B296" s="22"/>
      <c r="C296" s="23"/>
      <c r="D296" s="23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7.0" customHeight="1">
      <c r="A297" s="22"/>
      <c r="B297" s="22"/>
      <c r="C297" s="23"/>
      <c r="D297" s="23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7.0" customHeight="1">
      <c r="A298" s="22"/>
      <c r="B298" s="22"/>
      <c r="C298" s="23"/>
      <c r="D298" s="23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7.0" customHeight="1">
      <c r="A299" s="22"/>
      <c r="B299" s="22"/>
      <c r="C299" s="23"/>
      <c r="D299" s="23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7.0" customHeight="1">
      <c r="A300" s="22"/>
      <c r="B300" s="22"/>
      <c r="C300" s="23"/>
      <c r="D300" s="23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7.0" customHeight="1">
      <c r="A301" s="22"/>
      <c r="B301" s="22"/>
      <c r="C301" s="23"/>
      <c r="D301" s="23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7.0" customHeight="1">
      <c r="A302" s="22"/>
      <c r="B302" s="22"/>
      <c r="C302" s="23"/>
      <c r="D302" s="23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7.0" customHeight="1">
      <c r="A303" s="22"/>
      <c r="B303" s="22"/>
      <c r="C303" s="23"/>
      <c r="D303" s="23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7.0" customHeight="1">
      <c r="A304" s="22"/>
      <c r="B304" s="22"/>
      <c r="C304" s="23"/>
      <c r="D304" s="23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7.0" customHeight="1">
      <c r="A305" s="22"/>
      <c r="B305" s="22"/>
      <c r="C305" s="23"/>
      <c r="D305" s="23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7.0" customHeight="1">
      <c r="A306" s="22"/>
      <c r="B306" s="22"/>
      <c r="C306" s="23"/>
      <c r="D306" s="23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7.0" customHeight="1">
      <c r="A307" s="22"/>
      <c r="B307" s="22"/>
      <c r="C307" s="23"/>
      <c r="D307" s="23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7.0" customHeight="1">
      <c r="A308" s="22"/>
      <c r="B308" s="22"/>
      <c r="C308" s="23"/>
      <c r="D308" s="23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7.0" customHeight="1">
      <c r="A309" s="22"/>
      <c r="B309" s="22"/>
      <c r="C309" s="23"/>
      <c r="D309" s="23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7.0" customHeight="1">
      <c r="A310" s="22"/>
      <c r="B310" s="22"/>
      <c r="C310" s="23"/>
      <c r="D310" s="23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7.0" customHeight="1">
      <c r="A311" s="22"/>
      <c r="B311" s="22"/>
      <c r="C311" s="23"/>
      <c r="D311" s="23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7.0" customHeight="1">
      <c r="A312" s="22"/>
      <c r="B312" s="22"/>
      <c r="C312" s="23"/>
      <c r="D312" s="23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7.0" customHeight="1">
      <c r="A313" s="22"/>
      <c r="B313" s="22"/>
      <c r="C313" s="23"/>
      <c r="D313" s="23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7.0" customHeight="1">
      <c r="A314" s="22"/>
      <c r="B314" s="22"/>
      <c r="C314" s="23"/>
      <c r="D314" s="23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7.0" customHeight="1">
      <c r="A315" s="22"/>
      <c r="B315" s="22"/>
      <c r="C315" s="23"/>
      <c r="D315" s="23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7.0" customHeight="1">
      <c r="A316" s="22"/>
      <c r="B316" s="22"/>
      <c r="C316" s="23"/>
      <c r="D316" s="23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7.0" customHeight="1">
      <c r="A317" s="22"/>
      <c r="B317" s="22"/>
      <c r="C317" s="23"/>
      <c r="D317" s="23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7.0" customHeight="1">
      <c r="A318" s="22"/>
      <c r="B318" s="22"/>
      <c r="C318" s="23"/>
      <c r="D318" s="23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7.0" customHeight="1">
      <c r="A319" s="22"/>
      <c r="B319" s="22"/>
      <c r="C319" s="23"/>
      <c r="D319" s="23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7.0" customHeight="1">
      <c r="A320" s="22"/>
      <c r="B320" s="22"/>
      <c r="C320" s="23"/>
      <c r="D320" s="23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7.0" customHeight="1">
      <c r="A321" s="22"/>
      <c r="B321" s="22"/>
      <c r="C321" s="23"/>
      <c r="D321" s="23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7.0" customHeight="1">
      <c r="A322" s="22"/>
      <c r="B322" s="22"/>
      <c r="C322" s="23"/>
      <c r="D322" s="23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7.0" customHeight="1">
      <c r="A323" s="22"/>
      <c r="B323" s="22"/>
      <c r="C323" s="23"/>
      <c r="D323" s="23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7.0" customHeight="1">
      <c r="A324" s="22"/>
      <c r="B324" s="22"/>
      <c r="C324" s="23"/>
      <c r="D324" s="23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7.0" customHeight="1">
      <c r="A325" s="22"/>
      <c r="B325" s="22"/>
      <c r="C325" s="23"/>
      <c r="D325" s="23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7.0" customHeight="1">
      <c r="A326" s="22"/>
      <c r="B326" s="22"/>
      <c r="C326" s="23"/>
      <c r="D326" s="23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7.0" customHeight="1">
      <c r="A327" s="22"/>
      <c r="B327" s="22"/>
      <c r="C327" s="23"/>
      <c r="D327" s="23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7.0" customHeight="1">
      <c r="A328" s="22"/>
      <c r="B328" s="22"/>
      <c r="C328" s="23"/>
      <c r="D328" s="23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7.0" customHeight="1">
      <c r="A329" s="22"/>
      <c r="B329" s="22"/>
      <c r="C329" s="23"/>
      <c r="D329" s="23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7.0" customHeight="1">
      <c r="A330" s="22"/>
      <c r="B330" s="22"/>
      <c r="C330" s="23"/>
      <c r="D330" s="23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7.0" customHeight="1">
      <c r="A331" s="22"/>
      <c r="B331" s="22"/>
      <c r="C331" s="23"/>
      <c r="D331" s="23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7.0" customHeight="1">
      <c r="A332" s="22"/>
      <c r="B332" s="22"/>
      <c r="C332" s="23"/>
      <c r="D332" s="23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7.0" customHeight="1">
      <c r="A333" s="22"/>
      <c r="B333" s="22"/>
      <c r="C333" s="23"/>
      <c r="D333" s="23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7.0" customHeight="1">
      <c r="A334" s="22"/>
      <c r="B334" s="22"/>
      <c r="C334" s="23"/>
      <c r="D334" s="23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7.0" customHeight="1">
      <c r="A335" s="22"/>
      <c r="B335" s="22"/>
      <c r="C335" s="23"/>
      <c r="D335" s="23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7.0" customHeight="1">
      <c r="A336" s="22"/>
      <c r="B336" s="22"/>
      <c r="C336" s="23"/>
      <c r="D336" s="23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7.0" customHeight="1">
      <c r="A337" s="22"/>
      <c r="B337" s="22"/>
      <c r="C337" s="23"/>
      <c r="D337" s="23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7.0" customHeight="1">
      <c r="A338" s="22"/>
      <c r="B338" s="22"/>
      <c r="C338" s="23"/>
      <c r="D338" s="23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7.0" customHeight="1">
      <c r="A339" s="22"/>
      <c r="B339" s="22"/>
      <c r="C339" s="23"/>
      <c r="D339" s="23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7.0" customHeight="1">
      <c r="A340" s="22"/>
      <c r="B340" s="22"/>
      <c r="C340" s="23"/>
      <c r="D340" s="23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7.0" customHeight="1">
      <c r="A341" s="22"/>
      <c r="B341" s="22"/>
      <c r="C341" s="23"/>
      <c r="D341" s="23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7.0" customHeight="1">
      <c r="A342" s="22"/>
      <c r="B342" s="22"/>
      <c r="C342" s="23"/>
      <c r="D342" s="23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7.0" customHeight="1">
      <c r="A343" s="22"/>
      <c r="B343" s="22"/>
      <c r="C343" s="23"/>
      <c r="D343" s="23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7.0" customHeight="1">
      <c r="A344" s="22"/>
      <c r="B344" s="22"/>
      <c r="C344" s="23"/>
      <c r="D344" s="23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7.0" customHeight="1">
      <c r="A345" s="22"/>
      <c r="B345" s="22"/>
      <c r="C345" s="23"/>
      <c r="D345" s="23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7.0" customHeight="1">
      <c r="A346" s="22"/>
      <c r="B346" s="22"/>
      <c r="C346" s="23"/>
      <c r="D346" s="23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7.0" customHeight="1">
      <c r="A347" s="22"/>
      <c r="B347" s="22"/>
      <c r="C347" s="23"/>
      <c r="D347" s="23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7.0" customHeight="1">
      <c r="A348" s="22"/>
      <c r="B348" s="22"/>
      <c r="C348" s="23"/>
      <c r="D348" s="23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7.0" customHeight="1">
      <c r="A349" s="22"/>
      <c r="B349" s="22"/>
      <c r="C349" s="23"/>
      <c r="D349" s="23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7.0" customHeight="1">
      <c r="A350" s="22"/>
      <c r="B350" s="22"/>
      <c r="C350" s="23"/>
      <c r="D350" s="23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7.0" customHeight="1">
      <c r="A351" s="22"/>
      <c r="B351" s="22"/>
      <c r="C351" s="23"/>
      <c r="D351" s="23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7.0" customHeight="1">
      <c r="A352" s="22"/>
      <c r="B352" s="22"/>
      <c r="C352" s="23"/>
      <c r="D352" s="23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7.0" customHeight="1">
      <c r="A353" s="22"/>
      <c r="B353" s="22"/>
      <c r="C353" s="23"/>
      <c r="D353" s="23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7.0" customHeight="1">
      <c r="A354" s="22"/>
      <c r="B354" s="22"/>
      <c r="C354" s="23"/>
      <c r="D354" s="23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7.0" customHeight="1">
      <c r="A355" s="22"/>
      <c r="B355" s="22"/>
      <c r="C355" s="23"/>
      <c r="D355" s="23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7.0" customHeight="1">
      <c r="A356" s="22"/>
      <c r="B356" s="22"/>
      <c r="C356" s="23"/>
      <c r="D356" s="23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7.0" customHeight="1">
      <c r="A357" s="22"/>
      <c r="B357" s="22"/>
      <c r="C357" s="23"/>
      <c r="D357" s="23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7.0" customHeight="1">
      <c r="A358" s="22"/>
      <c r="B358" s="22"/>
      <c r="C358" s="23"/>
      <c r="D358" s="23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7.0" customHeight="1">
      <c r="A359" s="22"/>
      <c r="B359" s="22"/>
      <c r="C359" s="23"/>
      <c r="D359" s="23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7.0" customHeight="1">
      <c r="A360" s="22"/>
      <c r="B360" s="22"/>
      <c r="C360" s="23"/>
      <c r="D360" s="23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7.0" customHeight="1">
      <c r="A361" s="22"/>
      <c r="B361" s="22"/>
      <c r="C361" s="23"/>
      <c r="D361" s="23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7.0" customHeight="1">
      <c r="A362" s="22"/>
      <c r="B362" s="22"/>
      <c r="C362" s="23"/>
      <c r="D362" s="23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7.0" customHeight="1">
      <c r="A363" s="22"/>
      <c r="B363" s="22"/>
      <c r="C363" s="23"/>
      <c r="D363" s="23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7.0" customHeight="1">
      <c r="A364" s="22"/>
      <c r="B364" s="22"/>
      <c r="C364" s="23"/>
      <c r="D364" s="23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7.0" customHeight="1">
      <c r="A365" s="22"/>
      <c r="B365" s="22"/>
      <c r="C365" s="23"/>
      <c r="D365" s="23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7.0" customHeight="1">
      <c r="A366" s="22"/>
      <c r="B366" s="22"/>
      <c r="C366" s="23"/>
      <c r="D366" s="23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7.0" customHeight="1">
      <c r="A367" s="22"/>
      <c r="B367" s="22"/>
      <c r="C367" s="23"/>
      <c r="D367" s="23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7.0" customHeight="1">
      <c r="A368" s="22"/>
      <c r="B368" s="22"/>
      <c r="C368" s="23"/>
      <c r="D368" s="23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7.0" customHeight="1">
      <c r="A369" s="22"/>
      <c r="B369" s="22"/>
      <c r="C369" s="23"/>
      <c r="D369" s="23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7.0" customHeight="1">
      <c r="A370" s="22"/>
      <c r="B370" s="22"/>
      <c r="C370" s="23"/>
      <c r="D370" s="23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7.0" customHeight="1">
      <c r="A371" s="22"/>
      <c r="B371" s="22"/>
      <c r="C371" s="23"/>
      <c r="D371" s="23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7.0" customHeight="1">
      <c r="A372" s="22"/>
      <c r="B372" s="22"/>
      <c r="C372" s="23"/>
      <c r="D372" s="23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7.0" customHeight="1">
      <c r="A373" s="22"/>
      <c r="B373" s="22"/>
      <c r="C373" s="23"/>
      <c r="D373" s="23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7.0" customHeight="1">
      <c r="A374" s="22"/>
      <c r="B374" s="22"/>
      <c r="C374" s="23"/>
      <c r="D374" s="23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7.0" customHeight="1">
      <c r="A375" s="22"/>
      <c r="B375" s="22"/>
      <c r="C375" s="23"/>
      <c r="D375" s="23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7.0" customHeight="1">
      <c r="A376" s="22"/>
      <c r="B376" s="22"/>
      <c r="C376" s="23"/>
      <c r="D376" s="23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7.0" customHeight="1">
      <c r="A377" s="22"/>
      <c r="B377" s="22"/>
      <c r="C377" s="23"/>
      <c r="D377" s="23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7.0" customHeight="1">
      <c r="A378" s="22"/>
      <c r="B378" s="22"/>
      <c r="C378" s="23"/>
      <c r="D378" s="23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7.0" customHeight="1">
      <c r="A379" s="22"/>
      <c r="B379" s="22"/>
      <c r="C379" s="23"/>
      <c r="D379" s="23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7.0" customHeight="1">
      <c r="A380" s="22"/>
      <c r="B380" s="22"/>
      <c r="C380" s="23"/>
      <c r="D380" s="23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7.0" customHeight="1">
      <c r="A381" s="22"/>
      <c r="B381" s="22"/>
      <c r="C381" s="23"/>
      <c r="D381" s="23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7.0" customHeight="1">
      <c r="A382" s="22"/>
      <c r="B382" s="22"/>
      <c r="C382" s="23"/>
      <c r="D382" s="23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7.0" customHeight="1">
      <c r="A383" s="22"/>
      <c r="B383" s="22"/>
      <c r="C383" s="23"/>
      <c r="D383" s="23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7.0" customHeight="1">
      <c r="A384" s="22"/>
      <c r="B384" s="22"/>
      <c r="C384" s="23"/>
      <c r="D384" s="23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7.0" customHeight="1">
      <c r="A385" s="22"/>
      <c r="B385" s="22"/>
      <c r="C385" s="23"/>
      <c r="D385" s="23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7.0" customHeight="1">
      <c r="A386" s="22"/>
      <c r="B386" s="22"/>
      <c r="C386" s="23"/>
      <c r="D386" s="23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7.0" customHeight="1">
      <c r="A387" s="22"/>
      <c r="B387" s="22"/>
      <c r="C387" s="23"/>
      <c r="D387" s="23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7.0" customHeight="1">
      <c r="A388" s="22"/>
      <c r="B388" s="22"/>
      <c r="C388" s="23"/>
      <c r="D388" s="23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7.0" customHeight="1">
      <c r="A389" s="22"/>
      <c r="B389" s="22"/>
      <c r="C389" s="23"/>
      <c r="D389" s="23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7.0" customHeight="1">
      <c r="A390" s="22"/>
      <c r="B390" s="22"/>
      <c r="C390" s="23"/>
      <c r="D390" s="23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7.0" customHeight="1">
      <c r="A391" s="22"/>
      <c r="B391" s="22"/>
      <c r="C391" s="23"/>
      <c r="D391" s="23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7.0" customHeight="1">
      <c r="A392" s="22"/>
      <c r="B392" s="22"/>
      <c r="C392" s="23"/>
      <c r="D392" s="23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7.0" customHeight="1">
      <c r="A393" s="22"/>
      <c r="B393" s="22"/>
      <c r="C393" s="23"/>
      <c r="D393" s="23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7.0" customHeight="1">
      <c r="A394" s="22"/>
      <c r="B394" s="22"/>
      <c r="C394" s="23"/>
      <c r="D394" s="23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7.0" customHeight="1">
      <c r="A395" s="22"/>
      <c r="B395" s="22"/>
      <c r="C395" s="23"/>
      <c r="D395" s="23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7.0" customHeight="1">
      <c r="A396" s="22"/>
      <c r="B396" s="22"/>
      <c r="C396" s="23"/>
      <c r="D396" s="23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7.0" customHeight="1">
      <c r="A397" s="22"/>
      <c r="B397" s="22"/>
      <c r="C397" s="23"/>
      <c r="D397" s="23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7.0" customHeight="1">
      <c r="A398" s="22"/>
      <c r="B398" s="22"/>
      <c r="C398" s="23"/>
      <c r="D398" s="23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7.0" customHeight="1">
      <c r="A399" s="22"/>
      <c r="B399" s="22"/>
      <c r="C399" s="23"/>
      <c r="D399" s="23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7.0" customHeight="1">
      <c r="A400" s="22"/>
      <c r="B400" s="22"/>
      <c r="C400" s="23"/>
      <c r="D400" s="23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7.0" customHeight="1">
      <c r="A401" s="22"/>
      <c r="B401" s="22"/>
      <c r="C401" s="23"/>
      <c r="D401" s="23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7.0" customHeight="1">
      <c r="A402" s="22"/>
      <c r="B402" s="22"/>
      <c r="C402" s="23"/>
      <c r="D402" s="23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7.0" customHeight="1">
      <c r="A403" s="22"/>
      <c r="B403" s="22"/>
      <c r="C403" s="23"/>
      <c r="D403" s="23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7.0" customHeight="1">
      <c r="A404" s="22"/>
      <c r="B404" s="22"/>
      <c r="C404" s="23"/>
      <c r="D404" s="23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7.0" customHeight="1">
      <c r="A405" s="22"/>
      <c r="B405" s="22"/>
      <c r="C405" s="23"/>
      <c r="D405" s="23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7.0" customHeight="1">
      <c r="A406" s="22"/>
      <c r="B406" s="22"/>
      <c r="C406" s="23"/>
      <c r="D406" s="23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7.0" customHeight="1">
      <c r="A407" s="22"/>
      <c r="B407" s="22"/>
      <c r="C407" s="23"/>
      <c r="D407" s="23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7.0" customHeight="1">
      <c r="A408" s="22"/>
      <c r="B408" s="22"/>
      <c r="C408" s="23"/>
      <c r="D408" s="23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7.0" customHeight="1">
      <c r="A409" s="22"/>
      <c r="B409" s="22"/>
      <c r="C409" s="23"/>
      <c r="D409" s="23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7.0" customHeight="1">
      <c r="A410" s="22"/>
      <c r="B410" s="22"/>
      <c r="C410" s="23"/>
      <c r="D410" s="23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7.0" customHeight="1">
      <c r="A411" s="22"/>
      <c r="B411" s="22"/>
      <c r="C411" s="23"/>
      <c r="D411" s="23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7.0" customHeight="1">
      <c r="A412" s="22"/>
      <c r="B412" s="22"/>
      <c r="C412" s="23"/>
      <c r="D412" s="23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7.0" customHeight="1">
      <c r="A413" s="22"/>
      <c r="B413" s="22"/>
      <c r="C413" s="23"/>
      <c r="D413" s="23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7.0" customHeight="1">
      <c r="A414" s="22"/>
      <c r="B414" s="22"/>
      <c r="C414" s="23"/>
      <c r="D414" s="23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7.0" customHeight="1">
      <c r="A415" s="22"/>
      <c r="B415" s="22"/>
      <c r="C415" s="23"/>
      <c r="D415" s="23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7.0" customHeight="1">
      <c r="A416" s="22"/>
      <c r="B416" s="22"/>
      <c r="C416" s="23"/>
      <c r="D416" s="23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7.0" customHeight="1">
      <c r="A417" s="22"/>
      <c r="B417" s="22"/>
      <c r="C417" s="23"/>
      <c r="D417" s="23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7.0" customHeight="1">
      <c r="A418" s="22"/>
      <c r="B418" s="22"/>
      <c r="C418" s="23"/>
      <c r="D418" s="23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7.0" customHeight="1">
      <c r="A419" s="22"/>
      <c r="B419" s="22"/>
      <c r="C419" s="23"/>
      <c r="D419" s="23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7.0" customHeight="1">
      <c r="A420" s="22"/>
      <c r="B420" s="22"/>
      <c r="C420" s="23"/>
      <c r="D420" s="23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7.0" customHeight="1">
      <c r="A421" s="22"/>
      <c r="B421" s="22"/>
      <c r="C421" s="23"/>
      <c r="D421" s="23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7.0" customHeight="1">
      <c r="A422" s="22"/>
      <c r="B422" s="22"/>
      <c r="C422" s="23"/>
      <c r="D422" s="23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7.0" customHeight="1">
      <c r="A423" s="22"/>
      <c r="B423" s="22"/>
      <c r="C423" s="23"/>
      <c r="D423" s="23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7.0" customHeight="1">
      <c r="A424" s="22"/>
      <c r="B424" s="22"/>
      <c r="C424" s="23"/>
      <c r="D424" s="23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7.0" customHeight="1">
      <c r="A425" s="22"/>
      <c r="B425" s="22"/>
      <c r="C425" s="23"/>
      <c r="D425" s="23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7.0" customHeight="1">
      <c r="A426" s="22"/>
      <c r="B426" s="22"/>
      <c r="C426" s="23"/>
      <c r="D426" s="23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7.0" customHeight="1">
      <c r="A427" s="22"/>
      <c r="B427" s="22"/>
      <c r="C427" s="23"/>
      <c r="D427" s="23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7.0" customHeight="1">
      <c r="A428" s="22"/>
      <c r="B428" s="22"/>
      <c r="C428" s="23"/>
      <c r="D428" s="23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7.0" customHeight="1">
      <c r="A429" s="22"/>
      <c r="B429" s="22"/>
      <c r="C429" s="23"/>
      <c r="D429" s="23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7.0" customHeight="1">
      <c r="A430" s="22"/>
      <c r="B430" s="22"/>
      <c r="C430" s="23"/>
      <c r="D430" s="23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7.0" customHeight="1">
      <c r="A431" s="22"/>
      <c r="B431" s="22"/>
      <c r="C431" s="23"/>
      <c r="D431" s="23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7.0" customHeight="1">
      <c r="A432" s="22"/>
      <c r="B432" s="22"/>
      <c r="C432" s="23"/>
      <c r="D432" s="23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7.0" customHeight="1">
      <c r="A433" s="22"/>
      <c r="B433" s="22"/>
      <c r="C433" s="23"/>
      <c r="D433" s="23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7.0" customHeight="1">
      <c r="A434" s="22"/>
      <c r="B434" s="22"/>
      <c r="C434" s="23"/>
      <c r="D434" s="23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7.0" customHeight="1">
      <c r="A435" s="22"/>
      <c r="B435" s="22"/>
      <c r="C435" s="23"/>
      <c r="D435" s="23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7.0" customHeight="1">
      <c r="A436" s="22"/>
      <c r="B436" s="22"/>
      <c r="C436" s="23"/>
      <c r="D436" s="23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7.0" customHeight="1">
      <c r="A437" s="22"/>
      <c r="B437" s="22"/>
      <c r="C437" s="23"/>
      <c r="D437" s="23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7.0" customHeight="1">
      <c r="A438" s="22"/>
      <c r="B438" s="22"/>
      <c r="C438" s="23"/>
      <c r="D438" s="23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7.0" customHeight="1">
      <c r="A439" s="22"/>
      <c r="B439" s="22"/>
      <c r="C439" s="23"/>
      <c r="D439" s="23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7.0" customHeight="1">
      <c r="A440" s="22"/>
      <c r="B440" s="22"/>
      <c r="C440" s="23"/>
      <c r="D440" s="23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7.0" customHeight="1">
      <c r="A441" s="22"/>
      <c r="B441" s="22"/>
      <c r="C441" s="23"/>
      <c r="D441" s="23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7.0" customHeight="1">
      <c r="A442" s="22"/>
      <c r="B442" s="22"/>
      <c r="C442" s="23"/>
      <c r="D442" s="23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7.0" customHeight="1">
      <c r="A443" s="22"/>
      <c r="B443" s="22"/>
      <c r="C443" s="23"/>
      <c r="D443" s="23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7.0" customHeight="1">
      <c r="A444" s="22"/>
      <c r="B444" s="22"/>
      <c r="C444" s="23"/>
      <c r="D444" s="23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7.0" customHeight="1">
      <c r="A445" s="22"/>
      <c r="B445" s="22"/>
      <c r="C445" s="23"/>
      <c r="D445" s="23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7.0" customHeight="1">
      <c r="A446" s="22"/>
      <c r="B446" s="22"/>
      <c r="C446" s="23"/>
      <c r="D446" s="23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7.0" customHeight="1">
      <c r="A447" s="22"/>
      <c r="B447" s="22"/>
      <c r="C447" s="23"/>
      <c r="D447" s="23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7.0" customHeight="1">
      <c r="A448" s="22"/>
      <c r="B448" s="22"/>
      <c r="C448" s="23"/>
      <c r="D448" s="23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7.0" customHeight="1">
      <c r="A449" s="22"/>
      <c r="B449" s="22"/>
      <c r="C449" s="23"/>
      <c r="D449" s="23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7.0" customHeight="1">
      <c r="A450" s="22"/>
      <c r="B450" s="22"/>
      <c r="C450" s="23"/>
      <c r="D450" s="23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7.0" customHeight="1">
      <c r="A451" s="22"/>
      <c r="B451" s="22"/>
      <c r="C451" s="23"/>
      <c r="D451" s="23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7.0" customHeight="1">
      <c r="A452" s="22"/>
      <c r="B452" s="22"/>
      <c r="C452" s="23"/>
      <c r="D452" s="23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7.0" customHeight="1">
      <c r="A453" s="22"/>
      <c r="B453" s="22"/>
      <c r="C453" s="23"/>
      <c r="D453" s="23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7.0" customHeight="1">
      <c r="A454" s="22"/>
      <c r="B454" s="22"/>
      <c r="C454" s="23"/>
      <c r="D454" s="23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7.0" customHeight="1">
      <c r="A455" s="22"/>
      <c r="B455" s="22"/>
      <c r="C455" s="23"/>
      <c r="D455" s="23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7.0" customHeight="1">
      <c r="A456" s="22"/>
      <c r="B456" s="22"/>
      <c r="C456" s="23"/>
      <c r="D456" s="23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7.0" customHeight="1">
      <c r="A457" s="22"/>
      <c r="B457" s="22"/>
      <c r="C457" s="23"/>
      <c r="D457" s="23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7.0" customHeight="1">
      <c r="A458" s="22"/>
      <c r="B458" s="22"/>
      <c r="C458" s="23"/>
      <c r="D458" s="23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7.0" customHeight="1">
      <c r="A459" s="22"/>
      <c r="B459" s="22"/>
      <c r="C459" s="23"/>
      <c r="D459" s="23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7.0" customHeight="1">
      <c r="A460" s="22"/>
      <c r="B460" s="22"/>
      <c r="C460" s="23"/>
      <c r="D460" s="23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7.0" customHeight="1">
      <c r="A461" s="22"/>
      <c r="B461" s="22"/>
      <c r="C461" s="23"/>
      <c r="D461" s="23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7.0" customHeight="1">
      <c r="A462" s="22"/>
      <c r="B462" s="22"/>
      <c r="C462" s="23"/>
      <c r="D462" s="23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7.0" customHeight="1">
      <c r="A463" s="22"/>
      <c r="B463" s="22"/>
      <c r="C463" s="23"/>
      <c r="D463" s="23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7.0" customHeight="1">
      <c r="A464" s="22"/>
      <c r="B464" s="22"/>
      <c r="C464" s="23"/>
      <c r="D464" s="23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7.0" customHeight="1">
      <c r="A465" s="22"/>
      <c r="B465" s="22"/>
      <c r="C465" s="23"/>
      <c r="D465" s="23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7.0" customHeight="1">
      <c r="A466" s="22"/>
      <c r="B466" s="22"/>
      <c r="C466" s="23"/>
      <c r="D466" s="23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7.0" customHeight="1">
      <c r="A467" s="22"/>
      <c r="B467" s="22"/>
      <c r="C467" s="23"/>
      <c r="D467" s="23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7.0" customHeight="1">
      <c r="A468" s="22"/>
      <c r="B468" s="22"/>
      <c r="C468" s="23"/>
      <c r="D468" s="23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7.0" customHeight="1">
      <c r="A469" s="22"/>
      <c r="B469" s="22"/>
      <c r="C469" s="23"/>
      <c r="D469" s="23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7.0" customHeight="1">
      <c r="A470" s="22"/>
      <c r="B470" s="22"/>
      <c r="C470" s="23"/>
      <c r="D470" s="23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7.0" customHeight="1">
      <c r="A471" s="22"/>
      <c r="B471" s="22"/>
      <c r="C471" s="23"/>
      <c r="D471" s="23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7.0" customHeight="1">
      <c r="A472" s="22"/>
      <c r="B472" s="22"/>
      <c r="C472" s="23"/>
      <c r="D472" s="23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7.0" customHeight="1">
      <c r="A473" s="22"/>
      <c r="B473" s="22"/>
      <c r="C473" s="23"/>
      <c r="D473" s="23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7.0" customHeight="1">
      <c r="A474" s="22"/>
      <c r="B474" s="22"/>
      <c r="C474" s="23"/>
      <c r="D474" s="23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7.0" customHeight="1">
      <c r="A475" s="22"/>
      <c r="B475" s="22"/>
      <c r="C475" s="23"/>
      <c r="D475" s="23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7.0" customHeight="1">
      <c r="A476" s="22"/>
      <c r="B476" s="22"/>
      <c r="C476" s="23"/>
      <c r="D476" s="23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7.0" customHeight="1">
      <c r="A477" s="22"/>
      <c r="B477" s="22"/>
      <c r="C477" s="23"/>
      <c r="D477" s="23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7.0" customHeight="1">
      <c r="A478" s="22"/>
      <c r="B478" s="22"/>
      <c r="C478" s="23"/>
      <c r="D478" s="23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7.0" customHeight="1">
      <c r="A479" s="22"/>
      <c r="B479" s="22"/>
      <c r="C479" s="23"/>
      <c r="D479" s="23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7.0" customHeight="1">
      <c r="A480" s="22"/>
      <c r="B480" s="22"/>
      <c r="C480" s="23"/>
      <c r="D480" s="23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7.0" customHeight="1">
      <c r="A481" s="22"/>
      <c r="B481" s="22"/>
      <c r="C481" s="23"/>
      <c r="D481" s="23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7.0" customHeight="1">
      <c r="A482" s="22"/>
      <c r="B482" s="22"/>
      <c r="C482" s="23"/>
      <c r="D482" s="23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7.0" customHeight="1">
      <c r="A483" s="22"/>
      <c r="B483" s="22"/>
      <c r="C483" s="23"/>
      <c r="D483" s="23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7.0" customHeight="1">
      <c r="A484" s="22"/>
      <c r="B484" s="22"/>
      <c r="C484" s="23"/>
      <c r="D484" s="23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7.0" customHeight="1">
      <c r="A485" s="22"/>
      <c r="B485" s="22"/>
      <c r="C485" s="23"/>
      <c r="D485" s="23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7.0" customHeight="1">
      <c r="A486" s="22"/>
      <c r="B486" s="22"/>
      <c r="C486" s="23"/>
      <c r="D486" s="23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7.0" customHeight="1">
      <c r="A487" s="22"/>
      <c r="B487" s="22"/>
      <c r="C487" s="23"/>
      <c r="D487" s="23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7.0" customHeight="1">
      <c r="A488" s="22"/>
      <c r="B488" s="22"/>
      <c r="C488" s="23"/>
      <c r="D488" s="23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7.0" customHeight="1">
      <c r="A489" s="22"/>
      <c r="B489" s="22"/>
      <c r="C489" s="23"/>
      <c r="D489" s="23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7.0" customHeight="1">
      <c r="A490" s="22"/>
      <c r="B490" s="22"/>
      <c r="C490" s="23"/>
      <c r="D490" s="23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7.0" customHeight="1">
      <c r="A491" s="22"/>
      <c r="B491" s="22"/>
      <c r="C491" s="23"/>
      <c r="D491" s="23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7.0" customHeight="1">
      <c r="A492" s="22"/>
      <c r="B492" s="22"/>
      <c r="C492" s="23"/>
      <c r="D492" s="23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7.0" customHeight="1">
      <c r="A493" s="22"/>
      <c r="B493" s="22"/>
      <c r="C493" s="23"/>
      <c r="D493" s="23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7.0" customHeight="1">
      <c r="A494" s="22"/>
      <c r="B494" s="22"/>
      <c r="C494" s="23"/>
      <c r="D494" s="23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7.0" customHeight="1">
      <c r="A495" s="22"/>
      <c r="B495" s="22"/>
      <c r="C495" s="23"/>
      <c r="D495" s="23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7.0" customHeight="1">
      <c r="A496" s="22"/>
      <c r="B496" s="22"/>
      <c r="C496" s="23"/>
      <c r="D496" s="23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7.0" customHeight="1">
      <c r="A497" s="22"/>
      <c r="B497" s="22"/>
      <c r="C497" s="23"/>
      <c r="D497" s="23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7.0" customHeight="1">
      <c r="A498" s="22"/>
      <c r="B498" s="22"/>
      <c r="C498" s="23"/>
      <c r="D498" s="23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7.0" customHeight="1">
      <c r="A499" s="22"/>
      <c r="B499" s="22"/>
      <c r="C499" s="23"/>
      <c r="D499" s="23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7.0" customHeight="1">
      <c r="A500" s="22"/>
      <c r="B500" s="22"/>
      <c r="C500" s="23"/>
      <c r="D500" s="23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7.0" customHeight="1">
      <c r="A501" s="22"/>
      <c r="B501" s="22"/>
      <c r="C501" s="23"/>
      <c r="D501" s="23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7.0" customHeight="1">
      <c r="A502" s="22"/>
      <c r="B502" s="22"/>
      <c r="C502" s="23"/>
      <c r="D502" s="23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7.0" customHeight="1">
      <c r="A503" s="22"/>
      <c r="B503" s="22"/>
      <c r="C503" s="23"/>
      <c r="D503" s="23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7.0" customHeight="1">
      <c r="A504" s="22"/>
      <c r="B504" s="22"/>
      <c r="C504" s="23"/>
      <c r="D504" s="23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7.0" customHeight="1">
      <c r="A505" s="22"/>
      <c r="B505" s="22"/>
      <c r="C505" s="23"/>
      <c r="D505" s="23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7.0" customHeight="1">
      <c r="A506" s="22"/>
      <c r="B506" s="22"/>
      <c r="C506" s="23"/>
      <c r="D506" s="23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7.0" customHeight="1">
      <c r="A507" s="22"/>
      <c r="B507" s="22"/>
      <c r="C507" s="23"/>
      <c r="D507" s="23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7.0" customHeight="1">
      <c r="A508" s="22"/>
      <c r="B508" s="22"/>
      <c r="C508" s="23"/>
      <c r="D508" s="23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7.0" customHeight="1">
      <c r="A509" s="22"/>
      <c r="B509" s="22"/>
      <c r="C509" s="23"/>
      <c r="D509" s="23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7.0" customHeight="1">
      <c r="A510" s="22"/>
      <c r="B510" s="22"/>
      <c r="C510" s="23"/>
      <c r="D510" s="23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7.0" customHeight="1">
      <c r="A511" s="22"/>
      <c r="B511" s="22"/>
      <c r="C511" s="23"/>
      <c r="D511" s="23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7.0" customHeight="1">
      <c r="A512" s="22"/>
      <c r="B512" s="22"/>
      <c r="C512" s="23"/>
      <c r="D512" s="23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7.0" customHeight="1">
      <c r="A513" s="22"/>
      <c r="B513" s="22"/>
      <c r="C513" s="23"/>
      <c r="D513" s="23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7.0" customHeight="1">
      <c r="A514" s="22"/>
      <c r="B514" s="22"/>
      <c r="C514" s="23"/>
      <c r="D514" s="23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7.0" customHeight="1">
      <c r="A515" s="22"/>
      <c r="B515" s="22"/>
      <c r="C515" s="23"/>
      <c r="D515" s="23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7.0" customHeight="1">
      <c r="A516" s="22"/>
      <c r="B516" s="22"/>
      <c r="C516" s="23"/>
      <c r="D516" s="23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7.0" customHeight="1">
      <c r="A517" s="22"/>
      <c r="B517" s="22"/>
      <c r="C517" s="23"/>
      <c r="D517" s="23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7.0" customHeight="1">
      <c r="A518" s="22"/>
      <c r="B518" s="22"/>
      <c r="C518" s="23"/>
      <c r="D518" s="23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7.0" customHeight="1">
      <c r="A519" s="22"/>
      <c r="B519" s="22"/>
      <c r="C519" s="23"/>
      <c r="D519" s="23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7.0" customHeight="1">
      <c r="A520" s="22"/>
      <c r="B520" s="22"/>
      <c r="C520" s="23"/>
      <c r="D520" s="23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7.0" customHeight="1">
      <c r="A521" s="22"/>
      <c r="B521" s="22"/>
      <c r="C521" s="23"/>
      <c r="D521" s="23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7.0" customHeight="1">
      <c r="A522" s="22"/>
      <c r="B522" s="22"/>
      <c r="C522" s="23"/>
      <c r="D522" s="23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7.0" customHeight="1">
      <c r="A523" s="22"/>
      <c r="B523" s="22"/>
      <c r="C523" s="23"/>
      <c r="D523" s="23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7.0" customHeight="1">
      <c r="A524" s="22"/>
      <c r="B524" s="22"/>
      <c r="C524" s="23"/>
      <c r="D524" s="23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7.0" customHeight="1">
      <c r="A525" s="22"/>
      <c r="B525" s="22"/>
      <c r="C525" s="23"/>
      <c r="D525" s="23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7.0" customHeight="1">
      <c r="A526" s="22"/>
      <c r="B526" s="22"/>
      <c r="C526" s="23"/>
      <c r="D526" s="23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7.0" customHeight="1">
      <c r="A527" s="22"/>
      <c r="B527" s="22"/>
      <c r="C527" s="23"/>
      <c r="D527" s="23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7.0" customHeight="1">
      <c r="A528" s="22"/>
      <c r="B528" s="22"/>
      <c r="C528" s="23"/>
      <c r="D528" s="23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7.0" customHeight="1">
      <c r="A529" s="22"/>
      <c r="B529" s="22"/>
      <c r="C529" s="23"/>
      <c r="D529" s="23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7.0" customHeight="1">
      <c r="A530" s="22"/>
      <c r="B530" s="22"/>
      <c r="C530" s="23"/>
      <c r="D530" s="23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7.0" customHeight="1">
      <c r="A531" s="22"/>
      <c r="B531" s="22"/>
      <c r="C531" s="23"/>
      <c r="D531" s="23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7.0" customHeight="1">
      <c r="A532" s="22"/>
      <c r="B532" s="22"/>
      <c r="C532" s="23"/>
      <c r="D532" s="23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7.0" customHeight="1">
      <c r="A533" s="22"/>
      <c r="B533" s="22"/>
      <c r="C533" s="23"/>
      <c r="D533" s="23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7.0" customHeight="1">
      <c r="A534" s="22"/>
      <c r="B534" s="22"/>
      <c r="C534" s="23"/>
      <c r="D534" s="23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7.0" customHeight="1">
      <c r="A535" s="22"/>
      <c r="B535" s="22"/>
      <c r="C535" s="23"/>
      <c r="D535" s="23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7.0" customHeight="1">
      <c r="A536" s="22"/>
      <c r="B536" s="22"/>
      <c r="C536" s="23"/>
      <c r="D536" s="23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7.0" customHeight="1">
      <c r="A537" s="22"/>
      <c r="B537" s="22"/>
      <c r="C537" s="23"/>
      <c r="D537" s="23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7.0" customHeight="1">
      <c r="A538" s="22"/>
      <c r="B538" s="22"/>
      <c r="C538" s="23"/>
      <c r="D538" s="23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7.0" customHeight="1">
      <c r="A539" s="22"/>
      <c r="B539" s="22"/>
      <c r="C539" s="23"/>
      <c r="D539" s="23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7.0" customHeight="1">
      <c r="A540" s="22"/>
      <c r="B540" s="22"/>
      <c r="C540" s="23"/>
      <c r="D540" s="23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7.0" customHeight="1">
      <c r="A541" s="22"/>
      <c r="B541" s="22"/>
      <c r="C541" s="23"/>
      <c r="D541" s="23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7.0" customHeight="1">
      <c r="A542" s="22"/>
      <c r="B542" s="22"/>
      <c r="C542" s="23"/>
      <c r="D542" s="23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7.0" customHeight="1">
      <c r="A543" s="22"/>
      <c r="B543" s="22"/>
      <c r="C543" s="23"/>
      <c r="D543" s="23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7.0" customHeight="1">
      <c r="A544" s="22"/>
      <c r="B544" s="22"/>
      <c r="C544" s="23"/>
      <c r="D544" s="23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7.0" customHeight="1">
      <c r="A545" s="22"/>
      <c r="B545" s="22"/>
      <c r="C545" s="23"/>
      <c r="D545" s="23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7.0" customHeight="1">
      <c r="A546" s="22"/>
      <c r="B546" s="22"/>
      <c r="C546" s="23"/>
      <c r="D546" s="23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7.0" customHeight="1">
      <c r="A547" s="22"/>
      <c r="B547" s="22"/>
      <c r="C547" s="23"/>
      <c r="D547" s="23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7.0" customHeight="1">
      <c r="A548" s="22"/>
      <c r="B548" s="22"/>
      <c r="C548" s="23"/>
      <c r="D548" s="23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7.0" customHeight="1">
      <c r="A549" s="22"/>
      <c r="B549" s="22"/>
      <c r="C549" s="23"/>
      <c r="D549" s="23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7.0" customHeight="1">
      <c r="A550" s="22"/>
      <c r="B550" s="22"/>
      <c r="C550" s="23"/>
      <c r="D550" s="23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7.0" customHeight="1">
      <c r="A551" s="22"/>
      <c r="B551" s="22"/>
      <c r="C551" s="23"/>
      <c r="D551" s="23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7.0" customHeight="1">
      <c r="A552" s="22"/>
      <c r="B552" s="22"/>
      <c r="C552" s="23"/>
      <c r="D552" s="23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7.0" customHeight="1">
      <c r="A553" s="22"/>
      <c r="B553" s="22"/>
      <c r="C553" s="23"/>
      <c r="D553" s="23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7.0" customHeight="1">
      <c r="A554" s="22"/>
      <c r="B554" s="22"/>
      <c r="C554" s="23"/>
      <c r="D554" s="23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7.0" customHeight="1">
      <c r="A555" s="22"/>
      <c r="B555" s="22"/>
      <c r="C555" s="23"/>
      <c r="D555" s="23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7.0" customHeight="1">
      <c r="A556" s="22"/>
      <c r="B556" s="22"/>
      <c r="C556" s="23"/>
      <c r="D556" s="23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7.0" customHeight="1">
      <c r="A557" s="22"/>
      <c r="B557" s="22"/>
      <c r="C557" s="23"/>
      <c r="D557" s="23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7.0" customHeight="1">
      <c r="A558" s="22"/>
      <c r="B558" s="22"/>
      <c r="C558" s="23"/>
      <c r="D558" s="23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7.0" customHeight="1">
      <c r="A559" s="22"/>
      <c r="B559" s="22"/>
      <c r="C559" s="23"/>
      <c r="D559" s="23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7.0" customHeight="1">
      <c r="A560" s="22"/>
      <c r="B560" s="22"/>
      <c r="C560" s="23"/>
      <c r="D560" s="23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7.0" customHeight="1">
      <c r="A561" s="22"/>
      <c r="B561" s="22"/>
      <c r="C561" s="23"/>
      <c r="D561" s="23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7.0" customHeight="1">
      <c r="A562" s="22"/>
      <c r="B562" s="22"/>
      <c r="C562" s="23"/>
      <c r="D562" s="23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7.0" customHeight="1">
      <c r="A563" s="22"/>
      <c r="B563" s="22"/>
      <c r="C563" s="23"/>
      <c r="D563" s="23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7.0" customHeight="1">
      <c r="A564" s="22"/>
      <c r="B564" s="22"/>
      <c r="C564" s="23"/>
      <c r="D564" s="23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7.0" customHeight="1">
      <c r="A565" s="22"/>
      <c r="B565" s="22"/>
      <c r="C565" s="23"/>
      <c r="D565" s="23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7.0" customHeight="1">
      <c r="A566" s="22"/>
      <c r="B566" s="22"/>
      <c r="C566" s="23"/>
      <c r="D566" s="23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7.0" customHeight="1">
      <c r="A567" s="22"/>
      <c r="B567" s="22"/>
      <c r="C567" s="23"/>
      <c r="D567" s="23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7.0" customHeight="1">
      <c r="A568" s="22"/>
      <c r="B568" s="22"/>
      <c r="C568" s="23"/>
      <c r="D568" s="23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7.0" customHeight="1">
      <c r="A569" s="22"/>
      <c r="B569" s="22"/>
      <c r="C569" s="23"/>
      <c r="D569" s="23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7.0" customHeight="1">
      <c r="A570" s="22"/>
      <c r="B570" s="22"/>
      <c r="C570" s="23"/>
      <c r="D570" s="23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7.0" customHeight="1">
      <c r="A571" s="22"/>
      <c r="B571" s="22"/>
      <c r="C571" s="23"/>
      <c r="D571" s="23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7.0" customHeight="1">
      <c r="A572" s="22"/>
      <c r="B572" s="22"/>
      <c r="C572" s="23"/>
      <c r="D572" s="23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7.0" customHeight="1">
      <c r="A573" s="22"/>
      <c r="B573" s="22"/>
      <c r="C573" s="23"/>
      <c r="D573" s="23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7.0" customHeight="1">
      <c r="A574" s="22"/>
      <c r="B574" s="22"/>
      <c r="C574" s="23"/>
      <c r="D574" s="23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7.0" customHeight="1">
      <c r="A575" s="22"/>
      <c r="B575" s="22"/>
      <c r="C575" s="23"/>
      <c r="D575" s="23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7.0" customHeight="1">
      <c r="A576" s="22"/>
      <c r="B576" s="22"/>
      <c r="C576" s="23"/>
      <c r="D576" s="23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7.0" customHeight="1">
      <c r="A577" s="22"/>
      <c r="B577" s="22"/>
      <c r="C577" s="23"/>
      <c r="D577" s="23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7.0" customHeight="1">
      <c r="A578" s="22"/>
      <c r="B578" s="22"/>
      <c r="C578" s="23"/>
      <c r="D578" s="23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7.0" customHeight="1">
      <c r="A579" s="22"/>
      <c r="B579" s="22"/>
      <c r="C579" s="23"/>
      <c r="D579" s="23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7.0" customHeight="1">
      <c r="A580" s="22"/>
      <c r="B580" s="22"/>
      <c r="C580" s="23"/>
      <c r="D580" s="23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7.0" customHeight="1">
      <c r="A581" s="22"/>
      <c r="B581" s="22"/>
      <c r="C581" s="23"/>
      <c r="D581" s="23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7.0" customHeight="1">
      <c r="A582" s="22"/>
      <c r="B582" s="22"/>
      <c r="C582" s="23"/>
      <c r="D582" s="23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7.0" customHeight="1">
      <c r="A583" s="22"/>
      <c r="B583" s="22"/>
      <c r="C583" s="23"/>
      <c r="D583" s="23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7.0" customHeight="1">
      <c r="A584" s="22"/>
      <c r="B584" s="22"/>
      <c r="C584" s="23"/>
      <c r="D584" s="23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7.0" customHeight="1">
      <c r="A585" s="22"/>
      <c r="B585" s="22"/>
      <c r="C585" s="23"/>
      <c r="D585" s="23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7.0" customHeight="1">
      <c r="A586" s="22"/>
      <c r="B586" s="22"/>
      <c r="C586" s="23"/>
      <c r="D586" s="23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7.0" customHeight="1">
      <c r="A587" s="22"/>
      <c r="B587" s="22"/>
      <c r="C587" s="23"/>
      <c r="D587" s="23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7.0" customHeight="1">
      <c r="A588" s="22"/>
      <c r="B588" s="22"/>
      <c r="C588" s="23"/>
      <c r="D588" s="23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7.0" customHeight="1">
      <c r="A589" s="22"/>
      <c r="B589" s="22"/>
      <c r="C589" s="23"/>
      <c r="D589" s="23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7.0" customHeight="1">
      <c r="A590" s="22"/>
      <c r="B590" s="22"/>
      <c r="C590" s="23"/>
      <c r="D590" s="23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7.0" customHeight="1">
      <c r="A591" s="22"/>
      <c r="B591" s="22"/>
      <c r="C591" s="23"/>
      <c r="D591" s="23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7.0" customHeight="1">
      <c r="A592" s="22"/>
      <c r="B592" s="22"/>
      <c r="C592" s="23"/>
      <c r="D592" s="23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7.0" customHeight="1">
      <c r="A593" s="22"/>
      <c r="B593" s="22"/>
      <c r="C593" s="23"/>
      <c r="D593" s="23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7.0" customHeight="1">
      <c r="A594" s="22"/>
      <c r="B594" s="22"/>
      <c r="C594" s="23"/>
      <c r="D594" s="23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7.0" customHeight="1">
      <c r="A595" s="22"/>
      <c r="B595" s="22"/>
      <c r="C595" s="23"/>
      <c r="D595" s="23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7.0" customHeight="1">
      <c r="A596" s="22"/>
      <c r="B596" s="22"/>
      <c r="C596" s="23"/>
      <c r="D596" s="23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7.0" customHeight="1">
      <c r="A597" s="22"/>
      <c r="B597" s="22"/>
      <c r="C597" s="23"/>
      <c r="D597" s="23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7.0" customHeight="1">
      <c r="A598" s="22"/>
      <c r="B598" s="22"/>
      <c r="C598" s="23"/>
      <c r="D598" s="23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7.0" customHeight="1">
      <c r="A599" s="22"/>
      <c r="B599" s="22"/>
      <c r="C599" s="23"/>
      <c r="D599" s="23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7.0" customHeight="1">
      <c r="A600" s="22"/>
      <c r="B600" s="22"/>
      <c r="C600" s="23"/>
      <c r="D600" s="23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7.0" customHeight="1">
      <c r="A601" s="22"/>
      <c r="B601" s="22"/>
      <c r="C601" s="23"/>
      <c r="D601" s="23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7.0" customHeight="1">
      <c r="A602" s="22"/>
      <c r="B602" s="22"/>
      <c r="C602" s="23"/>
      <c r="D602" s="23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7.0" customHeight="1">
      <c r="A603" s="22"/>
      <c r="B603" s="22"/>
      <c r="C603" s="23"/>
      <c r="D603" s="23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7.0" customHeight="1">
      <c r="A604" s="22"/>
      <c r="B604" s="22"/>
      <c r="C604" s="23"/>
      <c r="D604" s="23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7.0" customHeight="1">
      <c r="A605" s="22"/>
      <c r="B605" s="22"/>
      <c r="C605" s="23"/>
      <c r="D605" s="23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7.0" customHeight="1">
      <c r="A606" s="22"/>
      <c r="B606" s="22"/>
      <c r="C606" s="23"/>
      <c r="D606" s="23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7.0" customHeight="1">
      <c r="A607" s="22"/>
      <c r="B607" s="22"/>
      <c r="C607" s="23"/>
      <c r="D607" s="23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7.0" customHeight="1">
      <c r="A608" s="22"/>
      <c r="B608" s="22"/>
      <c r="C608" s="23"/>
      <c r="D608" s="23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7.0" customHeight="1">
      <c r="A609" s="22"/>
      <c r="B609" s="22"/>
      <c r="C609" s="23"/>
      <c r="D609" s="23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7.0" customHeight="1">
      <c r="A610" s="22"/>
      <c r="B610" s="22"/>
      <c r="C610" s="23"/>
      <c r="D610" s="23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7.0" customHeight="1">
      <c r="A611" s="22"/>
      <c r="B611" s="22"/>
      <c r="C611" s="23"/>
      <c r="D611" s="23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7.0" customHeight="1">
      <c r="A612" s="22"/>
      <c r="B612" s="22"/>
      <c r="C612" s="23"/>
      <c r="D612" s="23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7.0" customHeight="1">
      <c r="A613" s="22"/>
      <c r="B613" s="22"/>
      <c r="C613" s="23"/>
      <c r="D613" s="23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7.0" customHeight="1">
      <c r="A614" s="22"/>
      <c r="B614" s="22"/>
      <c r="C614" s="23"/>
      <c r="D614" s="23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7.0" customHeight="1">
      <c r="A615" s="22"/>
      <c r="B615" s="22"/>
      <c r="C615" s="23"/>
      <c r="D615" s="23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7.0" customHeight="1">
      <c r="A616" s="22"/>
      <c r="B616" s="22"/>
      <c r="C616" s="23"/>
      <c r="D616" s="23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7.0" customHeight="1">
      <c r="A617" s="22"/>
      <c r="B617" s="22"/>
      <c r="C617" s="23"/>
      <c r="D617" s="23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7.0" customHeight="1">
      <c r="A618" s="22"/>
      <c r="B618" s="22"/>
      <c r="C618" s="23"/>
      <c r="D618" s="23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7.0" customHeight="1">
      <c r="A619" s="22"/>
      <c r="B619" s="22"/>
      <c r="C619" s="23"/>
      <c r="D619" s="23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7.0" customHeight="1">
      <c r="A620" s="22"/>
      <c r="B620" s="22"/>
      <c r="C620" s="23"/>
      <c r="D620" s="23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7.0" customHeight="1">
      <c r="A621" s="22"/>
      <c r="B621" s="22"/>
      <c r="C621" s="23"/>
      <c r="D621" s="23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7.0" customHeight="1">
      <c r="A622" s="22"/>
      <c r="B622" s="22"/>
      <c r="C622" s="23"/>
      <c r="D622" s="23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7.0" customHeight="1">
      <c r="A623" s="22"/>
      <c r="B623" s="22"/>
      <c r="C623" s="23"/>
      <c r="D623" s="23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7.0" customHeight="1">
      <c r="A624" s="22"/>
      <c r="B624" s="22"/>
      <c r="C624" s="23"/>
      <c r="D624" s="23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7.0" customHeight="1">
      <c r="A625" s="22"/>
      <c r="B625" s="22"/>
      <c r="C625" s="23"/>
      <c r="D625" s="23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7.0" customHeight="1">
      <c r="A626" s="22"/>
      <c r="B626" s="22"/>
      <c r="C626" s="23"/>
      <c r="D626" s="23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7.0" customHeight="1">
      <c r="A627" s="22"/>
      <c r="B627" s="22"/>
      <c r="C627" s="23"/>
      <c r="D627" s="23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7.0" customHeight="1">
      <c r="A628" s="22"/>
      <c r="B628" s="22"/>
      <c r="C628" s="23"/>
      <c r="D628" s="23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7.0" customHeight="1">
      <c r="A629" s="22"/>
      <c r="B629" s="22"/>
      <c r="C629" s="23"/>
      <c r="D629" s="23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7.0" customHeight="1">
      <c r="A630" s="22"/>
      <c r="B630" s="22"/>
      <c r="C630" s="23"/>
      <c r="D630" s="23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7.0" customHeight="1">
      <c r="A631" s="22"/>
      <c r="B631" s="22"/>
      <c r="C631" s="23"/>
      <c r="D631" s="23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7.0" customHeight="1">
      <c r="A632" s="22"/>
      <c r="B632" s="22"/>
      <c r="C632" s="23"/>
      <c r="D632" s="23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7.0" customHeight="1">
      <c r="A633" s="22"/>
      <c r="B633" s="22"/>
      <c r="C633" s="23"/>
      <c r="D633" s="23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7.0" customHeight="1">
      <c r="A634" s="22"/>
      <c r="B634" s="22"/>
      <c r="C634" s="23"/>
      <c r="D634" s="23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7.0" customHeight="1">
      <c r="A635" s="22"/>
      <c r="B635" s="22"/>
      <c r="C635" s="23"/>
      <c r="D635" s="23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7.0" customHeight="1">
      <c r="A636" s="22"/>
      <c r="B636" s="22"/>
      <c r="C636" s="23"/>
      <c r="D636" s="23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7.0" customHeight="1">
      <c r="A637" s="22"/>
      <c r="B637" s="22"/>
      <c r="C637" s="23"/>
      <c r="D637" s="23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7.0" customHeight="1">
      <c r="A638" s="22"/>
      <c r="B638" s="22"/>
      <c r="C638" s="23"/>
      <c r="D638" s="23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7.0" customHeight="1">
      <c r="A639" s="22"/>
      <c r="B639" s="22"/>
      <c r="C639" s="23"/>
      <c r="D639" s="23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7.0" customHeight="1">
      <c r="A640" s="22"/>
      <c r="B640" s="22"/>
      <c r="C640" s="23"/>
      <c r="D640" s="23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7.0" customHeight="1">
      <c r="A641" s="22"/>
      <c r="B641" s="22"/>
      <c r="C641" s="23"/>
      <c r="D641" s="23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7.0" customHeight="1">
      <c r="A642" s="22"/>
      <c r="B642" s="22"/>
      <c r="C642" s="23"/>
      <c r="D642" s="23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7.0" customHeight="1">
      <c r="A643" s="22"/>
      <c r="B643" s="22"/>
      <c r="C643" s="23"/>
      <c r="D643" s="23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7.0" customHeight="1">
      <c r="A644" s="22"/>
      <c r="B644" s="22"/>
      <c r="C644" s="23"/>
      <c r="D644" s="23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7.0" customHeight="1">
      <c r="A645" s="22"/>
      <c r="B645" s="22"/>
      <c r="C645" s="23"/>
      <c r="D645" s="23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7.0" customHeight="1">
      <c r="A646" s="22"/>
      <c r="B646" s="22"/>
      <c r="C646" s="23"/>
      <c r="D646" s="23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7.0" customHeight="1">
      <c r="A647" s="22"/>
      <c r="B647" s="22"/>
      <c r="C647" s="23"/>
      <c r="D647" s="23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7.0" customHeight="1">
      <c r="A648" s="22"/>
      <c r="B648" s="22"/>
      <c r="C648" s="23"/>
      <c r="D648" s="23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7.0" customHeight="1">
      <c r="A649" s="22"/>
      <c r="B649" s="22"/>
      <c r="C649" s="23"/>
      <c r="D649" s="23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7.0" customHeight="1">
      <c r="A650" s="22"/>
      <c r="B650" s="22"/>
      <c r="C650" s="23"/>
      <c r="D650" s="23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7.0" customHeight="1">
      <c r="A651" s="22"/>
      <c r="B651" s="22"/>
      <c r="C651" s="23"/>
      <c r="D651" s="23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7.0" customHeight="1">
      <c r="A652" s="22"/>
      <c r="B652" s="22"/>
      <c r="C652" s="23"/>
      <c r="D652" s="23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7.0" customHeight="1">
      <c r="A653" s="22"/>
      <c r="B653" s="22"/>
      <c r="C653" s="23"/>
      <c r="D653" s="23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7.0" customHeight="1">
      <c r="A654" s="22"/>
      <c r="B654" s="22"/>
      <c r="C654" s="23"/>
      <c r="D654" s="23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7.0" customHeight="1">
      <c r="A655" s="22"/>
      <c r="B655" s="22"/>
      <c r="C655" s="23"/>
      <c r="D655" s="23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7.0" customHeight="1">
      <c r="A656" s="22"/>
      <c r="B656" s="22"/>
      <c r="C656" s="23"/>
      <c r="D656" s="23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7.0" customHeight="1">
      <c r="A657" s="22"/>
      <c r="B657" s="22"/>
      <c r="C657" s="23"/>
      <c r="D657" s="23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7.0" customHeight="1">
      <c r="A658" s="22"/>
      <c r="B658" s="22"/>
      <c r="C658" s="23"/>
      <c r="D658" s="23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7.0" customHeight="1">
      <c r="A659" s="22"/>
      <c r="B659" s="22"/>
      <c r="C659" s="23"/>
      <c r="D659" s="23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7.0" customHeight="1">
      <c r="A660" s="22"/>
      <c r="B660" s="22"/>
      <c r="C660" s="23"/>
      <c r="D660" s="23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7.0" customHeight="1">
      <c r="A661" s="22"/>
      <c r="B661" s="22"/>
      <c r="C661" s="23"/>
      <c r="D661" s="23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7.0" customHeight="1">
      <c r="A662" s="22"/>
      <c r="B662" s="22"/>
      <c r="C662" s="23"/>
      <c r="D662" s="23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7.0" customHeight="1">
      <c r="A663" s="22"/>
      <c r="B663" s="22"/>
      <c r="C663" s="23"/>
      <c r="D663" s="23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7.0" customHeight="1">
      <c r="A664" s="22"/>
      <c r="B664" s="22"/>
      <c r="C664" s="23"/>
      <c r="D664" s="23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7.0" customHeight="1">
      <c r="A665" s="22"/>
      <c r="B665" s="22"/>
      <c r="C665" s="23"/>
      <c r="D665" s="23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7.0" customHeight="1">
      <c r="A666" s="22"/>
      <c r="B666" s="22"/>
      <c r="C666" s="23"/>
      <c r="D666" s="23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7.0" customHeight="1">
      <c r="A667" s="22"/>
      <c r="B667" s="22"/>
      <c r="C667" s="23"/>
      <c r="D667" s="23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7.0" customHeight="1">
      <c r="A668" s="22"/>
      <c r="B668" s="22"/>
      <c r="C668" s="23"/>
      <c r="D668" s="23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7.0" customHeight="1">
      <c r="A669" s="22"/>
      <c r="B669" s="22"/>
      <c r="C669" s="23"/>
      <c r="D669" s="23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7.0" customHeight="1">
      <c r="A670" s="22"/>
      <c r="B670" s="22"/>
      <c r="C670" s="23"/>
      <c r="D670" s="23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7.0" customHeight="1">
      <c r="A671" s="22"/>
      <c r="B671" s="22"/>
      <c r="C671" s="23"/>
      <c r="D671" s="23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7.0" customHeight="1">
      <c r="A672" s="22"/>
      <c r="B672" s="22"/>
      <c r="C672" s="23"/>
      <c r="D672" s="23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7.0" customHeight="1">
      <c r="A673" s="22"/>
      <c r="B673" s="22"/>
      <c r="C673" s="23"/>
      <c r="D673" s="23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7.0" customHeight="1">
      <c r="A674" s="22"/>
      <c r="B674" s="22"/>
      <c r="C674" s="23"/>
      <c r="D674" s="23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7.0" customHeight="1">
      <c r="A675" s="22"/>
      <c r="B675" s="22"/>
      <c r="C675" s="23"/>
      <c r="D675" s="23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7.0" customHeight="1">
      <c r="A676" s="22"/>
      <c r="B676" s="22"/>
      <c r="C676" s="23"/>
      <c r="D676" s="23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7.0" customHeight="1">
      <c r="A677" s="22"/>
      <c r="B677" s="22"/>
      <c r="C677" s="23"/>
      <c r="D677" s="23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7.0" customHeight="1">
      <c r="A678" s="22"/>
      <c r="B678" s="22"/>
      <c r="C678" s="23"/>
      <c r="D678" s="23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7.0" customHeight="1">
      <c r="A679" s="22"/>
      <c r="B679" s="22"/>
      <c r="C679" s="23"/>
      <c r="D679" s="23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7.0" customHeight="1">
      <c r="A680" s="22"/>
      <c r="B680" s="22"/>
      <c r="C680" s="23"/>
      <c r="D680" s="23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7.0" customHeight="1">
      <c r="A681" s="22"/>
      <c r="B681" s="22"/>
      <c r="C681" s="23"/>
      <c r="D681" s="23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7.0" customHeight="1">
      <c r="A682" s="22"/>
      <c r="B682" s="22"/>
      <c r="C682" s="23"/>
      <c r="D682" s="23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7.0" customHeight="1">
      <c r="A683" s="22"/>
      <c r="B683" s="22"/>
      <c r="C683" s="23"/>
      <c r="D683" s="23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7.0" customHeight="1">
      <c r="A684" s="22"/>
      <c r="B684" s="22"/>
      <c r="C684" s="23"/>
      <c r="D684" s="23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7.0" customHeight="1">
      <c r="A685" s="22"/>
      <c r="B685" s="22"/>
      <c r="C685" s="23"/>
      <c r="D685" s="23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7.0" customHeight="1">
      <c r="A686" s="22"/>
      <c r="B686" s="22"/>
      <c r="C686" s="23"/>
      <c r="D686" s="23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7.0" customHeight="1">
      <c r="A687" s="22"/>
      <c r="B687" s="22"/>
      <c r="C687" s="23"/>
      <c r="D687" s="23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7.0" customHeight="1">
      <c r="A688" s="22"/>
      <c r="B688" s="22"/>
      <c r="C688" s="23"/>
      <c r="D688" s="23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7.0" customHeight="1">
      <c r="A689" s="22"/>
      <c r="B689" s="22"/>
      <c r="C689" s="23"/>
      <c r="D689" s="23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7.0" customHeight="1">
      <c r="A690" s="22"/>
      <c r="B690" s="22"/>
      <c r="C690" s="23"/>
      <c r="D690" s="23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7.0" customHeight="1">
      <c r="A691" s="22"/>
      <c r="B691" s="22"/>
      <c r="C691" s="23"/>
      <c r="D691" s="23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7.0" customHeight="1">
      <c r="A692" s="22"/>
      <c r="B692" s="22"/>
      <c r="C692" s="23"/>
      <c r="D692" s="23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7.0" customHeight="1">
      <c r="A693" s="22"/>
      <c r="B693" s="22"/>
      <c r="C693" s="23"/>
      <c r="D693" s="23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7.0" customHeight="1">
      <c r="A694" s="22"/>
      <c r="B694" s="22"/>
      <c r="C694" s="23"/>
      <c r="D694" s="23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7.0" customHeight="1">
      <c r="A695" s="22"/>
      <c r="B695" s="22"/>
      <c r="C695" s="23"/>
      <c r="D695" s="23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7.0" customHeight="1">
      <c r="A696" s="22"/>
      <c r="B696" s="22"/>
      <c r="C696" s="23"/>
      <c r="D696" s="23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7.0" customHeight="1">
      <c r="A697" s="22"/>
      <c r="B697" s="22"/>
      <c r="C697" s="23"/>
      <c r="D697" s="23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7.0" customHeight="1">
      <c r="A698" s="22"/>
      <c r="B698" s="22"/>
      <c r="C698" s="23"/>
      <c r="D698" s="23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7.0" customHeight="1">
      <c r="A699" s="22"/>
      <c r="B699" s="22"/>
      <c r="C699" s="23"/>
      <c r="D699" s="23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7.0" customHeight="1">
      <c r="A700" s="22"/>
      <c r="B700" s="22"/>
      <c r="C700" s="23"/>
      <c r="D700" s="23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7.0" customHeight="1">
      <c r="A701" s="22"/>
      <c r="B701" s="22"/>
      <c r="C701" s="23"/>
      <c r="D701" s="23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7.0" customHeight="1">
      <c r="A702" s="22"/>
      <c r="B702" s="22"/>
      <c r="C702" s="23"/>
      <c r="D702" s="23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7.0" customHeight="1">
      <c r="A703" s="22"/>
      <c r="B703" s="22"/>
      <c r="C703" s="23"/>
      <c r="D703" s="23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7.0" customHeight="1">
      <c r="A704" s="22"/>
      <c r="B704" s="22"/>
      <c r="C704" s="23"/>
      <c r="D704" s="23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7.0" customHeight="1">
      <c r="A705" s="22"/>
      <c r="B705" s="22"/>
      <c r="C705" s="23"/>
      <c r="D705" s="23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7.0" customHeight="1">
      <c r="A706" s="22"/>
      <c r="B706" s="22"/>
      <c r="C706" s="23"/>
      <c r="D706" s="23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7.0" customHeight="1">
      <c r="A707" s="22"/>
      <c r="B707" s="22"/>
      <c r="C707" s="23"/>
      <c r="D707" s="23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7.0" customHeight="1">
      <c r="A708" s="22"/>
      <c r="B708" s="22"/>
      <c r="C708" s="23"/>
      <c r="D708" s="23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7.0" customHeight="1">
      <c r="A709" s="22"/>
      <c r="B709" s="22"/>
      <c r="C709" s="23"/>
      <c r="D709" s="23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7.0" customHeight="1">
      <c r="A710" s="22"/>
      <c r="B710" s="22"/>
      <c r="C710" s="23"/>
      <c r="D710" s="23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7.0" customHeight="1">
      <c r="A711" s="22"/>
      <c r="B711" s="22"/>
      <c r="C711" s="23"/>
      <c r="D711" s="23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7.0" customHeight="1">
      <c r="A712" s="22"/>
      <c r="B712" s="22"/>
      <c r="C712" s="23"/>
      <c r="D712" s="23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7.0" customHeight="1">
      <c r="A713" s="22"/>
      <c r="B713" s="22"/>
      <c r="C713" s="23"/>
      <c r="D713" s="23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7.0" customHeight="1">
      <c r="A714" s="22"/>
      <c r="B714" s="22"/>
      <c r="C714" s="23"/>
      <c r="D714" s="23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7.0" customHeight="1">
      <c r="A715" s="22"/>
      <c r="B715" s="22"/>
      <c r="C715" s="23"/>
      <c r="D715" s="23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7.0" customHeight="1">
      <c r="A716" s="22"/>
      <c r="B716" s="22"/>
      <c r="C716" s="23"/>
      <c r="D716" s="23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7.0" customHeight="1">
      <c r="A717" s="22"/>
      <c r="B717" s="22"/>
      <c r="C717" s="23"/>
      <c r="D717" s="23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7.0" customHeight="1">
      <c r="A718" s="22"/>
      <c r="B718" s="22"/>
      <c r="C718" s="23"/>
      <c r="D718" s="23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7.0" customHeight="1">
      <c r="A719" s="22"/>
      <c r="B719" s="22"/>
      <c r="C719" s="23"/>
      <c r="D719" s="23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7.0" customHeight="1">
      <c r="A720" s="22"/>
      <c r="B720" s="22"/>
      <c r="C720" s="23"/>
      <c r="D720" s="23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7.0" customHeight="1">
      <c r="A721" s="22"/>
      <c r="B721" s="22"/>
      <c r="C721" s="23"/>
      <c r="D721" s="23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7.0" customHeight="1">
      <c r="A722" s="22"/>
      <c r="B722" s="22"/>
      <c r="C722" s="23"/>
      <c r="D722" s="23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7.0" customHeight="1">
      <c r="A723" s="22"/>
      <c r="B723" s="22"/>
      <c r="C723" s="23"/>
      <c r="D723" s="23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7.0" customHeight="1">
      <c r="A724" s="22"/>
      <c r="B724" s="22"/>
      <c r="C724" s="23"/>
      <c r="D724" s="23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7.0" customHeight="1">
      <c r="A725" s="22"/>
      <c r="B725" s="22"/>
      <c r="C725" s="23"/>
      <c r="D725" s="23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7.0" customHeight="1">
      <c r="A726" s="22"/>
      <c r="B726" s="22"/>
      <c r="C726" s="23"/>
      <c r="D726" s="23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7.0" customHeight="1">
      <c r="A727" s="22"/>
      <c r="B727" s="22"/>
      <c r="C727" s="23"/>
      <c r="D727" s="23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7.0" customHeight="1">
      <c r="A728" s="22"/>
      <c r="B728" s="22"/>
      <c r="C728" s="23"/>
      <c r="D728" s="23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7.0" customHeight="1">
      <c r="A729" s="22"/>
      <c r="B729" s="22"/>
      <c r="C729" s="23"/>
      <c r="D729" s="23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7.0" customHeight="1">
      <c r="A730" s="22"/>
      <c r="B730" s="22"/>
      <c r="C730" s="23"/>
      <c r="D730" s="23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7.0" customHeight="1">
      <c r="A731" s="22"/>
      <c r="B731" s="22"/>
      <c r="C731" s="23"/>
      <c r="D731" s="23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7.0" customHeight="1">
      <c r="A732" s="22"/>
      <c r="B732" s="22"/>
      <c r="C732" s="23"/>
      <c r="D732" s="23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7.0" customHeight="1">
      <c r="A733" s="22"/>
      <c r="B733" s="22"/>
      <c r="C733" s="23"/>
      <c r="D733" s="23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7.0" customHeight="1">
      <c r="A734" s="22"/>
      <c r="B734" s="22"/>
      <c r="C734" s="23"/>
      <c r="D734" s="23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7.0" customHeight="1">
      <c r="A735" s="22"/>
      <c r="B735" s="22"/>
      <c r="C735" s="23"/>
      <c r="D735" s="23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7.0" customHeight="1">
      <c r="A736" s="22"/>
      <c r="B736" s="22"/>
      <c r="C736" s="23"/>
      <c r="D736" s="23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7.0" customHeight="1">
      <c r="A737" s="22"/>
      <c r="B737" s="22"/>
      <c r="C737" s="23"/>
      <c r="D737" s="23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7.0" customHeight="1">
      <c r="A738" s="22"/>
      <c r="B738" s="22"/>
      <c r="C738" s="23"/>
      <c r="D738" s="23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7.0" customHeight="1">
      <c r="A739" s="22"/>
      <c r="B739" s="22"/>
      <c r="C739" s="23"/>
      <c r="D739" s="23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7.0" customHeight="1">
      <c r="A740" s="22"/>
      <c r="B740" s="22"/>
      <c r="C740" s="23"/>
      <c r="D740" s="23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7.0" customHeight="1">
      <c r="A741" s="22"/>
      <c r="B741" s="22"/>
      <c r="C741" s="23"/>
      <c r="D741" s="23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7.0" customHeight="1">
      <c r="A742" s="22"/>
      <c r="B742" s="22"/>
      <c r="C742" s="23"/>
      <c r="D742" s="23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7.0" customHeight="1">
      <c r="A743" s="22"/>
      <c r="B743" s="22"/>
      <c r="C743" s="23"/>
      <c r="D743" s="23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7.0" customHeight="1">
      <c r="A744" s="22"/>
      <c r="B744" s="22"/>
      <c r="C744" s="23"/>
      <c r="D744" s="23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7.0" customHeight="1">
      <c r="A745" s="22"/>
      <c r="B745" s="22"/>
      <c r="C745" s="23"/>
      <c r="D745" s="23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7.0" customHeight="1">
      <c r="A746" s="22"/>
      <c r="B746" s="22"/>
      <c r="C746" s="23"/>
      <c r="D746" s="23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7.0" customHeight="1">
      <c r="A747" s="22"/>
      <c r="B747" s="22"/>
      <c r="C747" s="23"/>
      <c r="D747" s="23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7.0" customHeight="1">
      <c r="A748" s="22"/>
      <c r="B748" s="22"/>
      <c r="C748" s="23"/>
      <c r="D748" s="23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7.0" customHeight="1">
      <c r="A749" s="22"/>
      <c r="B749" s="22"/>
      <c r="C749" s="23"/>
      <c r="D749" s="23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7.0" customHeight="1">
      <c r="A750" s="22"/>
      <c r="B750" s="22"/>
      <c r="C750" s="23"/>
      <c r="D750" s="23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7.0" customHeight="1">
      <c r="A751" s="22"/>
      <c r="B751" s="22"/>
      <c r="C751" s="23"/>
      <c r="D751" s="23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7.0" customHeight="1">
      <c r="A752" s="22"/>
      <c r="B752" s="22"/>
      <c r="C752" s="23"/>
      <c r="D752" s="23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7.0" customHeight="1">
      <c r="A753" s="22"/>
      <c r="B753" s="22"/>
      <c r="C753" s="23"/>
      <c r="D753" s="23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7.0" customHeight="1">
      <c r="A754" s="22"/>
      <c r="B754" s="22"/>
      <c r="C754" s="23"/>
      <c r="D754" s="23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7.0" customHeight="1">
      <c r="A755" s="22"/>
      <c r="B755" s="22"/>
      <c r="C755" s="23"/>
      <c r="D755" s="23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7.0" customHeight="1">
      <c r="A756" s="22"/>
      <c r="B756" s="22"/>
      <c r="C756" s="23"/>
      <c r="D756" s="23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7.0" customHeight="1">
      <c r="A757" s="22"/>
      <c r="B757" s="22"/>
      <c r="C757" s="23"/>
      <c r="D757" s="23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7.0" customHeight="1">
      <c r="A758" s="22"/>
      <c r="B758" s="22"/>
      <c r="C758" s="23"/>
      <c r="D758" s="23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7.0" customHeight="1">
      <c r="A759" s="22"/>
      <c r="B759" s="22"/>
      <c r="C759" s="23"/>
      <c r="D759" s="23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7.0" customHeight="1">
      <c r="A760" s="22"/>
      <c r="B760" s="22"/>
      <c r="C760" s="23"/>
      <c r="D760" s="23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7.0" customHeight="1">
      <c r="A761" s="22"/>
      <c r="B761" s="22"/>
      <c r="C761" s="23"/>
      <c r="D761" s="23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7.0" customHeight="1">
      <c r="A762" s="22"/>
      <c r="B762" s="22"/>
      <c r="C762" s="23"/>
      <c r="D762" s="23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7.0" customHeight="1">
      <c r="A763" s="22"/>
      <c r="B763" s="22"/>
      <c r="C763" s="23"/>
      <c r="D763" s="23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7.0" customHeight="1">
      <c r="A764" s="22"/>
      <c r="B764" s="22"/>
      <c r="C764" s="23"/>
      <c r="D764" s="23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7.0" customHeight="1">
      <c r="A765" s="22"/>
      <c r="B765" s="22"/>
      <c r="C765" s="23"/>
      <c r="D765" s="23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7.0" customHeight="1">
      <c r="A766" s="22"/>
      <c r="B766" s="22"/>
      <c r="C766" s="23"/>
      <c r="D766" s="23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7.0" customHeight="1">
      <c r="A767" s="22"/>
      <c r="B767" s="22"/>
      <c r="C767" s="23"/>
      <c r="D767" s="23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7.0" customHeight="1">
      <c r="A768" s="22"/>
      <c r="B768" s="22"/>
      <c r="C768" s="23"/>
      <c r="D768" s="23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7.0" customHeight="1">
      <c r="A769" s="22"/>
      <c r="B769" s="22"/>
      <c r="C769" s="23"/>
      <c r="D769" s="23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7.0" customHeight="1">
      <c r="A770" s="22"/>
      <c r="B770" s="22"/>
      <c r="C770" s="23"/>
      <c r="D770" s="23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7.0" customHeight="1">
      <c r="A771" s="22"/>
      <c r="B771" s="22"/>
      <c r="C771" s="23"/>
      <c r="D771" s="23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7.0" customHeight="1">
      <c r="A772" s="22"/>
      <c r="B772" s="22"/>
      <c r="C772" s="23"/>
      <c r="D772" s="23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7.0" customHeight="1">
      <c r="A773" s="22"/>
      <c r="B773" s="22"/>
      <c r="C773" s="23"/>
      <c r="D773" s="23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7.0" customHeight="1">
      <c r="A774" s="22"/>
      <c r="B774" s="22"/>
      <c r="C774" s="23"/>
      <c r="D774" s="23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7.0" customHeight="1">
      <c r="A775" s="22"/>
      <c r="B775" s="22"/>
      <c r="C775" s="23"/>
      <c r="D775" s="23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7.0" customHeight="1">
      <c r="A776" s="22"/>
      <c r="B776" s="22"/>
      <c r="C776" s="23"/>
      <c r="D776" s="23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7.0" customHeight="1">
      <c r="A777" s="22"/>
      <c r="B777" s="22"/>
      <c r="C777" s="23"/>
      <c r="D777" s="23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7.0" customHeight="1">
      <c r="A778" s="22"/>
      <c r="B778" s="22"/>
      <c r="C778" s="23"/>
      <c r="D778" s="23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7.0" customHeight="1">
      <c r="A779" s="22"/>
      <c r="B779" s="22"/>
      <c r="C779" s="23"/>
      <c r="D779" s="23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7.0" customHeight="1">
      <c r="A780" s="22"/>
      <c r="B780" s="22"/>
      <c r="C780" s="23"/>
      <c r="D780" s="23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7.0" customHeight="1">
      <c r="A781" s="22"/>
      <c r="B781" s="22"/>
      <c r="C781" s="23"/>
      <c r="D781" s="23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7.0" customHeight="1">
      <c r="A782" s="22"/>
      <c r="B782" s="22"/>
      <c r="C782" s="23"/>
      <c r="D782" s="23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7.0" customHeight="1">
      <c r="A783" s="22"/>
      <c r="B783" s="22"/>
      <c r="C783" s="23"/>
      <c r="D783" s="23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7.0" customHeight="1">
      <c r="A784" s="22"/>
      <c r="B784" s="22"/>
      <c r="C784" s="23"/>
      <c r="D784" s="23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7.0" customHeight="1">
      <c r="A785" s="22"/>
      <c r="B785" s="22"/>
      <c r="C785" s="23"/>
      <c r="D785" s="23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7.0" customHeight="1">
      <c r="A786" s="22"/>
      <c r="B786" s="22"/>
      <c r="C786" s="23"/>
      <c r="D786" s="23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7.0" customHeight="1">
      <c r="A787" s="22"/>
      <c r="B787" s="22"/>
      <c r="C787" s="23"/>
      <c r="D787" s="23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7.0" customHeight="1">
      <c r="A788" s="22"/>
      <c r="B788" s="22"/>
      <c r="C788" s="23"/>
      <c r="D788" s="23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7.0" customHeight="1">
      <c r="A789" s="22"/>
      <c r="B789" s="22"/>
      <c r="C789" s="23"/>
      <c r="D789" s="23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7.0" customHeight="1">
      <c r="A790" s="22"/>
      <c r="B790" s="22"/>
      <c r="C790" s="23"/>
      <c r="D790" s="23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7.0" customHeight="1">
      <c r="A791" s="22"/>
      <c r="B791" s="22"/>
      <c r="C791" s="23"/>
      <c r="D791" s="23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7.0" customHeight="1">
      <c r="A792" s="22"/>
      <c r="B792" s="22"/>
      <c r="C792" s="23"/>
      <c r="D792" s="23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7.0" customHeight="1">
      <c r="A793" s="22"/>
      <c r="B793" s="22"/>
      <c r="C793" s="23"/>
      <c r="D793" s="23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7.0" customHeight="1">
      <c r="A794" s="22"/>
      <c r="B794" s="22"/>
      <c r="C794" s="23"/>
      <c r="D794" s="23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7.0" customHeight="1">
      <c r="A795" s="22"/>
      <c r="B795" s="22"/>
      <c r="C795" s="23"/>
      <c r="D795" s="23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7.0" customHeight="1">
      <c r="A796" s="22"/>
      <c r="B796" s="22"/>
      <c r="C796" s="23"/>
      <c r="D796" s="23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7.0" customHeight="1">
      <c r="A797" s="22"/>
      <c r="B797" s="22"/>
      <c r="C797" s="23"/>
      <c r="D797" s="23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7.0" customHeight="1">
      <c r="A798" s="22"/>
      <c r="B798" s="22"/>
      <c r="C798" s="23"/>
      <c r="D798" s="23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7.0" customHeight="1">
      <c r="A799" s="22"/>
      <c r="B799" s="22"/>
      <c r="C799" s="23"/>
      <c r="D799" s="23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7.0" customHeight="1">
      <c r="A800" s="22"/>
      <c r="B800" s="22"/>
      <c r="C800" s="23"/>
      <c r="D800" s="23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7.0" customHeight="1">
      <c r="A801" s="22"/>
      <c r="B801" s="22"/>
      <c r="C801" s="23"/>
      <c r="D801" s="23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7.0" customHeight="1">
      <c r="A802" s="22"/>
      <c r="B802" s="22"/>
      <c r="C802" s="23"/>
      <c r="D802" s="23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7.0" customHeight="1">
      <c r="A803" s="22"/>
      <c r="B803" s="22"/>
      <c r="C803" s="23"/>
      <c r="D803" s="23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7.0" customHeight="1">
      <c r="A804" s="22"/>
      <c r="B804" s="22"/>
      <c r="C804" s="23"/>
      <c r="D804" s="23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7.0" customHeight="1">
      <c r="A805" s="22"/>
      <c r="B805" s="22"/>
      <c r="C805" s="23"/>
      <c r="D805" s="23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7.0" customHeight="1">
      <c r="A806" s="22"/>
      <c r="B806" s="22"/>
      <c r="C806" s="23"/>
      <c r="D806" s="23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7.0" customHeight="1">
      <c r="A807" s="22"/>
      <c r="B807" s="22"/>
      <c r="C807" s="23"/>
      <c r="D807" s="23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7.0" customHeight="1">
      <c r="A808" s="22"/>
      <c r="B808" s="22"/>
      <c r="C808" s="23"/>
      <c r="D808" s="23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7.0" customHeight="1">
      <c r="A809" s="22"/>
      <c r="B809" s="22"/>
      <c r="C809" s="23"/>
      <c r="D809" s="23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7.0" customHeight="1">
      <c r="A810" s="22"/>
      <c r="B810" s="22"/>
      <c r="C810" s="23"/>
      <c r="D810" s="23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7.0" customHeight="1">
      <c r="A811" s="22"/>
      <c r="B811" s="22"/>
      <c r="C811" s="23"/>
      <c r="D811" s="23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7.0" customHeight="1">
      <c r="A812" s="22"/>
      <c r="B812" s="22"/>
      <c r="C812" s="23"/>
      <c r="D812" s="23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7.0" customHeight="1">
      <c r="A813" s="22"/>
      <c r="B813" s="22"/>
      <c r="C813" s="23"/>
      <c r="D813" s="23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7.0" customHeight="1">
      <c r="A814" s="22"/>
      <c r="B814" s="22"/>
      <c r="C814" s="23"/>
      <c r="D814" s="23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7.0" customHeight="1">
      <c r="A815" s="22"/>
      <c r="B815" s="22"/>
      <c r="C815" s="23"/>
      <c r="D815" s="23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7.0" customHeight="1">
      <c r="A816" s="22"/>
      <c r="B816" s="22"/>
      <c r="C816" s="23"/>
      <c r="D816" s="23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7.0" customHeight="1">
      <c r="A817" s="22"/>
      <c r="B817" s="22"/>
      <c r="C817" s="23"/>
      <c r="D817" s="23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7.0" customHeight="1">
      <c r="A818" s="22"/>
      <c r="B818" s="22"/>
      <c r="C818" s="23"/>
      <c r="D818" s="23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7.0" customHeight="1">
      <c r="A819" s="22"/>
      <c r="B819" s="22"/>
      <c r="C819" s="23"/>
      <c r="D819" s="23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7.0" customHeight="1">
      <c r="A820" s="22"/>
      <c r="B820" s="22"/>
      <c r="C820" s="23"/>
      <c r="D820" s="23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7.0" customHeight="1">
      <c r="A821" s="22"/>
      <c r="B821" s="22"/>
      <c r="C821" s="23"/>
      <c r="D821" s="23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7.0" customHeight="1">
      <c r="A822" s="22"/>
      <c r="B822" s="22"/>
      <c r="C822" s="23"/>
      <c r="D822" s="23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7.0" customHeight="1">
      <c r="A823" s="22"/>
      <c r="B823" s="22"/>
      <c r="C823" s="23"/>
      <c r="D823" s="23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7.0" customHeight="1">
      <c r="A824" s="22"/>
      <c r="B824" s="22"/>
      <c r="C824" s="23"/>
      <c r="D824" s="23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7.0" customHeight="1">
      <c r="A825" s="22"/>
      <c r="B825" s="22"/>
      <c r="C825" s="23"/>
      <c r="D825" s="23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7.0" customHeight="1">
      <c r="A826" s="22"/>
      <c r="B826" s="22"/>
      <c r="C826" s="23"/>
      <c r="D826" s="23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7.0" customHeight="1">
      <c r="A827" s="22"/>
      <c r="B827" s="22"/>
      <c r="C827" s="23"/>
      <c r="D827" s="23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7.0" customHeight="1">
      <c r="A828" s="22"/>
      <c r="B828" s="22"/>
      <c r="C828" s="23"/>
      <c r="D828" s="23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7.0" customHeight="1">
      <c r="A829" s="22"/>
      <c r="B829" s="22"/>
      <c r="C829" s="23"/>
      <c r="D829" s="23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7.0" customHeight="1">
      <c r="A830" s="22"/>
      <c r="B830" s="22"/>
      <c r="C830" s="23"/>
      <c r="D830" s="23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7.0" customHeight="1">
      <c r="A831" s="22"/>
      <c r="B831" s="22"/>
      <c r="C831" s="23"/>
      <c r="D831" s="23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7.0" customHeight="1">
      <c r="A832" s="22"/>
      <c r="B832" s="22"/>
      <c r="C832" s="23"/>
      <c r="D832" s="23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7.0" customHeight="1">
      <c r="A833" s="22"/>
      <c r="B833" s="22"/>
      <c r="C833" s="23"/>
      <c r="D833" s="23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7.0" customHeight="1">
      <c r="A834" s="22"/>
      <c r="B834" s="22"/>
      <c r="C834" s="23"/>
      <c r="D834" s="23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7.0" customHeight="1">
      <c r="A835" s="22"/>
      <c r="B835" s="22"/>
      <c r="C835" s="23"/>
      <c r="D835" s="23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7.0" customHeight="1">
      <c r="A836" s="22"/>
      <c r="B836" s="22"/>
      <c r="C836" s="23"/>
      <c r="D836" s="23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7.0" customHeight="1">
      <c r="A837" s="22"/>
      <c r="B837" s="22"/>
      <c r="C837" s="23"/>
      <c r="D837" s="23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7.0" customHeight="1">
      <c r="A838" s="22"/>
      <c r="B838" s="22"/>
      <c r="C838" s="23"/>
      <c r="D838" s="23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7.0" customHeight="1">
      <c r="A839" s="22"/>
      <c r="B839" s="22"/>
      <c r="C839" s="23"/>
      <c r="D839" s="23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7.0" customHeight="1">
      <c r="A840" s="22"/>
      <c r="B840" s="22"/>
      <c r="C840" s="23"/>
      <c r="D840" s="23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7.0" customHeight="1">
      <c r="A841" s="22"/>
      <c r="B841" s="22"/>
      <c r="C841" s="23"/>
      <c r="D841" s="23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7.0" customHeight="1">
      <c r="A842" s="22"/>
      <c r="B842" s="22"/>
      <c r="C842" s="23"/>
      <c r="D842" s="23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7.0" customHeight="1">
      <c r="A843" s="22"/>
      <c r="B843" s="22"/>
      <c r="C843" s="23"/>
      <c r="D843" s="23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7.0" customHeight="1">
      <c r="A844" s="22"/>
      <c r="B844" s="22"/>
      <c r="C844" s="23"/>
      <c r="D844" s="23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7.0" customHeight="1">
      <c r="A845" s="22"/>
      <c r="B845" s="22"/>
      <c r="C845" s="23"/>
      <c r="D845" s="23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7.0" customHeight="1">
      <c r="A846" s="22"/>
      <c r="B846" s="22"/>
      <c r="C846" s="23"/>
      <c r="D846" s="23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7.0" customHeight="1">
      <c r="A847" s="22"/>
      <c r="B847" s="22"/>
      <c r="C847" s="23"/>
      <c r="D847" s="23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7.0" customHeight="1">
      <c r="A848" s="22"/>
      <c r="B848" s="22"/>
      <c r="C848" s="23"/>
      <c r="D848" s="23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7.0" customHeight="1">
      <c r="A849" s="22"/>
      <c r="B849" s="22"/>
      <c r="C849" s="23"/>
      <c r="D849" s="23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7.0" customHeight="1">
      <c r="A850" s="22"/>
      <c r="B850" s="22"/>
      <c r="C850" s="23"/>
      <c r="D850" s="23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7.0" customHeight="1">
      <c r="A851" s="22"/>
      <c r="B851" s="22"/>
      <c r="C851" s="23"/>
      <c r="D851" s="23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7.0" customHeight="1">
      <c r="A852" s="22"/>
      <c r="B852" s="22"/>
      <c r="C852" s="23"/>
      <c r="D852" s="23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7.0" customHeight="1">
      <c r="A853" s="22"/>
      <c r="B853" s="22"/>
      <c r="C853" s="23"/>
      <c r="D853" s="23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7.0" customHeight="1">
      <c r="A854" s="22"/>
      <c r="B854" s="22"/>
      <c r="C854" s="23"/>
      <c r="D854" s="23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7.0" customHeight="1">
      <c r="A855" s="22"/>
      <c r="B855" s="22"/>
      <c r="C855" s="23"/>
      <c r="D855" s="23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7.0" customHeight="1">
      <c r="A856" s="22"/>
      <c r="B856" s="22"/>
      <c r="C856" s="23"/>
      <c r="D856" s="23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7.0" customHeight="1">
      <c r="A857" s="22"/>
      <c r="B857" s="22"/>
      <c r="C857" s="23"/>
      <c r="D857" s="23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7.0" customHeight="1">
      <c r="A858" s="22"/>
      <c r="B858" s="22"/>
      <c r="C858" s="23"/>
      <c r="D858" s="23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7.0" customHeight="1">
      <c r="A859" s="22"/>
      <c r="B859" s="22"/>
      <c r="C859" s="23"/>
      <c r="D859" s="23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7.0" customHeight="1">
      <c r="A860" s="22"/>
      <c r="B860" s="22"/>
      <c r="C860" s="23"/>
      <c r="D860" s="23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7.0" customHeight="1">
      <c r="A861" s="22"/>
      <c r="B861" s="22"/>
      <c r="C861" s="23"/>
      <c r="D861" s="23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7.0" customHeight="1">
      <c r="A862" s="22"/>
      <c r="B862" s="22"/>
      <c r="C862" s="23"/>
      <c r="D862" s="23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7.0" customHeight="1">
      <c r="A863" s="22"/>
      <c r="B863" s="22"/>
      <c r="C863" s="23"/>
      <c r="D863" s="23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7.0" customHeight="1">
      <c r="A864" s="22"/>
      <c r="B864" s="22"/>
      <c r="C864" s="23"/>
      <c r="D864" s="23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7.0" customHeight="1">
      <c r="A865" s="22"/>
      <c r="B865" s="22"/>
      <c r="C865" s="23"/>
      <c r="D865" s="23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7.0" customHeight="1">
      <c r="A866" s="22"/>
      <c r="B866" s="22"/>
      <c r="C866" s="23"/>
      <c r="D866" s="23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7.0" customHeight="1">
      <c r="A867" s="22"/>
      <c r="B867" s="22"/>
      <c r="C867" s="23"/>
      <c r="D867" s="23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7.0" customHeight="1">
      <c r="A868" s="22"/>
      <c r="B868" s="22"/>
      <c r="C868" s="23"/>
      <c r="D868" s="23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7.0" customHeight="1">
      <c r="A869" s="22"/>
      <c r="B869" s="22"/>
      <c r="C869" s="23"/>
      <c r="D869" s="23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7.0" customHeight="1">
      <c r="A870" s="22"/>
      <c r="B870" s="22"/>
      <c r="C870" s="23"/>
      <c r="D870" s="23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7.0" customHeight="1">
      <c r="A871" s="22"/>
      <c r="B871" s="22"/>
      <c r="C871" s="23"/>
      <c r="D871" s="23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7.0" customHeight="1">
      <c r="A872" s="22"/>
      <c r="B872" s="22"/>
      <c r="C872" s="23"/>
      <c r="D872" s="23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7.0" customHeight="1">
      <c r="A873" s="22"/>
      <c r="B873" s="22"/>
      <c r="C873" s="23"/>
      <c r="D873" s="23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7.0" customHeight="1">
      <c r="A874" s="22"/>
      <c r="B874" s="22"/>
      <c r="C874" s="23"/>
      <c r="D874" s="23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7.0" customHeight="1">
      <c r="A875" s="22"/>
      <c r="B875" s="22"/>
      <c r="C875" s="23"/>
      <c r="D875" s="23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7.0" customHeight="1">
      <c r="A876" s="22"/>
      <c r="B876" s="22"/>
      <c r="C876" s="23"/>
      <c r="D876" s="23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7.0" customHeight="1">
      <c r="A877" s="22"/>
      <c r="B877" s="22"/>
      <c r="C877" s="23"/>
      <c r="D877" s="23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7.0" customHeight="1">
      <c r="A878" s="22"/>
      <c r="B878" s="22"/>
      <c r="C878" s="23"/>
      <c r="D878" s="23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7.0" customHeight="1">
      <c r="A879" s="22"/>
      <c r="B879" s="22"/>
      <c r="C879" s="23"/>
      <c r="D879" s="23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7.0" customHeight="1">
      <c r="A880" s="22"/>
      <c r="B880" s="22"/>
      <c r="C880" s="23"/>
      <c r="D880" s="23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7.0" customHeight="1">
      <c r="A881" s="22"/>
      <c r="B881" s="22"/>
      <c r="C881" s="23"/>
      <c r="D881" s="23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7.0" customHeight="1">
      <c r="A882" s="22"/>
      <c r="B882" s="22"/>
      <c r="C882" s="23"/>
      <c r="D882" s="23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7.0" customHeight="1">
      <c r="A883" s="22"/>
      <c r="B883" s="22"/>
      <c r="C883" s="23"/>
      <c r="D883" s="23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7.0" customHeight="1">
      <c r="A884" s="22"/>
      <c r="B884" s="22"/>
      <c r="C884" s="23"/>
      <c r="D884" s="23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7.0" customHeight="1">
      <c r="A885" s="22"/>
      <c r="B885" s="22"/>
      <c r="C885" s="23"/>
      <c r="D885" s="23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7.0" customHeight="1">
      <c r="A886" s="22"/>
      <c r="B886" s="22"/>
      <c r="C886" s="23"/>
      <c r="D886" s="23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7.0" customHeight="1">
      <c r="A887" s="22"/>
      <c r="B887" s="22"/>
      <c r="C887" s="23"/>
      <c r="D887" s="23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7.0" customHeight="1">
      <c r="A888" s="22"/>
      <c r="B888" s="22"/>
      <c r="C888" s="23"/>
      <c r="D888" s="23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7.0" customHeight="1">
      <c r="A889" s="22"/>
      <c r="B889" s="22"/>
      <c r="C889" s="23"/>
      <c r="D889" s="23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7.0" customHeight="1">
      <c r="A890" s="22"/>
      <c r="B890" s="22"/>
      <c r="C890" s="23"/>
      <c r="D890" s="23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7.0" customHeight="1">
      <c r="A891" s="22"/>
      <c r="B891" s="22"/>
      <c r="C891" s="23"/>
      <c r="D891" s="23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7.0" customHeight="1">
      <c r="A892" s="22"/>
      <c r="B892" s="22"/>
      <c r="C892" s="23"/>
      <c r="D892" s="23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7.0" customHeight="1">
      <c r="A893" s="22"/>
      <c r="B893" s="22"/>
      <c r="C893" s="23"/>
      <c r="D893" s="23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7.0" customHeight="1">
      <c r="A894" s="22"/>
      <c r="B894" s="22"/>
      <c r="C894" s="23"/>
      <c r="D894" s="23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7.0" customHeight="1">
      <c r="A895" s="22"/>
      <c r="B895" s="22"/>
      <c r="C895" s="23"/>
      <c r="D895" s="23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7.0" customHeight="1">
      <c r="A896" s="22"/>
      <c r="B896" s="22"/>
      <c r="C896" s="23"/>
      <c r="D896" s="23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7.0" customHeight="1">
      <c r="A897" s="22"/>
      <c r="B897" s="22"/>
      <c r="C897" s="23"/>
      <c r="D897" s="23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7.0" customHeight="1">
      <c r="A898" s="22"/>
      <c r="B898" s="22"/>
      <c r="C898" s="23"/>
      <c r="D898" s="23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7.0" customHeight="1">
      <c r="A899" s="22"/>
      <c r="B899" s="22"/>
      <c r="C899" s="23"/>
      <c r="D899" s="23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7.0" customHeight="1">
      <c r="A900" s="22"/>
      <c r="B900" s="22"/>
      <c r="C900" s="23"/>
      <c r="D900" s="23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7.0" customHeight="1">
      <c r="A901" s="22"/>
      <c r="B901" s="22"/>
      <c r="C901" s="23"/>
      <c r="D901" s="23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7.0" customHeight="1">
      <c r="A902" s="22"/>
      <c r="B902" s="22"/>
      <c r="C902" s="23"/>
      <c r="D902" s="23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7.0" customHeight="1">
      <c r="A903" s="22"/>
      <c r="B903" s="22"/>
      <c r="C903" s="23"/>
      <c r="D903" s="23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7.0" customHeight="1">
      <c r="A904" s="22"/>
      <c r="B904" s="22"/>
      <c r="C904" s="23"/>
      <c r="D904" s="23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7.0" customHeight="1">
      <c r="A905" s="22"/>
      <c r="B905" s="22"/>
      <c r="C905" s="23"/>
      <c r="D905" s="23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7.0" customHeight="1">
      <c r="A906" s="22"/>
      <c r="B906" s="22"/>
      <c r="C906" s="23"/>
      <c r="D906" s="23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7.0" customHeight="1">
      <c r="A907" s="22"/>
      <c r="B907" s="22"/>
      <c r="C907" s="23"/>
      <c r="D907" s="23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7.0" customHeight="1">
      <c r="A908" s="22"/>
      <c r="B908" s="22"/>
      <c r="C908" s="23"/>
      <c r="D908" s="23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7.0" customHeight="1">
      <c r="A909" s="22"/>
      <c r="B909" s="22"/>
      <c r="C909" s="23"/>
      <c r="D909" s="23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7.0" customHeight="1">
      <c r="A910" s="22"/>
      <c r="B910" s="22"/>
      <c r="C910" s="23"/>
      <c r="D910" s="23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7.0" customHeight="1">
      <c r="A911" s="22"/>
      <c r="B911" s="22"/>
      <c r="C911" s="23"/>
      <c r="D911" s="23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7.0" customHeight="1">
      <c r="A912" s="22"/>
      <c r="B912" s="22"/>
      <c r="C912" s="23"/>
      <c r="D912" s="23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7.0" customHeight="1">
      <c r="A913" s="22"/>
      <c r="B913" s="22"/>
      <c r="C913" s="23"/>
      <c r="D913" s="23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7.0" customHeight="1">
      <c r="A914" s="22"/>
      <c r="B914" s="22"/>
      <c r="C914" s="23"/>
      <c r="D914" s="23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7.0" customHeight="1">
      <c r="A915" s="22"/>
      <c r="B915" s="22"/>
      <c r="C915" s="23"/>
      <c r="D915" s="23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7.0" customHeight="1">
      <c r="A916" s="22"/>
      <c r="B916" s="22"/>
      <c r="C916" s="23"/>
      <c r="D916" s="23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7.0" customHeight="1">
      <c r="A917" s="22"/>
      <c r="B917" s="22"/>
      <c r="C917" s="23"/>
      <c r="D917" s="23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7.0" customHeight="1">
      <c r="A918" s="22"/>
      <c r="B918" s="22"/>
      <c r="C918" s="23"/>
      <c r="D918" s="23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7.0" customHeight="1">
      <c r="A919" s="22"/>
      <c r="B919" s="22"/>
      <c r="C919" s="23"/>
      <c r="D919" s="23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7.0" customHeight="1">
      <c r="A920" s="22"/>
      <c r="B920" s="22"/>
      <c r="C920" s="23"/>
      <c r="D920" s="23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7.0" customHeight="1">
      <c r="A921" s="22"/>
      <c r="B921" s="22"/>
      <c r="C921" s="23"/>
      <c r="D921" s="23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7.0" customHeight="1">
      <c r="A922" s="22"/>
      <c r="B922" s="22"/>
      <c r="C922" s="23"/>
      <c r="D922" s="23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7.0" customHeight="1">
      <c r="A923" s="22"/>
      <c r="B923" s="22"/>
      <c r="C923" s="23"/>
      <c r="D923" s="23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7.0" customHeight="1">
      <c r="A924" s="22"/>
      <c r="B924" s="22"/>
      <c r="C924" s="23"/>
      <c r="D924" s="23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7.0" customHeight="1">
      <c r="A925" s="22"/>
      <c r="B925" s="22"/>
      <c r="C925" s="23"/>
      <c r="D925" s="23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7.0" customHeight="1">
      <c r="A926" s="22"/>
      <c r="B926" s="22"/>
      <c r="C926" s="23"/>
      <c r="D926" s="23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7.0" customHeight="1">
      <c r="A927" s="22"/>
      <c r="B927" s="22"/>
      <c r="C927" s="23"/>
      <c r="D927" s="23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7.0" customHeight="1">
      <c r="A928" s="22"/>
      <c r="B928" s="22"/>
      <c r="C928" s="23"/>
      <c r="D928" s="23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7.0" customHeight="1">
      <c r="A929" s="22"/>
      <c r="B929" s="22"/>
      <c r="C929" s="23"/>
      <c r="D929" s="23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7.0" customHeight="1">
      <c r="A930" s="22"/>
      <c r="B930" s="22"/>
      <c r="C930" s="23"/>
      <c r="D930" s="23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7.0" customHeight="1">
      <c r="A931" s="22"/>
      <c r="B931" s="22"/>
      <c r="C931" s="23"/>
      <c r="D931" s="23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7.0" customHeight="1">
      <c r="A932" s="22"/>
      <c r="B932" s="22"/>
      <c r="C932" s="23"/>
      <c r="D932" s="23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7.0" customHeight="1">
      <c r="A933" s="22"/>
      <c r="B933" s="22"/>
      <c r="C933" s="23"/>
      <c r="D933" s="23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7.0" customHeight="1">
      <c r="A934" s="22"/>
      <c r="B934" s="22"/>
      <c r="C934" s="23"/>
      <c r="D934" s="23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7.0" customHeight="1">
      <c r="A935" s="22"/>
      <c r="B935" s="22"/>
      <c r="C935" s="23"/>
      <c r="D935" s="23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7.0" customHeight="1">
      <c r="A936" s="22"/>
      <c r="B936" s="22"/>
      <c r="C936" s="23"/>
      <c r="D936" s="23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7.0" customHeight="1">
      <c r="A937" s="22"/>
      <c r="B937" s="22"/>
      <c r="C937" s="23"/>
      <c r="D937" s="23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7.0" customHeight="1">
      <c r="A938" s="22"/>
      <c r="B938" s="22"/>
      <c r="C938" s="23"/>
      <c r="D938" s="23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7.0" customHeight="1">
      <c r="A939" s="22"/>
      <c r="B939" s="22"/>
      <c r="C939" s="23"/>
      <c r="D939" s="23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7.0" customHeight="1">
      <c r="A940" s="22"/>
      <c r="B940" s="22"/>
      <c r="C940" s="23"/>
      <c r="D940" s="23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7.0" customHeight="1">
      <c r="A941" s="22"/>
      <c r="B941" s="22"/>
      <c r="C941" s="23"/>
      <c r="D941" s="23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7.0" customHeight="1">
      <c r="A942" s="22"/>
      <c r="B942" s="22"/>
      <c r="C942" s="23"/>
      <c r="D942" s="23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7.0" customHeight="1">
      <c r="A943" s="22"/>
      <c r="B943" s="22"/>
      <c r="C943" s="23"/>
      <c r="D943" s="23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7.0" customHeight="1">
      <c r="A944" s="22"/>
      <c r="B944" s="22"/>
      <c r="C944" s="23"/>
      <c r="D944" s="23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7.0" customHeight="1">
      <c r="A945" s="22"/>
      <c r="B945" s="22"/>
      <c r="C945" s="23"/>
      <c r="D945" s="23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7.0" customHeight="1">
      <c r="A946" s="22"/>
      <c r="B946" s="22"/>
      <c r="C946" s="23"/>
      <c r="D946" s="23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7.0" customHeight="1">
      <c r="A947" s="22"/>
      <c r="B947" s="22"/>
      <c r="C947" s="23"/>
      <c r="D947" s="23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7.0" customHeight="1">
      <c r="A948" s="22"/>
      <c r="B948" s="22"/>
      <c r="C948" s="23"/>
      <c r="D948" s="23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7.0" customHeight="1">
      <c r="A949" s="22"/>
      <c r="B949" s="22"/>
      <c r="C949" s="23"/>
      <c r="D949" s="23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7.0" customHeight="1">
      <c r="A950" s="22"/>
      <c r="B950" s="22"/>
      <c r="C950" s="23"/>
      <c r="D950" s="23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7.0" customHeight="1">
      <c r="A951" s="22"/>
      <c r="B951" s="22"/>
      <c r="C951" s="23"/>
      <c r="D951" s="23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7.0" customHeight="1">
      <c r="A952" s="22"/>
      <c r="B952" s="22"/>
      <c r="C952" s="23"/>
      <c r="D952" s="23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7.0" customHeight="1">
      <c r="A953" s="22"/>
      <c r="B953" s="22"/>
      <c r="C953" s="23"/>
      <c r="D953" s="23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7.0" customHeight="1">
      <c r="A954" s="22"/>
      <c r="B954" s="22"/>
      <c r="C954" s="23"/>
      <c r="D954" s="23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7.0" customHeight="1">
      <c r="A955" s="22"/>
      <c r="B955" s="22"/>
      <c r="C955" s="23"/>
      <c r="D955" s="23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7.0" customHeight="1">
      <c r="A956" s="22"/>
      <c r="B956" s="22"/>
      <c r="C956" s="23"/>
      <c r="D956" s="23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7.0" customHeight="1">
      <c r="A957" s="22"/>
      <c r="B957" s="22"/>
      <c r="C957" s="23"/>
      <c r="D957" s="23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7.0" customHeight="1">
      <c r="A958" s="22"/>
      <c r="B958" s="22"/>
      <c r="C958" s="23"/>
      <c r="D958" s="23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7.0" customHeight="1">
      <c r="A959" s="22"/>
      <c r="B959" s="22"/>
      <c r="C959" s="23"/>
      <c r="D959" s="23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7.0" customHeight="1">
      <c r="A960" s="22"/>
      <c r="B960" s="22"/>
      <c r="C960" s="23"/>
      <c r="D960" s="23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7.0" customHeight="1">
      <c r="A961" s="22"/>
      <c r="B961" s="22"/>
      <c r="C961" s="23"/>
      <c r="D961" s="23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7.0" customHeight="1">
      <c r="A962" s="22"/>
      <c r="B962" s="22"/>
      <c r="C962" s="23"/>
      <c r="D962" s="23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7.0" customHeight="1">
      <c r="A963" s="22"/>
      <c r="B963" s="22"/>
      <c r="C963" s="23"/>
      <c r="D963" s="23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7.0" customHeight="1">
      <c r="A964" s="22"/>
      <c r="B964" s="22"/>
      <c r="C964" s="23"/>
      <c r="D964" s="23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7.0" customHeight="1">
      <c r="A965" s="22"/>
      <c r="B965" s="22"/>
      <c r="C965" s="23"/>
      <c r="D965" s="23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7.0" customHeight="1">
      <c r="A966" s="22"/>
      <c r="B966" s="22"/>
      <c r="C966" s="23"/>
      <c r="D966" s="23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7.0" customHeight="1">
      <c r="A967" s="22"/>
      <c r="B967" s="22"/>
      <c r="C967" s="23"/>
      <c r="D967" s="23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7.0" customHeight="1">
      <c r="A968" s="22"/>
      <c r="B968" s="22"/>
      <c r="C968" s="23"/>
      <c r="D968" s="23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7.0" customHeight="1">
      <c r="A969" s="22"/>
      <c r="B969" s="22"/>
      <c r="C969" s="23"/>
      <c r="D969" s="23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7.0" customHeight="1">
      <c r="A970" s="22"/>
      <c r="B970" s="22"/>
      <c r="C970" s="23"/>
      <c r="D970" s="23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7.0" customHeight="1">
      <c r="A971" s="22"/>
      <c r="B971" s="22"/>
      <c r="C971" s="23"/>
      <c r="D971" s="23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7.0" customHeight="1">
      <c r="A972" s="22"/>
      <c r="B972" s="22"/>
      <c r="C972" s="23"/>
      <c r="D972" s="23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7.0" customHeight="1">
      <c r="A973" s="22"/>
      <c r="B973" s="22"/>
      <c r="C973" s="23"/>
      <c r="D973" s="23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7.0" customHeight="1">
      <c r="A974" s="22"/>
      <c r="B974" s="22"/>
      <c r="C974" s="23"/>
      <c r="D974" s="23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7.0" customHeight="1">
      <c r="A975" s="22"/>
      <c r="B975" s="22"/>
      <c r="C975" s="23"/>
      <c r="D975" s="23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7.0" customHeight="1">
      <c r="A976" s="22"/>
      <c r="B976" s="22"/>
      <c r="C976" s="23"/>
      <c r="D976" s="23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7.0" customHeight="1">
      <c r="A977" s="22"/>
      <c r="B977" s="22"/>
      <c r="C977" s="23"/>
      <c r="D977" s="23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7.0" customHeight="1">
      <c r="A978" s="22"/>
      <c r="B978" s="22"/>
      <c r="C978" s="23"/>
      <c r="D978" s="23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7.0" customHeight="1">
      <c r="A979" s="22"/>
      <c r="B979" s="22"/>
      <c r="C979" s="23"/>
      <c r="D979" s="23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7.0" customHeight="1">
      <c r="A980" s="22"/>
      <c r="B980" s="22"/>
      <c r="C980" s="23"/>
      <c r="D980" s="23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7.0" customHeight="1">
      <c r="A981" s="22"/>
      <c r="B981" s="22"/>
      <c r="C981" s="23"/>
      <c r="D981" s="23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7.0" customHeight="1">
      <c r="A982" s="22"/>
      <c r="B982" s="22"/>
      <c r="C982" s="23"/>
      <c r="D982" s="23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7.0" customHeight="1">
      <c r="A983" s="22"/>
      <c r="B983" s="22"/>
      <c r="C983" s="23"/>
      <c r="D983" s="23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7.0" customHeight="1">
      <c r="A984" s="22"/>
      <c r="B984" s="22"/>
      <c r="C984" s="23"/>
      <c r="D984" s="23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7.0" customHeight="1">
      <c r="A985" s="22"/>
      <c r="B985" s="22"/>
      <c r="C985" s="23"/>
      <c r="D985" s="23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7.0" customHeight="1">
      <c r="A986" s="22"/>
      <c r="B986" s="22"/>
      <c r="C986" s="23"/>
      <c r="D986" s="23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7.0" customHeight="1">
      <c r="A987" s="22"/>
      <c r="B987" s="22"/>
      <c r="C987" s="23"/>
      <c r="D987" s="23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7.0" customHeight="1">
      <c r="A988" s="22"/>
      <c r="B988" s="22"/>
      <c r="C988" s="23"/>
      <c r="D988" s="23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7.0" customHeight="1">
      <c r="A989" s="22"/>
      <c r="B989" s="22"/>
      <c r="C989" s="23"/>
      <c r="D989" s="23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7.0" customHeight="1">
      <c r="A990" s="22"/>
      <c r="B990" s="22"/>
      <c r="C990" s="23"/>
      <c r="D990" s="23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7.0" customHeight="1">
      <c r="A991" s="22"/>
      <c r="B991" s="22"/>
      <c r="C991" s="23"/>
      <c r="D991" s="23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7.0" customHeight="1">
      <c r="A992" s="22"/>
      <c r="B992" s="22"/>
      <c r="C992" s="23"/>
      <c r="D992" s="23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7.0" customHeight="1">
      <c r="A993" s="22"/>
      <c r="B993" s="22"/>
      <c r="C993" s="23"/>
      <c r="D993" s="23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7.0" customHeight="1">
      <c r="A994" s="22"/>
      <c r="B994" s="22"/>
      <c r="C994" s="23"/>
      <c r="D994" s="23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7.0" customHeight="1">
      <c r="A995" s="22"/>
      <c r="B995" s="22"/>
      <c r="C995" s="23"/>
      <c r="D995" s="23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7.0" customHeight="1">
      <c r="A996" s="22"/>
      <c r="B996" s="22"/>
      <c r="C996" s="23"/>
      <c r="D996" s="23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7.0" customHeight="1">
      <c r="A997" s="22"/>
      <c r="B997" s="22"/>
      <c r="C997" s="23"/>
      <c r="D997" s="23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7.0" customHeight="1">
      <c r="A998" s="22"/>
      <c r="B998" s="22"/>
      <c r="C998" s="23"/>
      <c r="D998" s="23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7.0" customHeight="1">
      <c r="A999" s="22"/>
      <c r="B999" s="22"/>
      <c r="C999" s="23"/>
      <c r="D999" s="23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7.0" customHeight="1">
      <c r="A1000" s="22"/>
      <c r="B1000" s="22"/>
      <c r="C1000" s="23"/>
      <c r="D1000" s="23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F2:G2"/>
  </mergeCells>
  <conditionalFormatting sqref="B2:B171">
    <cfRule type="colorScale" priority="1">
      <colorScale>
        <cfvo type="formula" val="0"/>
        <cfvo type="formula" val="1"/>
        <color rgb="FFFF0000"/>
        <color rgb="FF00B050"/>
      </colorScale>
    </cfRule>
  </conditionalFormatting>
  <hyperlinks>
    <hyperlink r:id="rId1" location="db_4" ref="F3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2024-10-22T14:37:35Z</dcterms:created>
  <dc:creator>Павел Руденко</dc:creator>
</cp:coreProperties>
</file>