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ing\svn\88_VBCWE\trunk\04.Documents\"/>
    </mc:Choice>
  </mc:AlternateContent>
  <bookViews>
    <workbookView xWindow="0" yWindow="0" windowWidth="28800" windowHeight="11385" tabRatio="877" firstSheet="2" activeTab="6"/>
  </bookViews>
  <sheets>
    <sheet name="Sheet1" sheetId="1" state="hidden" r:id="rId1"/>
    <sheet name="Sheet2" sheetId="2" state="hidden" r:id="rId2"/>
    <sheet name="TÓM TẮT" sheetId="11" r:id="rId3"/>
    <sheet name="Bảng1_Dịch chuyển lao động" sheetId="5" r:id="rId4"/>
    <sheet name="Bảng2_Việc làm" sheetId="4" r:id="rId5"/>
    <sheet name="Bảng3_Ban lãnh đạo" sheetId="6" r:id="rId6"/>
    <sheet name="Bảng4.1_Quản lý" sheetId="12" r:id="rId7"/>
    <sheet name="Bảng4.2_Chuyên gia" sheetId="13" r:id="rId8"/>
    <sheet name="Bảng4.3_Kỹ thuật viên và trợ lý" sheetId="14" r:id="rId9"/>
    <sheet name="Bảng4.4_Nhân viên trợ lý VP" sheetId="15" r:id="rId10"/>
    <sheet name="Bảng4.5_Nhân viên dịch vụ" sheetId="16" r:id="rId11"/>
    <sheet name="Bảng4.6_Lao động Nông,Lâm,TS" sheetId="17" r:id="rId12"/>
    <sheet name="Bảng4.7_Lao động thủ công" sheetId="18" r:id="rId13"/>
    <sheet name="Bảng4.8_Thợ lắp ráp" sheetId="19" r:id="rId14"/>
    <sheet name="Bảng4.9_Lao động giản đơn" sheetId="20" r:id="rId15"/>
    <sheet name="Danh mục nghề nghiệp tham khảo" sheetId="8" r:id="rId16"/>
  </sheets>
  <definedNames>
    <definedName name="Query_from_Sybase_System_10" localSheetId="15">'Danh mục nghề nghiệp tham khảo'!#REF!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20" l="1"/>
  <c r="J21" i="20"/>
  <c r="F21" i="20"/>
  <c r="J20" i="20"/>
  <c r="F20" i="20"/>
  <c r="I19" i="20"/>
  <c r="H19" i="20"/>
  <c r="J19" i="20" s="1"/>
  <c r="G19" i="20"/>
  <c r="E19" i="20"/>
  <c r="D19" i="20"/>
  <c r="F19" i="20" s="1"/>
  <c r="C19" i="20"/>
  <c r="J18" i="20"/>
  <c r="F18" i="20"/>
  <c r="J17" i="20"/>
  <c r="F17" i="20"/>
  <c r="I16" i="20"/>
  <c r="H16" i="20"/>
  <c r="G16" i="20"/>
  <c r="E16" i="20"/>
  <c r="D16" i="20"/>
  <c r="C16" i="20"/>
  <c r="J15" i="20"/>
  <c r="F15" i="20"/>
  <c r="I14" i="20"/>
  <c r="H14" i="20"/>
  <c r="G14" i="20"/>
  <c r="E14" i="20"/>
  <c r="D14" i="20"/>
  <c r="C14" i="20"/>
  <c r="F14" i="20" s="1"/>
  <c r="J13" i="20"/>
  <c r="F13" i="20"/>
  <c r="J12" i="20"/>
  <c r="J11" i="20"/>
  <c r="F11" i="20"/>
  <c r="I10" i="20"/>
  <c r="H10" i="20"/>
  <c r="G10" i="20"/>
  <c r="E10" i="20"/>
  <c r="D10" i="20"/>
  <c r="C10" i="20"/>
  <c r="J9" i="20"/>
  <c r="F9" i="20"/>
  <c r="I8" i="20"/>
  <c r="H8" i="20"/>
  <c r="G8" i="20"/>
  <c r="E8" i="20"/>
  <c r="D8" i="20"/>
  <c r="C8" i="20"/>
  <c r="F8" i="20" s="1"/>
  <c r="J7" i="20"/>
  <c r="F7" i="20"/>
  <c r="J6" i="20"/>
  <c r="F6" i="20"/>
  <c r="I5" i="20"/>
  <c r="H5" i="20"/>
  <c r="G5" i="20"/>
  <c r="E5" i="20"/>
  <c r="D5" i="20"/>
  <c r="C5" i="20"/>
  <c r="I16" i="19"/>
  <c r="H16" i="19"/>
  <c r="G16" i="19"/>
  <c r="E16" i="19"/>
  <c r="D16" i="19"/>
  <c r="F16" i="19" s="1"/>
  <c r="C16" i="19"/>
  <c r="I5" i="19"/>
  <c r="H5" i="19"/>
  <c r="G5" i="19"/>
  <c r="E5" i="19"/>
  <c r="D5" i="19"/>
  <c r="C5" i="19"/>
  <c r="J21" i="19"/>
  <c r="F21" i="19"/>
  <c r="J13" i="19"/>
  <c r="F13" i="19"/>
  <c r="J12" i="19"/>
  <c r="F12" i="19"/>
  <c r="J11" i="19"/>
  <c r="F11" i="19"/>
  <c r="J10" i="19"/>
  <c r="F10" i="19"/>
  <c r="J9" i="19"/>
  <c r="F9" i="19"/>
  <c r="J20" i="19"/>
  <c r="F20" i="19"/>
  <c r="J19" i="19"/>
  <c r="F19" i="19"/>
  <c r="J18" i="19"/>
  <c r="F18" i="19"/>
  <c r="J17" i="19"/>
  <c r="F17" i="19"/>
  <c r="J15" i="19"/>
  <c r="F15" i="19"/>
  <c r="J14" i="19"/>
  <c r="I14" i="19"/>
  <c r="H14" i="19"/>
  <c r="G14" i="19"/>
  <c r="F14" i="19"/>
  <c r="E14" i="19"/>
  <c r="D14" i="19"/>
  <c r="C14" i="19"/>
  <c r="J8" i="19"/>
  <c r="F8" i="19"/>
  <c r="J7" i="19"/>
  <c r="F7" i="19"/>
  <c r="J6" i="19"/>
  <c r="F6" i="19"/>
  <c r="J9" i="18"/>
  <c r="I9" i="18"/>
  <c r="H13" i="18"/>
  <c r="G16" i="18"/>
  <c r="I19" i="18"/>
  <c r="H19" i="18"/>
  <c r="G19" i="18"/>
  <c r="E19" i="18"/>
  <c r="D19" i="18"/>
  <c r="C19" i="18"/>
  <c r="C16" i="18"/>
  <c r="C13" i="18"/>
  <c r="C9" i="18"/>
  <c r="E5" i="18"/>
  <c r="D5" i="18"/>
  <c r="C5" i="18"/>
  <c r="J23" i="18"/>
  <c r="F23" i="18"/>
  <c r="J22" i="18"/>
  <c r="F22" i="18"/>
  <c r="J21" i="18"/>
  <c r="F21" i="18"/>
  <c r="J20" i="18"/>
  <c r="F20" i="18"/>
  <c r="J18" i="18"/>
  <c r="F18" i="18"/>
  <c r="J17" i="18"/>
  <c r="F17" i="18"/>
  <c r="I16" i="18"/>
  <c r="H16" i="18"/>
  <c r="E16" i="18"/>
  <c r="D16" i="18"/>
  <c r="F16" i="18" s="1"/>
  <c r="J15" i="18"/>
  <c r="F15" i="18"/>
  <c r="J14" i="18"/>
  <c r="F14" i="18"/>
  <c r="I13" i="18"/>
  <c r="G13" i="18"/>
  <c r="E13" i="18"/>
  <c r="D13" i="18"/>
  <c r="J12" i="18"/>
  <c r="F12" i="18"/>
  <c r="J11" i="18"/>
  <c r="F11" i="18"/>
  <c r="J10" i="18"/>
  <c r="F10" i="18"/>
  <c r="H9" i="18"/>
  <c r="G9" i="18"/>
  <c r="E9" i="18"/>
  <c r="D9" i="18"/>
  <c r="J8" i="18"/>
  <c r="F8" i="18"/>
  <c r="J7" i="18"/>
  <c r="F7" i="18"/>
  <c r="J6" i="18"/>
  <c r="F6" i="18"/>
  <c r="I5" i="18"/>
  <c r="H5" i="18"/>
  <c r="G5" i="18"/>
  <c r="I12" i="17"/>
  <c r="H12" i="17"/>
  <c r="G12" i="17"/>
  <c r="E12" i="17"/>
  <c r="D12" i="17"/>
  <c r="C12" i="17"/>
  <c r="D9" i="17"/>
  <c r="C9" i="17"/>
  <c r="I5" i="17"/>
  <c r="H5" i="17"/>
  <c r="G5" i="17"/>
  <c r="F5" i="17"/>
  <c r="E5" i="17"/>
  <c r="D5" i="17"/>
  <c r="C5" i="17"/>
  <c r="J16" i="17"/>
  <c r="F16" i="17"/>
  <c r="J15" i="17"/>
  <c r="F15" i="17"/>
  <c r="J14" i="17"/>
  <c r="F14" i="17"/>
  <c r="J13" i="17"/>
  <c r="F13" i="17"/>
  <c r="J11" i="17"/>
  <c r="F11" i="17"/>
  <c r="J10" i="17"/>
  <c r="F10" i="17"/>
  <c r="I9" i="17"/>
  <c r="H9" i="17"/>
  <c r="G9" i="17"/>
  <c r="E9" i="17"/>
  <c r="J8" i="17"/>
  <c r="F8" i="17"/>
  <c r="J7" i="17"/>
  <c r="F7" i="17"/>
  <c r="J6" i="17"/>
  <c r="F6" i="17"/>
  <c r="I5" i="16"/>
  <c r="H5" i="16"/>
  <c r="G5" i="16"/>
  <c r="E5" i="16"/>
  <c r="D5" i="16"/>
  <c r="C5" i="16"/>
  <c r="J11" i="16"/>
  <c r="F11" i="16"/>
  <c r="J21" i="16"/>
  <c r="F21" i="16"/>
  <c r="I20" i="16"/>
  <c r="H20" i="16"/>
  <c r="G20" i="16"/>
  <c r="E20" i="16"/>
  <c r="D20" i="16"/>
  <c r="C20" i="16"/>
  <c r="J19" i="16"/>
  <c r="F19" i="16"/>
  <c r="J18" i="16"/>
  <c r="F18" i="16"/>
  <c r="I17" i="16"/>
  <c r="H17" i="16"/>
  <c r="G17" i="16"/>
  <c r="E17" i="16"/>
  <c r="D17" i="16"/>
  <c r="C17" i="16"/>
  <c r="J16" i="16"/>
  <c r="F16" i="16"/>
  <c r="J15" i="16"/>
  <c r="F15" i="16"/>
  <c r="J14" i="16"/>
  <c r="F14" i="16"/>
  <c r="J13" i="16"/>
  <c r="F13" i="16"/>
  <c r="I12" i="16"/>
  <c r="H12" i="16"/>
  <c r="G12" i="16"/>
  <c r="E12" i="16"/>
  <c r="D12" i="16"/>
  <c r="C12" i="16"/>
  <c r="J10" i="16"/>
  <c r="F10" i="16"/>
  <c r="J9" i="16"/>
  <c r="F9" i="16"/>
  <c r="J8" i="16"/>
  <c r="F8" i="16"/>
  <c r="J7" i="16"/>
  <c r="F7" i="16"/>
  <c r="J6" i="16"/>
  <c r="F6" i="16"/>
  <c r="C15" i="15"/>
  <c r="J16" i="15"/>
  <c r="F16" i="15"/>
  <c r="I15" i="15"/>
  <c r="H15" i="15"/>
  <c r="G15" i="15"/>
  <c r="E15" i="15"/>
  <c r="D15" i="15"/>
  <c r="J14" i="15"/>
  <c r="F14" i="15"/>
  <c r="J13" i="15"/>
  <c r="F13" i="15"/>
  <c r="I12" i="15"/>
  <c r="H12" i="15"/>
  <c r="G12" i="15"/>
  <c r="E12" i="15"/>
  <c r="D12" i="15"/>
  <c r="C12" i="15"/>
  <c r="J11" i="15"/>
  <c r="F11" i="15"/>
  <c r="J10" i="15"/>
  <c r="F10" i="15"/>
  <c r="I9" i="15"/>
  <c r="H9" i="15"/>
  <c r="G9" i="15"/>
  <c r="E9" i="15"/>
  <c r="D9" i="15"/>
  <c r="C9" i="15"/>
  <c r="J8" i="15"/>
  <c r="F8" i="15"/>
  <c r="J7" i="15"/>
  <c r="F7" i="15"/>
  <c r="J6" i="15"/>
  <c r="F6" i="15"/>
  <c r="I5" i="15"/>
  <c r="H5" i="15"/>
  <c r="G5" i="15"/>
  <c r="E5" i="15"/>
  <c r="D5" i="15"/>
  <c r="C5" i="15"/>
  <c r="I27" i="14"/>
  <c r="H27" i="14"/>
  <c r="G27" i="14"/>
  <c r="J27" i="14" s="1"/>
  <c r="E27" i="14"/>
  <c r="D27" i="14"/>
  <c r="C27" i="14"/>
  <c r="F27" i="14" s="1"/>
  <c r="I23" i="14"/>
  <c r="H23" i="14"/>
  <c r="G23" i="14"/>
  <c r="E23" i="14"/>
  <c r="D23" i="14"/>
  <c r="C23" i="14"/>
  <c r="I17" i="14"/>
  <c r="H17" i="14"/>
  <c r="G17" i="14"/>
  <c r="E17" i="14"/>
  <c r="D17" i="14"/>
  <c r="C17" i="14"/>
  <c r="I11" i="14"/>
  <c r="H11" i="14"/>
  <c r="G11" i="14"/>
  <c r="E11" i="14"/>
  <c r="D11" i="14"/>
  <c r="C11" i="14"/>
  <c r="H5" i="14"/>
  <c r="I5" i="14"/>
  <c r="G5" i="14"/>
  <c r="D5" i="14"/>
  <c r="E5" i="14"/>
  <c r="C5" i="14"/>
  <c r="J19" i="14"/>
  <c r="F19" i="14"/>
  <c r="J25" i="14"/>
  <c r="F25" i="14"/>
  <c r="J29" i="14"/>
  <c r="F29" i="14"/>
  <c r="J12" i="14"/>
  <c r="F12" i="14"/>
  <c r="J28" i="14"/>
  <c r="F28" i="14"/>
  <c r="J26" i="14"/>
  <c r="F26" i="14"/>
  <c r="J24" i="14"/>
  <c r="F24" i="14"/>
  <c r="J22" i="14"/>
  <c r="F22" i="14"/>
  <c r="J21" i="14"/>
  <c r="F21" i="14"/>
  <c r="J20" i="14"/>
  <c r="F20" i="14"/>
  <c r="J18" i="14"/>
  <c r="F18" i="14"/>
  <c r="J16" i="14"/>
  <c r="F16" i="14"/>
  <c r="J15" i="14"/>
  <c r="F15" i="14"/>
  <c r="J14" i="14"/>
  <c r="F14" i="14"/>
  <c r="J13" i="14"/>
  <c r="F13" i="14"/>
  <c r="J10" i="14"/>
  <c r="F10" i="14"/>
  <c r="J9" i="14"/>
  <c r="F9" i="14"/>
  <c r="J8" i="14"/>
  <c r="F8" i="14"/>
  <c r="J7" i="14"/>
  <c r="F7" i="14"/>
  <c r="J6" i="14"/>
  <c r="F6" i="14"/>
  <c r="I32" i="13"/>
  <c r="H32" i="13"/>
  <c r="G32" i="13"/>
  <c r="D32" i="13"/>
  <c r="E32" i="13"/>
  <c r="C32" i="13"/>
  <c r="I29" i="13"/>
  <c r="H29" i="13"/>
  <c r="G29" i="13"/>
  <c r="J29" i="13" s="1"/>
  <c r="D29" i="13"/>
  <c r="E29" i="13"/>
  <c r="C29" i="13"/>
  <c r="I25" i="13"/>
  <c r="H25" i="13"/>
  <c r="G25" i="13"/>
  <c r="J25" i="13" s="1"/>
  <c r="D25" i="13"/>
  <c r="E25" i="13"/>
  <c r="C25" i="13"/>
  <c r="I19" i="13"/>
  <c r="H19" i="13"/>
  <c r="G19" i="13"/>
  <c r="E19" i="13"/>
  <c r="D19" i="13"/>
  <c r="C19" i="13"/>
  <c r="J19" i="13"/>
  <c r="J12" i="13"/>
  <c r="I12" i="13"/>
  <c r="H12" i="13"/>
  <c r="G12" i="13"/>
  <c r="D12" i="13"/>
  <c r="E12" i="13"/>
  <c r="C12" i="13"/>
  <c r="J7" i="13"/>
  <c r="J8" i="13"/>
  <c r="J9" i="13"/>
  <c r="J10" i="13"/>
  <c r="J11" i="13"/>
  <c r="J13" i="13"/>
  <c r="J14" i="13"/>
  <c r="J15" i="13"/>
  <c r="J16" i="13"/>
  <c r="J17" i="13"/>
  <c r="J18" i="13"/>
  <c r="J20" i="13"/>
  <c r="J21" i="13"/>
  <c r="J22" i="13"/>
  <c r="J23" i="13"/>
  <c r="J24" i="13"/>
  <c r="J26" i="13"/>
  <c r="J27" i="13"/>
  <c r="J28" i="13"/>
  <c r="J30" i="13"/>
  <c r="J31" i="13"/>
  <c r="J32" i="13"/>
  <c r="J33" i="13"/>
  <c r="J34" i="13"/>
  <c r="J35" i="13"/>
  <c r="J36" i="13"/>
  <c r="J37" i="13"/>
  <c r="F8" i="13"/>
  <c r="F9" i="13"/>
  <c r="F10" i="13"/>
  <c r="F11" i="13"/>
  <c r="F13" i="13"/>
  <c r="F14" i="13"/>
  <c r="F15" i="13"/>
  <c r="F16" i="13"/>
  <c r="F17" i="13"/>
  <c r="F18" i="13"/>
  <c r="F20" i="13"/>
  <c r="F21" i="13"/>
  <c r="F22" i="13"/>
  <c r="F23" i="13"/>
  <c r="F24" i="13"/>
  <c r="F26" i="13"/>
  <c r="F27" i="13"/>
  <c r="F28" i="13"/>
  <c r="F30" i="13"/>
  <c r="F31" i="13"/>
  <c r="F33" i="13"/>
  <c r="F34" i="13"/>
  <c r="F35" i="13"/>
  <c r="F36" i="13"/>
  <c r="F37" i="13"/>
  <c r="F7" i="13"/>
  <c r="F6" i="13"/>
  <c r="G5" i="13"/>
  <c r="J5" i="13" s="1"/>
  <c r="C5" i="13"/>
  <c r="I5" i="13"/>
  <c r="H5" i="13"/>
  <c r="D5" i="13"/>
  <c r="E5" i="13"/>
  <c r="J6" i="13"/>
  <c r="J18" i="12"/>
  <c r="J16" i="12" s="1"/>
  <c r="J19" i="12"/>
  <c r="J17" i="12"/>
  <c r="J13" i="12"/>
  <c r="J14" i="12"/>
  <c r="J15" i="12"/>
  <c r="J12" i="12"/>
  <c r="J10" i="12"/>
  <c r="J8" i="12" s="1"/>
  <c r="J9" i="12"/>
  <c r="J7" i="12"/>
  <c r="J6" i="12"/>
  <c r="J5" i="12"/>
  <c r="D16" i="12"/>
  <c r="E16" i="12"/>
  <c r="F16" i="12"/>
  <c r="G16" i="12"/>
  <c r="H16" i="12"/>
  <c r="I16" i="12"/>
  <c r="C16" i="12"/>
  <c r="D11" i="12"/>
  <c r="E11" i="12"/>
  <c r="F11" i="12"/>
  <c r="G11" i="12"/>
  <c r="H11" i="12"/>
  <c r="I11" i="12"/>
  <c r="C11" i="12"/>
  <c r="D8" i="12"/>
  <c r="E8" i="12"/>
  <c r="G8" i="12"/>
  <c r="H8" i="12"/>
  <c r="I8" i="12"/>
  <c r="C8" i="12"/>
  <c r="F7" i="12"/>
  <c r="F9" i="12"/>
  <c r="F10" i="12"/>
  <c r="F8" i="12" s="1"/>
  <c r="F12" i="12"/>
  <c r="F13" i="12"/>
  <c r="F14" i="12"/>
  <c r="F15" i="12"/>
  <c r="F17" i="12"/>
  <c r="F18" i="12"/>
  <c r="F19" i="12"/>
  <c r="F6" i="12"/>
  <c r="D5" i="12"/>
  <c r="E5" i="12"/>
  <c r="G5" i="12"/>
  <c r="H5" i="12"/>
  <c r="I5" i="12"/>
  <c r="C5" i="12"/>
  <c r="F5" i="20" l="1"/>
  <c r="F10" i="20"/>
  <c r="F16" i="20"/>
  <c r="J5" i="20"/>
  <c r="J8" i="20"/>
  <c r="J14" i="20"/>
  <c r="J10" i="20"/>
  <c r="J16" i="20"/>
  <c r="F5" i="19"/>
  <c r="J5" i="19"/>
  <c r="J16" i="19"/>
  <c r="J16" i="18"/>
  <c r="F9" i="18"/>
  <c r="F5" i="18"/>
  <c r="F13" i="18"/>
  <c r="J13" i="18"/>
  <c r="J19" i="18"/>
  <c r="J5" i="18"/>
  <c r="F19" i="18"/>
  <c r="J12" i="17"/>
  <c r="F9" i="17"/>
  <c r="F12" i="17"/>
  <c r="J5" i="17"/>
  <c r="J9" i="17"/>
  <c r="J5" i="16"/>
  <c r="F12" i="16"/>
  <c r="F17" i="16"/>
  <c r="F20" i="16"/>
  <c r="F5" i="16"/>
  <c r="J12" i="16"/>
  <c r="J17" i="16"/>
  <c r="J20" i="16"/>
  <c r="J12" i="15"/>
  <c r="J9" i="15"/>
  <c r="J5" i="15"/>
  <c r="F9" i="15"/>
  <c r="F5" i="15"/>
  <c r="F12" i="15"/>
  <c r="J15" i="15"/>
  <c r="F15" i="15"/>
  <c r="F23" i="14"/>
  <c r="F32" i="13"/>
  <c r="F25" i="13"/>
  <c r="F19" i="13"/>
  <c r="F12" i="13"/>
  <c r="F5" i="13"/>
  <c r="F29" i="13"/>
  <c r="J11" i="12"/>
  <c r="F5" i="12"/>
  <c r="F5" i="14" l="1"/>
  <c r="F11" i="14"/>
  <c r="F17" i="14"/>
  <c r="J23" i="14"/>
  <c r="H5" i="5"/>
  <c r="H4" i="5"/>
  <c r="D14" i="5" l="1"/>
  <c r="E14" i="5"/>
  <c r="G14" i="5"/>
  <c r="D15" i="5"/>
  <c r="E15" i="5"/>
  <c r="G15" i="5"/>
  <c r="C15" i="5"/>
  <c r="C14" i="5"/>
  <c r="J17" i="14" l="1"/>
  <c r="G16" i="5"/>
  <c r="E16" i="5"/>
  <c r="D16" i="5"/>
  <c r="C16" i="5"/>
  <c r="J5" i="14" l="1"/>
  <c r="J11" i="14"/>
  <c r="F11" i="4"/>
  <c r="D5" i="6"/>
  <c r="G5" i="4"/>
  <c r="F13" i="5"/>
  <c r="H13" i="5" s="1"/>
  <c r="F9" i="4"/>
  <c r="G11" i="4" l="1"/>
  <c r="G4" i="4"/>
  <c r="F6" i="5"/>
  <c r="H6" i="5" s="1"/>
  <c r="G6" i="4" s="1"/>
  <c r="F7" i="5"/>
  <c r="H7" i="5" s="1"/>
  <c r="G7" i="4" s="1"/>
  <c r="F8" i="5"/>
  <c r="F9" i="5"/>
  <c r="F10" i="5"/>
  <c r="F11" i="5"/>
  <c r="H11" i="5" s="1"/>
  <c r="F12" i="5"/>
  <c r="H12" i="5" s="1"/>
  <c r="C6" i="6"/>
  <c r="F13" i="4"/>
  <c r="F8" i="4"/>
  <c r="F4" i="4"/>
  <c r="E14" i="4"/>
  <c r="D14" i="4"/>
  <c r="C14" i="4"/>
  <c r="D4" i="6"/>
  <c r="D6" i="6" s="1"/>
  <c r="F12" i="4"/>
  <c r="H8" i="5" l="1"/>
  <c r="G8" i="4" s="1"/>
  <c r="H9" i="5"/>
  <c r="G9" i="4" s="1"/>
  <c r="H10" i="5"/>
  <c r="G10" i="4" s="1"/>
  <c r="F14" i="4"/>
  <c r="F15" i="5"/>
  <c r="H15" i="5" s="1"/>
  <c r="G15" i="4" s="1"/>
  <c r="F14" i="5"/>
  <c r="H14" i="5" s="1"/>
  <c r="G13" i="4"/>
  <c r="G12" i="4"/>
  <c r="F10" i="4"/>
  <c r="F7" i="4"/>
  <c r="E15" i="4"/>
  <c r="D15" i="4"/>
  <c r="C15" i="4"/>
  <c r="F5" i="4"/>
  <c r="F6" i="4"/>
  <c r="F16" i="5" l="1"/>
  <c r="H16" i="5" s="1"/>
  <c r="G14" i="4"/>
  <c r="F15" i="4"/>
  <c r="F14" i="2"/>
  <c r="F13" i="2"/>
  <c r="F12" i="2"/>
  <c r="F11" i="2"/>
  <c r="F10" i="2"/>
  <c r="F9" i="2"/>
  <c r="F8" i="2"/>
  <c r="F7" i="2"/>
  <c r="F6" i="2"/>
  <c r="F5" i="2"/>
  <c r="F4" i="2"/>
  <c r="F3" i="2"/>
  <c r="F2" i="2"/>
  <c r="G15" i="1"/>
  <c r="G14" i="1"/>
  <c r="G13" i="1"/>
  <c r="G12" i="1"/>
  <c r="G11" i="1"/>
  <c r="G10" i="1"/>
  <c r="G9" i="1"/>
  <c r="G8" i="1"/>
  <c r="G7" i="1"/>
  <c r="G6" i="1"/>
  <c r="G5" i="1"/>
  <c r="G4" i="1"/>
  <c r="G3" i="1"/>
  <c r="F19" i="2" l="1"/>
  <c r="G20" i="1"/>
</calcChain>
</file>

<file path=xl/sharedStrings.xml><?xml version="1.0" encoding="utf-8"?>
<sst xmlns="http://schemas.openxmlformats.org/spreadsheetml/2006/main" count="590" uniqueCount="294">
  <si>
    <t>Gender Equality Focus Areas</t>
  </si>
  <si>
    <t>A</t>
  </si>
  <si>
    <t>B</t>
  </si>
  <si>
    <t>C</t>
  </si>
  <si>
    <t>D</t>
  </si>
  <si>
    <t>No Data</t>
  </si>
  <si>
    <t>EDGE Data Table 9</t>
  </si>
  <si>
    <t>EDGE Data Tables 2, 3 4, 8, 8A</t>
  </si>
  <si>
    <t>EDGE Data Table 4 (Top Talents) and 5 (PNL)</t>
  </si>
  <si>
    <t>Deleted</t>
  </si>
  <si>
    <t>Total</t>
  </si>
  <si>
    <t>1. Strategic alignment of gender equality and business priorities</t>
  </si>
  <si>
    <t>2. Leadership and accountability</t>
  </si>
  <si>
    <t>3. Gender pay equity</t>
  </si>
  <si>
    <t>4. Gender composition of the workforce</t>
  </si>
  <si>
    <t>5. Support for caring</t>
  </si>
  <si>
    <t>6. Mainstreaming flexible working</t>
  </si>
  <si>
    <t>7. Preventing gender-based harassment and discrimination, sexual harassment and bullying</t>
  </si>
  <si>
    <t>8. Support for employees experiencing domestic and family violence</t>
  </si>
  <si>
    <t>9. Professional development, networking, mentoring, sponsorship</t>
  </si>
  <si>
    <t>10. Applying a gender lens to all policies and strategies</t>
  </si>
  <si>
    <t>11. Recruitment, selection and promotion</t>
  </si>
  <si>
    <t>12. Talent management and succession planning</t>
  </si>
  <si>
    <t>13. Workplace gender equality training</t>
  </si>
  <si>
    <t>14. Applying a gender equality lens to everyday operations</t>
  </si>
  <si>
    <t>15. Applying a gender equality lens to casual, contract and short-term, task-based employment</t>
  </si>
  <si>
    <t>16. Driving change beyond the workplace</t>
  </si>
  <si>
    <t>17. Applying a gender equality lens to mergers, acquisitions and restructures</t>
  </si>
  <si>
    <t>EDGE Data Table 10
MEL Question 10a
Maternity Leave</t>
  </si>
  <si>
    <t xml:space="preserve">Number of incidents of gender-based harassment and discrimination, sexual harassment and bullying incident records during the reference period compared against the year before that (not broken down per levels of responsibilities). 
The number of grievances related to workplace violence, disaggregated by sex </t>
  </si>
  <si>
    <t>Number of grievances related to  family or domestic violence, disaggregated by sex</t>
  </si>
  <si>
    <t>Reasons for resignation (Voluntary and Involuntary; DBS)
Absenteeism Data with reasons
Data Table 1 from EDGE	
Georgia's Recommendation: Employee roster – (IW designs the template based on WGEA template)
HR template – like EDGE’s ‘employment’ template</t>
  </si>
  <si>
    <t>Track the number of attendees per LOR for the year : BCs to find out via FGD the types of training they offer</t>
  </si>
  <si>
    <t>DATA TABLES</t>
  </si>
  <si>
    <t>EDGE Data Table 1; How to capture exit interviews</t>
  </si>
  <si>
    <t>9. Professional development, mentoring, sponsorship</t>
  </si>
  <si>
    <r>
      <t xml:space="preserve">No Data; </t>
    </r>
    <r>
      <rPr>
        <sz val="10"/>
        <color rgb="FFC00000"/>
        <rFont val="Segoe UI"/>
        <family val="2"/>
      </rPr>
      <t>Parked Questions</t>
    </r>
  </si>
  <si>
    <t>%</t>
  </si>
  <si>
    <t>Tên công ty/tổ chức</t>
  </si>
  <si>
    <t>Tổng số nhân viên</t>
  </si>
  <si>
    <t>Quốc gia</t>
  </si>
  <si>
    <t>Ngành công nghiệp</t>
  </si>
  <si>
    <t>Lĩnh vực</t>
  </si>
  <si>
    <t>Ngành công nghiệp phụ trợ</t>
  </si>
  <si>
    <t>Bảng 1. Sự dịch chuyển trong lực lượng lao động</t>
  </si>
  <si>
    <t>Cấp độ trách nhiệm</t>
  </si>
  <si>
    <t>Tổng số cuối kỳ 12 tháng</t>
  </si>
  <si>
    <t>Tổng số nam giới</t>
  </si>
  <si>
    <t>Bảng 2.  Việc làm</t>
  </si>
  <si>
    <t>Toàn thời gian, không xác định thời hạn</t>
  </si>
  <si>
    <t>*Số liệu cột F và cột G phải giống nhau</t>
  </si>
  <si>
    <t>Kiểm tra dữ liệu</t>
  </si>
  <si>
    <t>Lưu ý:</t>
  </si>
  <si>
    <t>Tổng số nhân viên ở bảng này phải giống với Bảng 1. Công cụ sẽ tự động kiểm tra chéo dữ liệu 2 bảng để đảm bảo độ chính xác khi nhập liệu.</t>
  </si>
  <si>
    <t>Tổng số nữ giới</t>
  </si>
  <si>
    <t>Bảng 3. Cơ cấu ban lãnh đạo</t>
  </si>
  <si>
    <t>Số người</t>
  </si>
  <si>
    <t>Thành viên ban lãnh đạo là nam giới</t>
  </si>
  <si>
    <t>Thành viên ban lãnh đạo là nữ giới</t>
  </si>
  <si>
    <t>Tổng cộng</t>
  </si>
  <si>
    <t xml:space="preserve">Lưu ý: </t>
  </si>
  <si>
    <t>Kỳ tham chiếu (12 tháng)</t>
  </si>
  <si>
    <t>Quản lý</t>
  </si>
  <si>
    <t>Chức danh trong công ty</t>
  </si>
  <si>
    <t>Chuyên gia</t>
  </si>
  <si>
    <t xml:space="preserve">Kỹ thuật viên và trợ lý chuyên gia </t>
  </si>
  <si>
    <t>Nhân viên dịch vụ và bán hàng</t>
  </si>
  <si>
    <t>Nhóm chính - ISCO 08 Code</t>
  </si>
  <si>
    <t>Ví dụ</t>
  </si>
  <si>
    <t>Bảng này đề cập đến Hội Đồng quản trị, không trực tiếp tham gia điều hành hoạt hàng hàng ngày của doanh nghiệp. Đây là Hội đồng quản trị hoặc Ban kiểm soát có vai trò định hướng chiến lược trong công ty</t>
  </si>
  <si>
    <t>Lao động nông nghiệp, đánh cá, săn bắt và thu hái tự cung tự cấp</t>
  </si>
  <si>
    <t>Lao động trồng trọt tự cung tự cấp</t>
  </si>
  <si>
    <t>Lao động trồng trọt &amp; chăn nuôi tự cung tự cấp hỗn hợp</t>
  </si>
  <si>
    <t>Lao động chăn nuôi tự cung tự cấp</t>
  </si>
  <si>
    <t>Lao động đánh cá, săn bắn, đánh bẫy và thu hái tự cung tự cấp</t>
  </si>
  <si>
    <t>Lao động thủ công và các nghề nghiệp có liên quan khác</t>
  </si>
  <si>
    <t xml:space="preserve">Lao động xây dựng và lao động các ngành nghề có liên quan, không bao gồm thợ điện </t>
  </si>
  <si>
    <t xml:space="preserve">Thợ sơn, người lau dọn tòa nhà và lao động có liên quan </t>
  </si>
  <si>
    <t>Thợ hoàn thiện và lao động có liên quan</t>
  </si>
  <si>
    <t>Thợ xây dựng khung nhà và lao động có liên quan</t>
  </si>
  <si>
    <t>Thợ kim loại, thợ máy và thợ có liên quan</t>
  </si>
  <si>
    <t>Thợ dát kim loại, thợ đúc và thợ hàn và thợ có liên quan</t>
  </si>
  <si>
    <t xml:space="preserve">Thợ rèn, thợ chế tạo các dụng cụ và thợ có liên quan </t>
  </si>
  <si>
    <t>Thợ cơ khí và sửa chữa máy móc</t>
  </si>
  <si>
    <t>Thợ thủ công</t>
  </si>
  <si>
    <t>Thợ liên quan đến in</t>
  </si>
  <si>
    <t>Thợ điện và thợ điện tử</t>
  </si>
  <si>
    <t>Thợ lắp đặt và sửa chữa thiết bị điện</t>
  </si>
  <si>
    <t>Thợ lắp đặt và thợ sửa chữa điện tử viễn thông</t>
  </si>
  <si>
    <t>Thợ chế biến thực phẩm, công việc đồ gỗ, may mặc và nghề thủ công khác và thợ khác có liên quan</t>
  </si>
  <si>
    <t>Thợ chế biến thực phẩm và các thợ khác có liên quan</t>
  </si>
  <si>
    <t>Thợ xử lý gỗ, thợ sản xuất đồ gỗ và các thợ có liên quan</t>
  </si>
  <si>
    <t>Thợ may mặc và các thợ có liên quan</t>
  </si>
  <si>
    <t>Thợ thủ công khác và các thợ có liên quan</t>
  </si>
  <si>
    <t>Thợ lắp ráp và vận hành máy móc, thiết bị</t>
  </si>
  <si>
    <t>Thợ vận hành máy móc và thiết bị cố định</t>
  </si>
  <si>
    <t>Thợ vận hành thiết bị xử lý mỏ và khoáng</t>
  </si>
  <si>
    <t>Thợ vận hành thiết bị xử lý và hoàn thiện kim loại</t>
  </si>
  <si>
    <t>Thợ vận hành máy móc, thiết bị sản xuất hóa học và sản xuất sản phẩm phim ảnh</t>
  </si>
  <si>
    <t>Thợ vận hành máy sản xuất sản phẩm giấy, nhựa và cao su</t>
  </si>
  <si>
    <t>Thợ vận hành máy sản xuất nguyên liệu dệt, da lông thú và da thuộc</t>
  </si>
  <si>
    <t>Thợ vận hành máy sản xuất thực phẩm và các thợ có liên quan</t>
  </si>
  <si>
    <t>Thợ vận hành thiết bị chế biến gỗ và chế tạo giấy</t>
  </si>
  <si>
    <t>Thợ vận hành máy móc thiết bị khác</t>
  </si>
  <si>
    <t>Thợ lắp ráp</t>
  </si>
  <si>
    <t>Lái xe và thợ vận hành thiết bị chuyển động</t>
  </si>
  <si>
    <t>Lái các phương tiện vận chuyển trên đường ray và các công nhân có liên quan</t>
  </si>
  <si>
    <t>Lái xe khách, xe tải và xe máy</t>
  </si>
  <si>
    <t>Lái xe tải hạng vừa, hạng nặng và xe buýt</t>
  </si>
  <si>
    <t>Thợ vận hành thiết bị chuyển động</t>
  </si>
  <si>
    <t>Thủy thủ trên tàu và những thợ có liên quan</t>
  </si>
  <si>
    <t>Người quét dọn và giúp việc</t>
  </si>
  <si>
    <t>Người quét dọn và giúp việc gia đình, khách sạn và văn phòng</t>
  </si>
  <si>
    <t>Thợ lau chùi xe cộ, cửa sổ, giặt là và những người làm công việc dọn dẹp bằng tay khác</t>
  </si>
  <si>
    <t>Lao động giản đơn trong nông nghiệp, lâm nghiệp và thủy sản</t>
  </si>
  <si>
    <t>Lao động trong khai thác mỏ, xây dựng, công nghiệp và giao thông vận tải</t>
  </si>
  <si>
    <t>Lao động trong khai thác mỏ và xây dựng</t>
  </si>
  <si>
    <t>Lao động trong công nghiệp sản xuất</t>
  </si>
  <si>
    <t>Lao động giao thông vận tải và kho hàng</t>
  </si>
  <si>
    <t>Người phụ giúp chuẩn bị thực phẩm</t>
  </si>
  <si>
    <t>Lao động trên đường phố và lao động có liên quan đến bán hàng</t>
  </si>
  <si>
    <t>Lao động trên đường phố và lao động có liên quan</t>
  </si>
  <si>
    <t>Người bán hàng vặt trên đường phố (trừ đồ ăn)</t>
  </si>
  <si>
    <t>Người thu dọn vật thải và lao động giản đơn khác</t>
  </si>
  <si>
    <t>Người thu dọn vật thải</t>
  </si>
  <si>
    <t>Lao động giản đơn khác</t>
  </si>
  <si>
    <t>Lao động có kỹ năng trong nông nghiệp, lâm nghiệp và thủy sản</t>
  </si>
  <si>
    <t>Lao động giản đơn</t>
  </si>
  <si>
    <t>Giám đốc điều hành, quan chức cấp cao và các nhà lập pháp</t>
  </si>
  <si>
    <t>Các nhà lập pháp và quan chức cấp cao</t>
  </si>
  <si>
    <t>Giám đốc điều hành</t>
  </si>
  <si>
    <t>Bán buôn, bán lẻ</t>
  </si>
  <si>
    <t>Các đơn vị sản xuất và dịch vụ còn lại chưa được phân vào đâu</t>
  </si>
  <si>
    <t xml:space="preserve">Nhà chuyên môn trong lĩnh vực khoa học và kỹ thuật </t>
  </si>
  <si>
    <t>Nhà chuyên môn về khoa học trái đất và vật lý</t>
  </si>
  <si>
    <t>Nhà toán học và thống kê học</t>
  </si>
  <si>
    <t>Nhà chuyên môn về khoa học sự sống</t>
  </si>
  <si>
    <t>Nhà chuyên môn về kỹ thuật (trừ kỹ thuật điện)</t>
  </si>
  <si>
    <t>Kỹ sư kỹ thuật điện</t>
  </si>
  <si>
    <t>Kiến trúc sư, nhà lập quy hoạch, kiểm soát viên và nhà thiết kế</t>
  </si>
  <si>
    <t>Nhà chuyên môn về sức khỏe</t>
  </si>
  <si>
    <t>Bác sỹ y khoa</t>
  </si>
  <si>
    <t>Y tá và hộ sinh</t>
  </si>
  <si>
    <t>Nhà chuyên môn về thuốc cổ truyền và thuốc bổ trợ</t>
  </si>
  <si>
    <t>Bác sỹ phụ tá</t>
  </si>
  <si>
    <t xml:space="preserve">
Bác sỹ thú y</t>
  </si>
  <si>
    <t>Nhà chuyên môn về sức khỏe khác</t>
  </si>
  <si>
    <t>Nhà chuyên môn về giáo dục</t>
  </si>
  <si>
    <t>Giáo viên cao đẳng, đại học và cao học</t>
  </si>
  <si>
    <t>Giáo viên dạy nghề</t>
  </si>
  <si>
    <t>Giáo viên tiểu học và mầm non</t>
  </si>
  <si>
    <t>Nhà chuyên môn giáo dục khác chưa được phân loại</t>
  </si>
  <si>
    <t>Nhà chuyên môn về kinh doanh và quản lý</t>
  </si>
  <si>
    <t>Nhà chuyên môn về tài chính</t>
  </si>
  <si>
    <t>Nhà chuyên môn về quản trị</t>
  </si>
  <si>
    <t>Nhà chuyên môn về bán hàng, marketing và quan hệ công chúng</t>
  </si>
  <si>
    <t>Nhà chuyên môn trong lĩnh vực CNTT và truyền thông</t>
  </si>
  <si>
    <t>Nhà chuyên môn về phân tích và phát triển phần mềm và các ứng dụng</t>
  </si>
  <si>
    <t>Nhà chuyên môn về cơ sở dữ liệu và mạng</t>
  </si>
  <si>
    <t>Nhà chuyên môn về luật pháp, văn hóa, xã hội</t>
  </si>
  <si>
    <t xml:space="preserve">
Nhà chuyên môn về luật</t>
  </si>
  <si>
    <t>Thủ thư, chuyên viên lưu trữ văn thư và người quản lý</t>
  </si>
  <si>
    <t>Nhà chuyên môn về xã hội và tôn giáo</t>
  </si>
  <si>
    <t>Nhà văn, nhà báo và nhà ngôn ngữ học</t>
  </si>
  <si>
    <t>Nghệ sỹ sáng tạo và trình diễn</t>
  </si>
  <si>
    <t>Kỹ thuật viên khoa học và kỹ thuật</t>
  </si>
  <si>
    <t>Kỹ thuật viên khoa học vật lý và kỹ thuật</t>
  </si>
  <si>
    <t>Giám sát viên khai thác mỏ, chế biến và xây dựng</t>
  </si>
  <si>
    <t>Kỹ thuật viên điều khiển quy trình</t>
  </si>
  <si>
    <t>Kỹ thuật viên kiểm soát, vận hành và điều khiển quy trình</t>
  </si>
  <si>
    <t>Kỹ thuật viên và kiểm soát viên tàu thuỷ và phương tiện bay</t>
  </si>
  <si>
    <t>Kỹ thuật viên sức khỏe</t>
  </si>
  <si>
    <t>Nhà đại lý và môi giới bán hàng và mua, bán</t>
  </si>
  <si>
    <t>Nhân viên/đại lý dịch vụ kinh doanh</t>
  </si>
  <si>
    <t>Thư ký hành chính và nhân viên chuyên môn khác</t>
  </si>
  <si>
    <t>Người làm trong lĩnh vực thể thao và tập luyện</t>
  </si>
  <si>
    <t>Kỹ thuật viên thông tin và truyền thông</t>
  </si>
  <si>
    <t>Kỹ thuật viên hỗ trợ người sử dụng và vận hành công nghệ thông tin và truyền thông</t>
  </si>
  <si>
    <t>Kỹ thuật viên viễn thông và truyền hình</t>
  </si>
  <si>
    <t>Nhân viên trợ lý văn phòng</t>
  </si>
  <si>
    <t>Nhân viên tổng hợp</t>
  </si>
  <si>
    <t>Thư ký (tổng hợp)</t>
  </si>
  <si>
    <t>Nhân viên làm công việc bàn giấy</t>
  </si>
  <si>
    <t>Nhân viên thu ngân, thu tiền và các nghề liên quan</t>
  </si>
  <si>
    <t>Nhân viên thông tin khách hàng</t>
  </si>
  <si>
    <t>Nhân viên ghi chép số liệu và vật liệu</t>
  </si>
  <si>
    <t>Nhân viên làm công việc liên quan đến số liệu</t>
  </si>
  <si>
    <t>Nhân viên ghi chép nguyên vật liệu và phương tiện</t>
  </si>
  <si>
    <t>Nhân viên hỗ trợ văn phòng khác</t>
  </si>
  <si>
    <t>Nhân viên dịch vụ cá nhân</t>
  </si>
  <si>
    <t>Nhân viên hướng dẫn, tổ chức khách du lịch</t>
  </si>
  <si>
    <t>Nhân viên đầu bếp</t>
  </si>
  <si>
    <t>Người bồi bàn, người phục vụ ở các quầy rượu</t>
  </si>
  <si>
    <t>Thợ làm đầu, nhân viên làm đẹp</t>
  </si>
  <si>
    <t>Người giám sát tòa nhà, quản gia</t>
  </si>
  <si>
    <t>Nhân viên dịch vụ cá nhân khác</t>
  </si>
  <si>
    <t>Nhân viên bán hàng</t>
  </si>
  <si>
    <t>Người bán hàng trên đường phố và tại chợ</t>
  </si>
  <si>
    <t>Nhân viên bán hàng trong cửa hàng</t>
  </si>
  <si>
    <t>Thủ quỹ và nhân viên thu tiền và bán vé</t>
  </si>
  <si>
    <t>Nhân viên bán hàng khác</t>
  </si>
  <si>
    <t>Nhân viên chăm sóc cá nhân</t>
  </si>
  <si>
    <t>Nhân viên chăm sóc trẻ em và người phụ tá cho giáo viên</t>
  </si>
  <si>
    <t>Hộ lý và nhân viên chăm sóc cá nhân trong các dịch vụ về sức khỏe</t>
  </si>
  <si>
    <t>Nhân viên dịch vụ bảo vệ</t>
  </si>
  <si>
    <t>Lao động trồng trọt và chăn nuôi hỗn hợp</t>
  </si>
  <si>
    <t>Lao động trong lâm nghiệp và trong lĩnh vực có liên quan</t>
  </si>
  <si>
    <t>Lao động thủy sản, săn bắn</t>
  </si>
  <si>
    <t>Kỹ thuật viên y tế và dược</t>
  </si>
  <si>
    <t>Y tá, kỹ thuật viên chăm sóc bệnh nhân và hộ sinh</t>
  </si>
  <si>
    <t>Kỹ thuật viên y học cổ truyền và bổ trợ</t>
  </si>
  <si>
    <t>Kỹ thuật viên thú y và phụ tá</t>
  </si>
  <si>
    <t>Kỹ thuật viên sức khỏe khác</t>
  </si>
  <si>
    <t>Giáo viên trung học</t>
  </si>
  <si>
    <t>Nhân viên tổng hợp và nhân viên làm các công việc bàn giấy</t>
  </si>
  <si>
    <t>Nhân viên dịch vụ khách hàng</t>
  </si>
  <si>
    <t>Giám đốc/Quản lý hành chính và thương mại</t>
  </si>
  <si>
    <t>Giám đốc/Quản lý phát triển dịch vụ kinh doanh và hành chính</t>
  </si>
  <si>
    <t xml:space="preserve">Giám đốc/Quản lý kinh doanh, marketing và phát triển </t>
  </si>
  <si>
    <t>Giám đốc/Quản lý sản xuất và các dịch vụ chuyên môn</t>
  </si>
  <si>
    <t>Giám đốc/Quản lý nông nghiệp, lâm nghiệp và thủy sản</t>
  </si>
  <si>
    <t xml:space="preserve">Giám đốc/Quản lý sản xuất, khai thác mỏ, xây dựng, và phân phối </t>
  </si>
  <si>
    <t>Giám đốc/Quản lý thông tin và truyền thông</t>
  </si>
  <si>
    <t>Giám đốc/Quản lý các dịch vụ chuyên nghiệp</t>
  </si>
  <si>
    <t>Giám đốc/Quản lý khách sạn, bán lẻ và dịch vụ khác</t>
  </si>
  <si>
    <t>Giám đốc/Quản lý khách sạn, nhà hàng</t>
  </si>
  <si>
    <t>Kỹ thuật viên về kinh doanh và quản lý</t>
  </si>
  <si>
    <t>Kỹ thuật viên về toán ứng dụng và tài chính</t>
  </si>
  <si>
    <t>Kỹ thuật viên điều tiết của Chính phủ</t>
  </si>
  <si>
    <t>Nhà chuyên môn cấp trung về luật pháp, văn hóa, xã hội</t>
  </si>
  <si>
    <t>Nhà chuyên môn cấp trung về luật pháp, xã hội và tôn giáo</t>
  </si>
  <si>
    <t>Nhà chuyên môn cấp trung về mỹ thuật, văn hóa và nấu ăn</t>
  </si>
  <si>
    <t xml:space="preserve">Lao động có kỹ năng trong nông nghiệp theo định hướng thị trường </t>
  </si>
  <si>
    <t>Lao động trồng trọt và làm vườn theo định hướng thị trường</t>
  </si>
  <si>
    <t>Lao động chăn nuôi gia súc</t>
  </si>
  <si>
    <t xml:space="preserve">Lao động có kỹ năng trong lâm nghiệp, thủy sản và săn bắn theo định hướng thị trường </t>
  </si>
  <si>
    <t>Thợ thủ công và thợ liên quan đến in ấn</t>
  </si>
  <si>
    <t>Nhóm phụ</t>
  </si>
  <si>
    <t>Tổng số lao động nam</t>
  </si>
  <si>
    <t>Tổng số lao động nữ</t>
  </si>
  <si>
    <t>Tổng số lao động nam và nữ</t>
  </si>
  <si>
    <t>Nhân viên làm việc bán thời gian  tại cuối kỳ tham chiếu</t>
  </si>
  <si>
    <t>Tổng số nhân viên tại cuối kỳ tham chiếu</t>
  </si>
  <si>
    <t>Tổng số nhân viên đầu kỳ tham chiếu 12 tháng</t>
  </si>
  <si>
    <t>Tuyển dụng vào cấp độ này từ bên ngoài công ty</t>
  </si>
  <si>
    <t>Thăng chức lên cấp độ này trong nội bộ công ty</t>
  </si>
  <si>
    <t>Tổng số nhân viên cuối kỳ tham chiếu 12 tháng</t>
  </si>
  <si>
    <t>Tổng sô nhân viên nghỉ việc từ cấp độ này</t>
  </si>
  <si>
    <t>Thăng chức từ cấp độ này lên cấp cao hơn</t>
  </si>
  <si>
    <t>Nhân viên toàn thời gian, hợp đồng có xác định thời gian  tại cuối kỳ tham chiếu</t>
  </si>
  <si>
    <t>Nhân viên toàn thời gian, có hợp đồng không xác định thời hạn tại cuối kỳ tham chiếu</t>
  </si>
  <si>
    <t>Định nghĩa các cấp độ quản lý:</t>
  </si>
  <si>
    <t>Nhân viên toàn thời gian có hợp đồng lao động không xác định thời hạn;</t>
  </si>
  <si>
    <t>Nhân viên toàn thời gian có hợp đồng lao động xác định thời gian; hoặc</t>
  </si>
  <si>
    <t>Nhân viên làm việc bán thời gian.</t>
  </si>
  <si>
    <t>Tiêu chí "nhân viên" của GEARS" là:</t>
  </si>
  <si>
    <t>Nhà thầu ngắn hạn không được coi là nhân viên và không được tính vào các bảng dữ liệu nhân sự</t>
  </si>
  <si>
    <t>Nam</t>
  </si>
  <si>
    <t>Nữ</t>
  </si>
  <si>
    <t>01/01/2019 - 31/12/2019</t>
  </si>
  <si>
    <t>Việt Nam</t>
  </si>
  <si>
    <t>Công Ty XXXX</t>
  </si>
  <si>
    <r>
      <rPr>
        <b/>
        <sz val="10"/>
        <color rgb="FF404041"/>
        <rFont val="Segoe UI"/>
        <family val="2"/>
      </rPr>
      <t>Cấp 1</t>
    </r>
    <r>
      <rPr>
        <sz val="10"/>
        <color rgb="FF404041"/>
        <rFont val="Segoe UI"/>
        <family val="2"/>
      </rPr>
      <t xml:space="preserve">
Các vị trí khác không thuộc bốn cấp độ quản lý ở trên.</t>
    </r>
  </si>
  <si>
    <r>
      <rPr>
        <b/>
        <sz val="10"/>
        <color rgb="FF404041"/>
        <rFont val="Segoe UI"/>
        <family val="2"/>
      </rPr>
      <t xml:space="preserve">Cấp 2 </t>
    </r>
    <r>
      <rPr>
        <sz val="10"/>
        <color rgb="FF404041"/>
        <rFont val="Segoe UI"/>
        <family val="2"/>
      </rPr>
      <t xml:space="preserve">
Người quản lý giám sát đóng vai trò là người giám sát nhưng được giám sát bởi nhà quản lý cấp trung và cấp cao. Họ cũng giám sát công việc của các nhân viên không nắm giữ các chức vụ quản lý trong các dự án đang diễn ra. Họ được xem như một điểm liên lạc trực tiếp giữa khách hàng và công ty</t>
    </r>
  </si>
  <si>
    <r>
      <rPr>
        <b/>
        <sz val="10"/>
        <color rgb="FF404041"/>
        <rFont val="Segoe UI"/>
        <family val="2"/>
      </rPr>
      <t>Cấp 3</t>
    </r>
    <r>
      <rPr>
        <sz val="10"/>
        <color rgb="FF404041"/>
        <rFont val="Segoe UI"/>
        <family val="2"/>
      </rPr>
      <t xml:space="preserve">
Quản lý cấp trung là cấp quản lý trung gian của một tổ chức, quản lý cấp trung báo cáo trực tiếp cho quản lý cấp cao và chịu trách nhiệm quản trị giám sát “nhóm nhân viên quản lý”. Họ gián tiếp chịu trách nhiệm về hiệu suất và năng suất của nhóm nhân viên quản lý.</t>
    </r>
  </si>
  <si>
    <r>
      <rPr>
        <b/>
        <sz val="10"/>
        <color rgb="FF404041"/>
        <rFont val="Segoe UI"/>
        <family val="2"/>
      </rPr>
      <t>Cấp 4</t>
    </r>
    <r>
      <rPr>
        <sz val="10"/>
        <color rgb="FF404041"/>
        <rFont val="Segoe UI"/>
        <family val="2"/>
      </rPr>
      <t xml:space="preserve">
Các nhà điều hành cấp cao tích cực tham gia các hoạt động quản lý hàng ngày (các quy trình giám sát, lập kế hoạch và quy trình hành chính) theo yêu cầu của doanh nghiệp để giúp đạt được các mục tiêu đề ra</t>
    </r>
  </si>
  <si>
    <r>
      <rPr>
        <b/>
        <sz val="10"/>
        <color rgb="FF404041"/>
        <rFont val="Segoe UI"/>
        <family val="2"/>
      </rPr>
      <t>Cấp 5</t>
    </r>
    <r>
      <rPr>
        <sz val="10"/>
        <color rgb="FF404041"/>
        <rFont val="Segoe UI"/>
        <family val="2"/>
      </rPr>
      <t xml:space="preserve">
Các nhà quản lý chịu trách nhiệm kiểm soát và giám sát toàn bộ tổ chức. Chịu trách nhiệm phát triển mục tiêu, kế hoạch chiến lược, chính sách của công ty và đưa ra quyết định về định hướng của doanh nghiệp. Ngoài ra, các nhà quản lý điều hành đóng một vai trò quan trọng trong việc huy động các nguồn lực bên ngoài. Quản lý điều hành có trách nhiệm với các cổ đông và công chúng nói chung. CEO và các vị trí điều hành (CFO, COO, CIO, v..v..) khác được bao gồm trong cấp độ này</t>
    </r>
  </si>
  <si>
    <t>Nam giới giữ vị trí cấp 5</t>
  </si>
  <si>
    <t>Nữ giới giữ vị trí cấp 5</t>
  </si>
  <si>
    <t>Nam giới giữ vị trí cấp 4</t>
  </si>
  <si>
    <t>Nữ giới giữ vị trí cấp 4</t>
  </si>
  <si>
    <t>Nam giới giữ vị trí cấp 3</t>
  </si>
  <si>
    <t>Nữ giới giữ vị trí cấp 3</t>
  </si>
  <si>
    <t>Nam giới giữ vị trí cấp 2</t>
  </si>
  <si>
    <t>Nữ giới giữ vị trí cấp 2</t>
  </si>
  <si>
    <t>Nam giới giữ vị trí cấp 1</t>
  </si>
  <si>
    <t>Nữ giới giữ vị trí cấp 1</t>
  </si>
  <si>
    <t>Toàn thời gian, có xác định thời hạn</t>
  </si>
  <si>
    <t>Bán thời gian, không xác định thời hạn</t>
  </si>
  <si>
    <t>Giám đốc/Quản lý kinh doanh, marketing và phát triển</t>
  </si>
  <si>
    <t>Giám đốc/Quản lý sản xuất, khai thác mỏ, xây dựng, và phân phối</t>
  </si>
  <si>
    <t>Bảng 4.1. Danh mục nghề nghiệp - Quản lý</t>
  </si>
  <si>
    <t>Lao động có kỹ năng trong nông nghiệp theo định hướng thị trường</t>
  </si>
  <si>
    <t>Lao động có kỹ năng trong lâm nghiệp, thủy sản và săn bắn theo định hướng thị trường</t>
  </si>
  <si>
    <t>Lao động trồng trọt chăn nuôi tự cung tự cấp hỗn hợp</t>
  </si>
  <si>
    <t>Lao động xây dựng và lao động các ngành nghề có liên quan, không bao gồm thợ điện</t>
  </si>
  <si>
    <t>Bảng 4.9. Danh mục nghề nghiệp - Lao động giản đơn</t>
  </si>
  <si>
    <t>Bảng 4.8. Danh mục nghề nghiệp - Thợ lắp ráp và vận hành máy móc, thiết bị</t>
  </si>
  <si>
    <t>Bảng 4.7. Danh mục nghề nghiệp - Lao động thủ công và các nghề nghiệp có liên quan khác</t>
  </si>
  <si>
    <t>Bảng 4.6. Danh mục nghề nghiệp - Lao động có kỹ năng trong nông nghiệp, lâm nghiệp và thủy sản</t>
  </si>
  <si>
    <t>Bảng 4.5. Danh mục nghề nghiệp - Nhân viên dịch vụ và bán hàng</t>
  </si>
  <si>
    <t>Bảng 4.4. Danh mục nghề nghiệp - Nhân viên trợ lý văn phòng</t>
  </si>
  <si>
    <t>Bảng 4.3. Danh mục nghề nghiệp - Kỹ thuật viên và trợ lý chuyên gia</t>
  </si>
  <si>
    <t>Bảng 4.2. Danh mục nghề nghiệp - Chuyên gia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</si>
</sst>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7">
    <font>
      <sz val="11"/>
      <color theme="1"/>
      <name val="Calibri"/>
      <family val="2"/>
      <scheme val="minor"/>
    </font>
    <font>
      <sz val="10"/>
      <name val="Segoe UI"/>
      <family val="2"/>
    </font>
    <font>
      <sz val="10"/>
      <color rgb="FFC00000"/>
      <name val="Segoe UI"/>
      <family val="2"/>
    </font>
    <font>
      <sz val="11"/>
      <name val="Calibri"/>
      <family val="2"/>
      <scheme val="minor"/>
    </font>
    <font>
      <b/>
      <sz val="11"/>
      <name val="Calibri"/>
      <family val="2"/>
      <scheme val="minor"/>
    </font>
    <font>
      <b/>
      <sz val="11"/>
      <color indexed="1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1"/>
      <color indexed="8"/>
      <name val="Calibri"/>
      <family val="2"/>
    </font>
    <font>
      <sz val="10"/>
      <color indexed="8"/>
      <name val="Arial"/>
      <family val="2"/>
    </font>
    <font>
      <b/>
      <i/>
      <sz val="11"/>
      <color theme="0"/>
      <name val="Calibri"/>
      <family val="2"/>
      <scheme val="minor"/>
    </font>
    <font>
      <sz val="11"/>
      <color rgb="FF222222"/>
      <name val="Open Sans"/>
    </font>
    <font>
      <sz val="10"/>
      <color rgb="FF404041"/>
      <name val="Segoe UI"/>
      <family val="2"/>
    </font>
    <font>
      <b/>
      <sz val="10"/>
      <color rgb="FF404041"/>
      <name val="Segoe UI"/>
      <family val="2"/>
    </font>
    <font>
      <b/>
      <sz val="11"/>
      <color rgb="FFFF000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
      <patternFill patternType="solid">
        <fgColor rgb="FFFFC0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0"/>
        <bgColor indexed="64"/>
      </patternFill>
    </fill>
    <fill>
      <patternFill patternType="solid">
        <fgColor theme="7"/>
        <bgColor indexed="64"/>
      </patternFill>
    </fill>
    <fill>
      <patternFill patternType="solid">
        <fgColor rgb="FF002060"/>
        <bgColor indexed="64"/>
      </patternFill>
    </fill>
    <fill>
      <patternFill patternType="solid">
        <fgColor theme="7" tint="0.59999389629810485"/>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rgb="FFEDEDED"/>
      </left>
      <right style="medium">
        <color rgb="FFEDEDED"/>
      </right>
      <top style="medium">
        <color rgb="FFEDEDED"/>
      </top>
      <bottom style="medium">
        <color rgb="FFEDEDED"/>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9" fillId="0" borderId="0" applyFont="0" applyFill="0" applyBorder="0" applyAlignment="0" applyProtection="0"/>
    <xf numFmtId="0" fontId="11" fillId="0" borderId="0"/>
    <xf numFmtId="164" fontId="9" fillId="0" borderId="0" applyFont="0" applyFill="0" applyBorder="0" applyAlignment="0" applyProtection="0"/>
  </cellStyleXfs>
  <cellXfs count="84">
    <xf numFmtId="0" fontId="0" fillId="0" borderId="0" xfId="0"/>
    <xf numFmtId="0" fontId="1" fillId="0" borderId="0" xfId="0" applyFont="1" applyAlignment="1">
      <alignment horizontal="center"/>
    </xf>
    <xf numFmtId="0" fontId="1" fillId="0" borderId="0" xfId="0" applyFont="1"/>
    <xf numFmtId="0" fontId="1" fillId="0" borderId="0" xfId="0" applyFont="1" applyAlignment="1"/>
    <xf numFmtId="0" fontId="1" fillId="2" borderId="1" xfId="0" applyFont="1" applyFill="1" applyBorder="1" applyAlignment="1">
      <alignment vertical="center" wrapText="1" readingOrder="1"/>
    </xf>
    <xf numFmtId="0" fontId="1" fillId="0" borderId="1" xfId="0" applyFont="1" applyBorder="1" applyAlignment="1">
      <alignment horizontal="center"/>
    </xf>
    <xf numFmtId="0" fontId="1" fillId="0" borderId="1" xfId="0" applyFont="1" applyBorder="1"/>
    <xf numFmtId="0" fontId="1" fillId="0" borderId="1" xfId="0" applyFont="1" applyBorder="1" applyAlignment="1"/>
    <xf numFmtId="0" fontId="1" fillId="3" borderId="1" xfId="0" applyFont="1" applyFill="1" applyBorder="1" applyAlignment="1">
      <alignment horizontal="center"/>
    </xf>
    <xf numFmtId="0" fontId="1" fillId="0" borderId="0" xfId="0" applyFont="1" applyBorder="1" applyAlignment="1">
      <alignment horizontal="center"/>
    </xf>
    <xf numFmtId="0" fontId="1" fillId="4" borderId="1" xfId="0" applyFont="1" applyFill="1" applyBorder="1" applyAlignment="1">
      <alignment vertical="center" wrapText="1" readingOrder="1"/>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0" borderId="2"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justify" vertical="center"/>
    </xf>
    <xf numFmtId="0" fontId="1" fillId="0" borderId="1" xfId="0" applyFont="1" applyBorder="1" applyAlignment="1">
      <alignment vertical="top" wrapText="1"/>
    </xf>
    <xf numFmtId="0" fontId="2" fillId="0" borderId="1" xfId="0" applyFont="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Fill="1" applyAlignment="1">
      <alignment wrapText="1"/>
    </xf>
    <xf numFmtId="0" fontId="3" fillId="0" borderId="0" xfId="0" applyFont="1" applyFill="1"/>
    <xf numFmtId="0" fontId="3" fillId="0" borderId="0" xfId="0" applyFont="1" applyBorder="1" applyAlignment="1">
      <alignment horizontal="left" vertical="top"/>
    </xf>
    <xf numFmtId="0" fontId="5" fillId="0" borderId="0" xfId="0" applyFont="1" applyFill="1" applyBorder="1"/>
    <xf numFmtId="0" fontId="3" fillId="0" borderId="0" xfId="0" applyFont="1" applyFill="1" applyBorder="1"/>
    <xf numFmtId="0" fontId="4" fillId="9" borderId="0" xfId="0" applyFont="1" applyFill="1" applyAlignment="1"/>
    <xf numFmtId="0" fontId="4" fillId="0" borderId="0" xfId="0" applyFont="1" applyFill="1" applyAlignment="1"/>
    <xf numFmtId="0" fontId="6" fillId="0" borderId="0" xfId="0" applyFont="1"/>
    <xf numFmtId="0" fontId="0" fillId="0" borderId="0" xfId="0" applyBorder="1"/>
    <xf numFmtId="0" fontId="0" fillId="0" borderId="0" xfId="0" applyBorder="1" applyAlignment="1">
      <alignment wrapText="1"/>
    </xf>
    <xf numFmtId="0" fontId="0" fillId="0" borderId="0" xfId="0" applyFill="1"/>
    <xf numFmtId="0" fontId="6" fillId="0" borderId="0" xfId="0" applyFont="1" applyFill="1"/>
    <xf numFmtId="0" fontId="0" fillId="0" borderId="1" xfId="0" applyBorder="1"/>
    <xf numFmtId="0" fontId="7" fillId="11" borderId="1" xfId="0" applyFont="1" applyFill="1" applyBorder="1" applyAlignment="1">
      <alignment vertical="center" wrapText="1"/>
    </xf>
    <xf numFmtId="0" fontId="8" fillId="11" borderId="1" xfId="0" applyFont="1" applyFill="1" applyBorder="1"/>
    <xf numFmtId="0" fontId="8" fillId="11" borderId="1" xfId="0" applyFont="1" applyFill="1" applyBorder="1" applyProtection="1"/>
    <xf numFmtId="0" fontId="0" fillId="12" borderId="1" xfId="0" applyFill="1" applyBorder="1" applyProtection="1">
      <protection locked="0"/>
    </xf>
    <xf numFmtId="0" fontId="10" fillId="0" borderId="0" xfId="0" applyFont="1" applyAlignment="1">
      <alignment vertical="center" wrapText="1"/>
    </xf>
    <xf numFmtId="0" fontId="0" fillId="12" borderId="1" xfId="0" applyFill="1" applyBorder="1" applyAlignment="1" applyProtection="1">
      <alignment horizontal="center"/>
      <protection locked="0"/>
    </xf>
    <xf numFmtId="0" fontId="7" fillId="11" borderId="0" xfId="0" applyFont="1" applyFill="1" applyAlignment="1">
      <alignment horizontal="left"/>
    </xf>
    <xf numFmtId="0" fontId="7" fillId="11" borderId="0" xfId="0" applyFont="1" applyFill="1" applyAlignment="1"/>
    <xf numFmtId="0" fontId="4" fillId="10" borderId="0" xfId="0" applyFont="1" applyFill="1" applyAlignment="1">
      <alignment horizontal="center" wrapText="1"/>
    </xf>
    <xf numFmtId="0" fontId="4" fillId="0" borderId="0" xfId="0" applyFont="1" applyBorder="1" applyAlignment="1">
      <alignment horizontal="center" vertical="top"/>
    </xf>
    <xf numFmtId="0" fontId="6" fillId="0" borderId="0" xfId="0" applyFont="1" applyAlignment="1">
      <alignment horizontal="center"/>
    </xf>
    <xf numFmtId="0" fontId="4" fillId="0" borderId="0" xfId="0" applyNumberFormat="1" applyFont="1" applyBorder="1" applyAlignment="1">
      <alignment horizontal="center" vertical="top"/>
    </xf>
    <xf numFmtId="0" fontId="7" fillId="11" borderId="0" xfId="0" applyFont="1" applyFill="1" applyAlignment="1">
      <alignment horizontal="center"/>
    </xf>
    <xf numFmtId="0" fontId="12" fillId="11" borderId="1" xfId="0" applyFont="1" applyFill="1" applyBorder="1" applyAlignment="1">
      <alignment horizontal="center" vertical="center" wrapText="1"/>
    </xf>
    <xf numFmtId="0" fontId="6" fillId="0" borderId="1" xfId="0" applyFont="1" applyBorder="1"/>
    <xf numFmtId="0" fontId="0" fillId="0" borderId="0" xfId="0" applyAlignment="1">
      <alignment horizontal="center"/>
    </xf>
    <xf numFmtId="0" fontId="0" fillId="0" borderId="0" xfId="0" applyFill="1" applyAlignment="1">
      <alignment horizontal="center"/>
    </xf>
    <xf numFmtId="0" fontId="7" fillId="11" borderId="0" xfId="0" applyFont="1" applyFill="1"/>
    <xf numFmtId="0" fontId="13" fillId="2" borderId="4" xfId="0" applyFont="1" applyFill="1" applyBorder="1" applyAlignment="1">
      <alignment vertical="center"/>
    </xf>
    <xf numFmtId="0" fontId="13" fillId="0" borderId="0" xfId="0" applyFont="1"/>
    <xf numFmtId="0" fontId="13" fillId="0" borderId="0" xfId="0" applyFont="1" applyAlignment="1">
      <alignment horizontal="center"/>
    </xf>
    <xf numFmtId="0" fontId="0" fillId="13" borderId="1" xfId="0" applyFill="1" applyBorder="1" applyProtection="1">
      <protection hidden="1"/>
    </xf>
    <xf numFmtId="0" fontId="8" fillId="11" borderId="5" xfId="0" applyFont="1" applyFill="1" applyBorder="1"/>
    <xf numFmtId="0" fontId="0" fillId="13" borderId="1" xfId="0" applyFill="1" applyBorder="1"/>
    <xf numFmtId="0" fontId="0" fillId="13" borderId="1" xfId="1" applyNumberFormat="1" applyFont="1" applyFill="1" applyBorder="1" applyAlignment="1" applyProtection="1">
      <alignment horizontal="center"/>
      <protection hidden="1"/>
    </xf>
    <xf numFmtId="9" fontId="0" fillId="13" borderId="1" xfId="1" applyFont="1" applyFill="1" applyBorder="1" applyAlignment="1" applyProtection="1">
      <alignment horizontal="center"/>
      <protection hidden="1"/>
    </xf>
    <xf numFmtId="0" fontId="14" fillId="0" borderId="0" xfId="0" applyFont="1" applyAlignment="1">
      <alignment horizontal="left" wrapText="1"/>
    </xf>
    <xf numFmtId="0" fontId="16" fillId="0" borderId="0" xfId="0" applyFont="1"/>
    <xf numFmtId="0" fontId="16" fillId="0" borderId="0" xfId="0" applyFont="1" applyFill="1" applyBorder="1"/>
    <xf numFmtId="9" fontId="0" fillId="0" borderId="0" xfId="1" applyFont="1"/>
    <xf numFmtId="165" fontId="0" fillId="0" borderId="1" xfId="3" applyNumberFormat="1" applyFont="1" applyBorder="1" applyAlignment="1"/>
    <xf numFmtId="0" fontId="14" fillId="0" borderId="0" xfId="0" applyFont="1" applyAlignment="1">
      <alignment horizontal="left" wrapText="1"/>
    </xf>
    <xf numFmtId="0" fontId="6" fillId="0" borderId="3"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left"/>
    </xf>
    <xf numFmtId="0" fontId="4" fillId="0" borderId="0" xfId="0" applyFont="1" applyBorder="1" applyAlignment="1">
      <alignment horizontal="left"/>
    </xf>
    <xf numFmtId="0" fontId="4" fillId="0" borderId="0" xfId="0" applyFont="1" applyAlignment="1">
      <alignment horizontal="left"/>
    </xf>
    <xf numFmtId="0" fontId="3" fillId="0" borderId="0" xfId="0" applyFont="1" applyAlignment="1"/>
    <xf numFmtId="0" fontId="7" fillId="11" borderId="1"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8" fillId="11" borderId="1" xfId="0" applyFont="1" applyFill="1" applyBorder="1" applyAlignment="1">
      <alignment horizontal="left" indent="2"/>
    </xf>
    <xf numFmtId="0" fontId="8" fillId="11" borderId="5" xfId="0" applyFont="1" applyFill="1" applyBorder="1" applyAlignment="1">
      <alignment horizontal="left" indent="2"/>
    </xf>
    <xf numFmtId="0" fontId="8" fillId="11" borderId="1" xfId="0" applyFont="1" applyFill="1" applyBorder="1" applyAlignment="1">
      <alignment horizontal="left"/>
    </xf>
    <xf numFmtId="0" fontId="8" fillId="11" borderId="5" xfId="0" applyFont="1" applyFill="1" applyBorder="1" applyAlignment="1">
      <alignment horizontal="left"/>
    </xf>
  </cellXfs>
  <cellStyles count="4">
    <cellStyle name="Comma" xfId="3" builtinId="3"/>
    <cellStyle name="Normal" xfId="0" builtinId="0"/>
    <cellStyle name="Normal 2" xfId="2"/>
    <cellStyle name="Percent"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9E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showGridLines="0" topLeftCell="A8" zoomScaleNormal="100" workbookViewId="0">
      <selection activeCell="B29" sqref="B29"/>
    </sheetView>
  </sheetViews>
  <sheetFormatPr defaultColWidth="9.140625" defaultRowHeight="14.25"/>
  <cols>
    <col min="1" max="1" width="9.140625" style="2"/>
    <col min="2" max="2" width="60.42578125" style="3" customWidth="1"/>
    <col min="3" max="7" width="5.7109375" style="1" customWidth="1"/>
    <col min="8" max="8" width="103.5703125" style="1" customWidth="1"/>
    <col min="9" max="9" width="255.7109375" style="2" bestFit="1" customWidth="1"/>
    <col min="10" max="16384" width="9.140625" style="2"/>
  </cols>
  <sheetData>
    <row r="2" spans="2:8">
      <c r="B2" s="10" t="s">
        <v>0</v>
      </c>
      <c r="C2" s="11" t="s">
        <v>1</v>
      </c>
      <c r="D2" s="12" t="s">
        <v>2</v>
      </c>
      <c r="E2" s="13" t="s">
        <v>3</v>
      </c>
      <c r="F2" s="14" t="s">
        <v>4</v>
      </c>
      <c r="G2" s="5" t="s">
        <v>10</v>
      </c>
      <c r="H2" s="10" t="s">
        <v>33</v>
      </c>
    </row>
    <row r="3" spans="2:8">
      <c r="B3" s="4" t="s">
        <v>11</v>
      </c>
      <c r="C3" s="5">
        <v>1</v>
      </c>
      <c r="D3" s="5">
        <v>2</v>
      </c>
      <c r="E3" s="5">
        <v>2</v>
      </c>
      <c r="F3" s="5">
        <v>2</v>
      </c>
      <c r="G3" s="5">
        <f t="shared" ref="G3:G15" si="0">SUM(C3:F3)</f>
        <v>7</v>
      </c>
      <c r="H3" s="6" t="s">
        <v>5</v>
      </c>
    </row>
    <row r="4" spans="2:8">
      <c r="B4" s="4" t="s">
        <v>12</v>
      </c>
      <c r="C4" s="5">
        <v>1</v>
      </c>
      <c r="D4" s="5">
        <v>1</v>
      </c>
      <c r="E4" s="5">
        <v>1</v>
      </c>
      <c r="F4" s="5">
        <v>1</v>
      </c>
      <c r="G4" s="5">
        <f t="shared" si="0"/>
        <v>4</v>
      </c>
      <c r="H4" s="6" t="s">
        <v>5</v>
      </c>
    </row>
    <row r="5" spans="2:8">
      <c r="B5" s="4" t="s">
        <v>13</v>
      </c>
      <c r="C5" s="5">
        <v>1</v>
      </c>
      <c r="D5" s="5">
        <v>3</v>
      </c>
      <c r="E5" s="5">
        <v>1</v>
      </c>
      <c r="F5" s="5">
        <v>1</v>
      </c>
      <c r="G5" s="5">
        <f t="shared" si="0"/>
        <v>6</v>
      </c>
      <c r="H5" s="6" t="s">
        <v>5</v>
      </c>
    </row>
    <row r="6" spans="2:8" ht="74.25" customHeight="1">
      <c r="B6" s="4" t="s">
        <v>14</v>
      </c>
      <c r="C6" s="5">
        <v>1</v>
      </c>
      <c r="D6" s="5">
        <v>1</v>
      </c>
      <c r="E6" s="5">
        <v>2</v>
      </c>
      <c r="F6" s="5">
        <v>2</v>
      </c>
      <c r="G6" s="5">
        <f t="shared" si="0"/>
        <v>6</v>
      </c>
      <c r="H6" s="19" t="s">
        <v>31</v>
      </c>
    </row>
    <row r="7" spans="2:8" ht="42.75">
      <c r="B7" s="4" t="s">
        <v>15</v>
      </c>
      <c r="C7" s="5">
        <v>1</v>
      </c>
      <c r="D7" s="5">
        <v>1</v>
      </c>
      <c r="E7" s="5">
        <v>3</v>
      </c>
      <c r="F7" s="5">
        <v>1</v>
      </c>
      <c r="G7" s="5">
        <f t="shared" si="0"/>
        <v>6</v>
      </c>
      <c r="H7" s="16" t="s">
        <v>28</v>
      </c>
    </row>
    <row r="8" spans="2:8">
      <c r="B8" s="4" t="s">
        <v>16</v>
      </c>
      <c r="C8" s="5">
        <v>1</v>
      </c>
      <c r="D8" s="5">
        <v>1</v>
      </c>
      <c r="E8" s="5">
        <v>3</v>
      </c>
      <c r="F8" s="5">
        <v>1</v>
      </c>
      <c r="G8" s="5">
        <f t="shared" si="0"/>
        <v>6</v>
      </c>
      <c r="H8" s="7" t="s">
        <v>6</v>
      </c>
    </row>
    <row r="9" spans="2:8" ht="42.75">
      <c r="B9" s="4" t="s">
        <v>17</v>
      </c>
      <c r="C9" s="5">
        <v>1</v>
      </c>
      <c r="D9" s="5">
        <v>2</v>
      </c>
      <c r="E9" s="5">
        <v>1</v>
      </c>
      <c r="F9" s="5">
        <v>3</v>
      </c>
      <c r="G9" s="5">
        <f t="shared" si="0"/>
        <v>7</v>
      </c>
      <c r="H9" s="17" t="s">
        <v>29</v>
      </c>
    </row>
    <row r="10" spans="2:8">
      <c r="B10" s="4" t="s">
        <v>18</v>
      </c>
      <c r="C10" s="8">
        <v>1</v>
      </c>
      <c r="D10" s="8">
        <v>2</v>
      </c>
      <c r="E10" s="8">
        <v>2</v>
      </c>
      <c r="F10" s="8">
        <v>2</v>
      </c>
      <c r="G10" s="8">
        <f t="shared" si="0"/>
        <v>7</v>
      </c>
      <c r="H10" s="18" t="s">
        <v>30</v>
      </c>
    </row>
    <row r="11" spans="2:8">
      <c r="B11" s="4" t="s">
        <v>35</v>
      </c>
      <c r="C11" s="5">
        <v>1</v>
      </c>
      <c r="D11" s="5">
        <v>3</v>
      </c>
      <c r="E11" s="5">
        <v>2</v>
      </c>
      <c r="F11" s="5">
        <v>2</v>
      </c>
      <c r="G11" s="5">
        <f t="shared" si="0"/>
        <v>8</v>
      </c>
      <c r="H11" s="18" t="s">
        <v>7</v>
      </c>
    </row>
    <row r="12" spans="2:8">
      <c r="B12" s="4" t="s">
        <v>20</v>
      </c>
      <c r="C12" s="20">
        <v>1</v>
      </c>
      <c r="D12" s="20">
        <v>1</v>
      </c>
      <c r="E12" s="5">
        <v>1</v>
      </c>
      <c r="F12" s="5">
        <v>2</v>
      </c>
      <c r="G12" s="5">
        <f t="shared" si="0"/>
        <v>5</v>
      </c>
      <c r="H12" s="7" t="s">
        <v>36</v>
      </c>
    </row>
    <row r="13" spans="2:8">
      <c r="B13" s="4" t="s">
        <v>21</v>
      </c>
      <c r="C13" s="5">
        <v>3</v>
      </c>
      <c r="D13" s="5">
        <v>3</v>
      </c>
      <c r="E13" s="5">
        <v>3</v>
      </c>
      <c r="F13" s="5">
        <v>3</v>
      </c>
      <c r="G13" s="5">
        <f t="shared" si="0"/>
        <v>12</v>
      </c>
      <c r="H13" s="16" t="s">
        <v>34</v>
      </c>
    </row>
    <row r="14" spans="2:8">
      <c r="B14" s="4" t="s">
        <v>22</v>
      </c>
      <c r="C14" s="5">
        <v>2</v>
      </c>
      <c r="D14" s="5">
        <v>3</v>
      </c>
      <c r="E14" s="5">
        <v>2</v>
      </c>
      <c r="F14" s="5">
        <v>2</v>
      </c>
      <c r="G14" s="5">
        <f t="shared" si="0"/>
        <v>9</v>
      </c>
      <c r="H14" s="6" t="s">
        <v>8</v>
      </c>
    </row>
    <row r="15" spans="2:8">
      <c r="B15" s="4" t="s">
        <v>23</v>
      </c>
      <c r="C15" s="5">
        <v>2</v>
      </c>
      <c r="D15" s="5">
        <v>1</v>
      </c>
      <c r="E15" s="5">
        <v>1</v>
      </c>
      <c r="F15" s="5">
        <v>1</v>
      </c>
      <c r="G15" s="5">
        <f t="shared" si="0"/>
        <v>5</v>
      </c>
      <c r="H15" s="16" t="s">
        <v>32</v>
      </c>
    </row>
    <row r="16" spans="2:8">
      <c r="B16" s="4" t="s">
        <v>24</v>
      </c>
      <c r="C16" s="8"/>
      <c r="D16" s="8"/>
      <c r="E16" s="8"/>
      <c r="F16" s="8"/>
      <c r="G16" s="8"/>
      <c r="H16" s="6" t="s">
        <v>9</v>
      </c>
    </row>
    <row r="17" spans="2:8" ht="28.5">
      <c r="B17" s="4" t="s">
        <v>25</v>
      </c>
      <c r="C17" s="8"/>
      <c r="D17" s="8"/>
      <c r="E17" s="8"/>
      <c r="F17" s="8"/>
      <c r="G17" s="8"/>
      <c r="H17" s="6" t="s">
        <v>9</v>
      </c>
    </row>
    <row r="18" spans="2:8">
      <c r="B18" s="4" t="s">
        <v>26</v>
      </c>
      <c r="C18" s="8"/>
      <c r="D18" s="8"/>
      <c r="E18" s="8"/>
      <c r="F18" s="8"/>
      <c r="G18" s="8"/>
      <c r="H18" s="6" t="s">
        <v>9</v>
      </c>
    </row>
    <row r="19" spans="2:8" ht="28.5">
      <c r="B19" s="4" t="s">
        <v>27</v>
      </c>
      <c r="C19" s="8"/>
      <c r="D19" s="8"/>
      <c r="E19" s="8"/>
      <c r="F19" s="8"/>
      <c r="G19" s="8"/>
      <c r="H19" s="6" t="s">
        <v>9</v>
      </c>
    </row>
    <row r="20" spans="2:8">
      <c r="G20" s="15">
        <f>SUM(G3:G19)</f>
        <v>88</v>
      </c>
      <c r="H20" s="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6"/>
  <sheetViews>
    <sheetView showGridLines="0" zoomScaleNormal="100" workbookViewId="0">
      <selection activeCell="C4" sqref="C4:J4"/>
    </sheetView>
  </sheetViews>
  <sheetFormatPr defaultRowHeight="15"/>
  <cols>
    <col min="1" max="1" width="5" customWidth="1"/>
    <col min="2" max="2" width="58.710937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291</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214</v>
      </c>
      <c r="C5" s="57">
        <f>SUM(C6:C8)</f>
        <v>6</v>
      </c>
      <c r="D5" s="57">
        <f>SUM(D6:D8)</f>
        <v>3</v>
      </c>
      <c r="E5" s="57">
        <f>SUM(E6:E8)</f>
        <v>2</v>
      </c>
      <c r="F5" s="57">
        <f>SUM(C5:E5)</f>
        <v>11</v>
      </c>
      <c r="G5" s="57">
        <f>SUM(G6:G8)</f>
        <v>4</v>
      </c>
      <c r="H5" s="57">
        <f>SUM(H6:H8)</f>
        <v>5</v>
      </c>
      <c r="I5" s="57">
        <f>SUM(I6:I8)</f>
        <v>3</v>
      </c>
      <c r="J5" s="57">
        <f>SUM(G5:I5)</f>
        <v>12</v>
      </c>
    </row>
    <row r="6" spans="2:20">
      <c r="B6" s="80" t="s">
        <v>180</v>
      </c>
      <c r="C6" s="39">
        <v>1</v>
      </c>
      <c r="D6" s="39">
        <v>0</v>
      </c>
      <c r="E6" s="39">
        <v>1</v>
      </c>
      <c r="F6" s="57">
        <f>SUM(C6:E6)</f>
        <v>2</v>
      </c>
      <c r="G6" s="39">
        <v>2</v>
      </c>
      <c r="H6" s="39">
        <v>3</v>
      </c>
      <c r="I6" s="39">
        <v>1</v>
      </c>
      <c r="J6" s="57">
        <f>SUM(G6:I6)</f>
        <v>6</v>
      </c>
    </row>
    <row r="7" spans="2:20">
      <c r="B7" s="80" t="s">
        <v>181</v>
      </c>
      <c r="C7" s="39">
        <v>2</v>
      </c>
      <c r="D7" s="39">
        <v>1</v>
      </c>
      <c r="E7" s="39">
        <v>0</v>
      </c>
      <c r="F7" s="57">
        <f>SUM(C7:E7)</f>
        <v>3</v>
      </c>
      <c r="G7" s="39">
        <v>1</v>
      </c>
      <c r="H7" s="39">
        <v>1</v>
      </c>
      <c r="I7" s="39">
        <v>1</v>
      </c>
      <c r="J7" s="57">
        <f t="shared" ref="J7:J16" si="0">SUM(G7:I7)</f>
        <v>3</v>
      </c>
    </row>
    <row r="8" spans="2:20">
      <c r="B8" s="80" t="s">
        <v>182</v>
      </c>
      <c r="C8" s="39">
        <v>3</v>
      </c>
      <c r="D8" s="39">
        <v>2</v>
      </c>
      <c r="E8" s="39">
        <v>1</v>
      </c>
      <c r="F8" s="57">
        <f t="shared" ref="F8:F16" si="1">SUM(C8:E8)</f>
        <v>6</v>
      </c>
      <c r="G8" s="39">
        <v>1</v>
      </c>
      <c r="H8" s="39">
        <v>1</v>
      </c>
      <c r="I8" s="39">
        <v>1</v>
      </c>
      <c r="J8" s="57">
        <f t="shared" si="0"/>
        <v>3</v>
      </c>
    </row>
    <row r="9" spans="2:20">
      <c r="B9" s="82" t="s">
        <v>215</v>
      </c>
      <c r="C9" s="57">
        <f>SUM(C10:C11)</f>
        <v>2</v>
      </c>
      <c r="D9" s="57">
        <f>SUM(D10:D11)</f>
        <v>2</v>
      </c>
      <c r="E9" s="57">
        <f>SUM(E10:E11)</f>
        <v>2</v>
      </c>
      <c r="F9" s="57">
        <f>SUM(C9:E9)</f>
        <v>6</v>
      </c>
      <c r="G9" s="57">
        <f>SUM(G10:G11)</f>
        <v>2</v>
      </c>
      <c r="H9" s="57">
        <f>SUM(H10:H11)</f>
        <v>2</v>
      </c>
      <c r="I9" s="57">
        <f>SUM(I10:I11)</f>
        <v>2</v>
      </c>
      <c r="J9" s="57">
        <f>SUM(G9:I9)</f>
        <v>6</v>
      </c>
    </row>
    <row r="10" spans="2:20">
      <c r="B10" s="80" t="s">
        <v>183</v>
      </c>
      <c r="C10" s="39">
        <v>1</v>
      </c>
      <c r="D10" s="39">
        <v>1</v>
      </c>
      <c r="E10" s="39">
        <v>1</v>
      </c>
      <c r="F10" s="57">
        <f t="shared" ref="F10" si="2">SUM(C10:E10)</f>
        <v>3</v>
      </c>
      <c r="G10" s="39">
        <v>1</v>
      </c>
      <c r="H10" s="39">
        <v>1</v>
      </c>
      <c r="I10" s="39">
        <v>1</v>
      </c>
      <c r="J10" s="57">
        <f t="shared" ref="J10" si="3">SUM(G10:I10)</f>
        <v>3</v>
      </c>
    </row>
    <row r="11" spans="2:20">
      <c r="B11" s="80" t="s">
        <v>184</v>
      </c>
      <c r="C11" s="39">
        <v>1</v>
      </c>
      <c r="D11" s="39">
        <v>1</v>
      </c>
      <c r="E11" s="39">
        <v>1</v>
      </c>
      <c r="F11" s="57">
        <f t="shared" si="1"/>
        <v>3</v>
      </c>
      <c r="G11" s="39">
        <v>1</v>
      </c>
      <c r="H11" s="39">
        <v>1</v>
      </c>
      <c r="I11" s="39">
        <v>1</v>
      </c>
      <c r="J11" s="57">
        <f t="shared" si="0"/>
        <v>3</v>
      </c>
    </row>
    <row r="12" spans="2:20">
      <c r="B12" s="83" t="s">
        <v>185</v>
      </c>
      <c r="C12" s="57">
        <f>SUM(C13:C14)</f>
        <v>4</v>
      </c>
      <c r="D12" s="57">
        <f>SUM(D13:D14)</f>
        <v>4</v>
      </c>
      <c r="E12" s="57">
        <f>SUM(E13:E14)</f>
        <v>4</v>
      </c>
      <c r="F12" s="57">
        <f>SUM(C12:E12)</f>
        <v>12</v>
      </c>
      <c r="G12" s="57">
        <f>SUM(G13:G14)</f>
        <v>2</v>
      </c>
      <c r="H12" s="57">
        <f>SUM(H13:H14)</f>
        <v>2</v>
      </c>
      <c r="I12" s="57">
        <f>SUM(I13:I14)</f>
        <v>2</v>
      </c>
      <c r="J12" s="57">
        <f>SUM(G12:I12)</f>
        <v>6</v>
      </c>
    </row>
    <row r="13" spans="2:20">
      <c r="B13" s="81" t="s">
        <v>186</v>
      </c>
      <c r="C13" s="39">
        <v>1</v>
      </c>
      <c r="D13" s="39">
        <v>1</v>
      </c>
      <c r="E13" s="39">
        <v>1</v>
      </c>
      <c r="F13" s="57">
        <f t="shared" si="1"/>
        <v>3</v>
      </c>
      <c r="G13" s="39">
        <v>1</v>
      </c>
      <c r="H13" s="39">
        <v>1</v>
      </c>
      <c r="I13" s="39">
        <v>1</v>
      </c>
      <c r="J13" s="57">
        <f t="shared" si="0"/>
        <v>3</v>
      </c>
    </row>
    <row r="14" spans="2:20">
      <c r="B14" s="81" t="s">
        <v>187</v>
      </c>
      <c r="C14" s="39">
        <v>3</v>
      </c>
      <c r="D14" s="39">
        <v>3</v>
      </c>
      <c r="E14" s="39">
        <v>3</v>
      </c>
      <c r="F14" s="57">
        <f t="shared" si="1"/>
        <v>9</v>
      </c>
      <c r="G14" s="39">
        <v>1</v>
      </c>
      <c r="H14" s="39">
        <v>1</v>
      </c>
      <c r="I14" s="39">
        <v>1</v>
      </c>
      <c r="J14" s="57">
        <f t="shared" si="0"/>
        <v>3</v>
      </c>
    </row>
    <row r="15" spans="2:20">
      <c r="B15" s="83" t="s">
        <v>188</v>
      </c>
      <c r="C15" s="57">
        <f>SUM(C16:C16)</f>
        <v>3</v>
      </c>
      <c r="D15" s="57">
        <f>SUM(D16:D16)</f>
        <v>3</v>
      </c>
      <c r="E15" s="57">
        <f>SUM(E16:E16)</f>
        <v>3</v>
      </c>
      <c r="F15" s="57">
        <f>SUM(C15:E15)</f>
        <v>9</v>
      </c>
      <c r="G15" s="57">
        <f>SUM(G16:G16)</f>
        <v>1</v>
      </c>
      <c r="H15" s="57">
        <f>SUM(H16:H16)</f>
        <v>1</v>
      </c>
      <c r="I15" s="57">
        <f>SUM(I16:I16)</f>
        <v>1</v>
      </c>
      <c r="J15" s="57">
        <f>SUM(G15:I15)</f>
        <v>3</v>
      </c>
    </row>
    <row r="16" spans="2:20">
      <c r="B16" s="81" t="s">
        <v>188</v>
      </c>
      <c r="C16" s="39">
        <v>3</v>
      </c>
      <c r="D16" s="39">
        <v>3</v>
      </c>
      <c r="E16" s="39">
        <v>3</v>
      </c>
      <c r="F16" s="57">
        <f t="shared" si="1"/>
        <v>9</v>
      </c>
      <c r="G16" s="39">
        <v>1</v>
      </c>
      <c r="H16" s="39">
        <v>1</v>
      </c>
      <c r="I16" s="39">
        <v>1</v>
      </c>
      <c r="J16" s="57">
        <f t="shared" si="0"/>
        <v>3</v>
      </c>
    </row>
  </sheetData>
  <mergeCells count="4">
    <mergeCell ref="B2:C2"/>
    <mergeCell ref="B3:B4"/>
    <mergeCell ref="C3:F3"/>
    <mergeCell ref="G3:J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1"/>
  <sheetViews>
    <sheetView showGridLines="0" zoomScaleNormal="100" workbookViewId="0">
      <selection activeCell="B3" sqref="B3:B4"/>
    </sheetView>
  </sheetViews>
  <sheetFormatPr defaultRowHeight="15"/>
  <cols>
    <col min="1" max="1" width="5" customWidth="1"/>
    <col min="2" max="2" width="67"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290</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189</v>
      </c>
      <c r="C5" s="57">
        <f>SUM(C6:C11)</f>
        <v>9</v>
      </c>
      <c r="D5" s="57">
        <f t="shared" ref="D5:E5" si="0">SUM(D6:D11)</f>
        <v>6</v>
      </c>
      <c r="E5" s="57">
        <f t="shared" si="0"/>
        <v>5</v>
      </c>
      <c r="F5" s="57">
        <f>SUM(C5:E5)</f>
        <v>20</v>
      </c>
      <c r="G5" s="57">
        <f t="shared" ref="G5:I5" si="1">SUM(G6:G11)</f>
        <v>7</v>
      </c>
      <c r="H5" s="57">
        <f t="shared" si="1"/>
        <v>8</v>
      </c>
      <c r="I5" s="57">
        <f t="shared" si="1"/>
        <v>6</v>
      </c>
      <c r="J5" s="57">
        <f>SUM(G5:I5)</f>
        <v>21</v>
      </c>
    </row>
    <row r="6" spans="2:20">
      <c r="B6" s="80" t="s">
        <v>190</v>
      </c>
      <c r="C6" s="39">
        <v>1</v>
      </c>
      <c r="D6" s="39">
        <v>0</v>
      </c>
      <c r="E6" s="39">
        <v>1</v>
      </c>
      <c r="F6" s="57">
        <f>SUM(C6:E6)</f>
        <v>2</v>
      </c>
      <c r="G6" s="39">
        <v>2</v>
      </c>
      <c r="H6" s="39">
        <v>3</v>
      </c>
      <c r="I6" s="39">
        <v>1</v>
      </c>
      <c r="J6" s="57">
        <f>SUM(G6:I6)</f>
        <v>6</v>
      </c>
    </row>
    <row r="7" spans="2:20">
      <c r="B7" s="80" t="s">
        <v>191</v>
      </c>
      <c r="C7" s="39">
        <v>2</v>
      </c>
      <c r="D7" s="39">
        <v>1</v>
      </c>
      <c r="E7" s="39">
        <v>0</v>
      </c>
      <c r="F7" s="57">
        <f>SUM(C7:E7)</f>
        <v>3</v>
      </c>
      <c r="G7" s="39">
        <v>1</v>
      </c>
      <c r="H7" s="39">
        <v>1</v>
      </c>
      <c r="I7" s="39">
        <v>1</v>
      </c>
      <c r="J7" s="57">
        <f t="shared" ref="J7:J21" si="2">SUM(G7:I7)</f>
        <v>3</v>
      </c>
    </row>
    <row r="8" spans="2:20">
      <c r="B8" s="80" t="s">
        <v>192</v>
      </c>
      <c r="C8" s="39">
        <v>3</v>
      </c>
      <c r="D8" s="39">
        <v>2</v>
      </c>
      <c r="E8" s="39">
        <v>1</v>
      </c>
      <c r="F8" s="57">
        <f t="shared" ref="F8:F21" si="3">SUM(C8:E8)</f>
        <v>6</v>
      </c>
      <c r="G8" s="39">
        <v>1</v>
      </c>
      <c r="H8" s="39">
        <v>1</v>
      </c>
      <c r="I8" s="39">
        <v>1</v>
      </c>
      <c r="J8" s="57">
        <f t="shared" si="2"/>
        <v>3</v>
      </c>
    </row>
    <row r="9" spans="2:20">
      <c r="B9" s="80" t="s">
        <v>193</v>
      </c>
      <c r="C9" s="39">
        <v>1</v>
      </c>
      <c r="D9" s="39">
        <v>1</v>
      </c>
      <c r="E9" s="39">
        <v>1</v>
      </c>
      <c r="F9" s="57">
        <f t="shared" si="3"/>
        <v>3</v>
      </c>
      <c r="G9" s="39">
        <v>1</v>
      </c>
      <c r="H9" s="39">
        <v>1</v>
      </c>
      <c r="I9" s="39">
        <v>1</v>
      </c>
      <c r="J9" s="57">
        <f t="shared" si="2"/>
        <v>3</v>
      </c>
    </row>
    <row r="10" spans="2:20">
      <c r="B10" s="80" t="s">
        <v>194</v>
      </c>
      <c r="C10" s="39">
        <v>1</v>
      </c>
      <c r="D10" s="39">
        <v>1</v>
      </c>
      <c r="E10" s="39">
        <v>1</v>
      </c>
      <c r="F10" s="57">
        <f t="shared" si="3"/>
        <v>3</v>
      </c>
      <c r="G10" s="39">
        <v>1</v>
      </c>
      <c r="H10" s="39">
        <v>1</v>
      </c>
      <c r="I10" s="39">
        <v>1</v>
      </c>
      <c r="J10" s="57">
        <f t="shared" si="2"/>
        <v>3</v>
      </c>
    </row>
    <row r="11" spans="2:20">
      <c r="B11" s="80" t="s">
        <v>195</v>
      </c>
      <c r="C11" s="39">
        <v>1</v>
      </c>
      <c r="D11" s="39">
        <v>1</v>
      </c>
      <c r="E11" s="39">
        <v>1</v>
      </c>
      <c r="F11" s="57">
        <f t="shared" ref="F11" si="4">SUM(C11:E11)</f>
        <v>3</v>
      </c>
      <c r="G11" s="39">
        <v>1</v>
      </c>
      <c r="H11" s="39">
        <v>1</v>
      </c>
      <c r="I11" s="39">
        <v>1</v>
      </c>
      <c r="J11" s="57">
        <f t="shared" ref="J11" si="5">SUM(G11:I11)</f>
        <v>3</v>
      </c>
    </row>
    <row r="12" spans="2:20">
      <c r="B12" s="82" t="s">
        <v>196</v>
      </c>
      <c r="C12" s="57">
        <f>SUM(C13:C16)</f>
        <v>4</v>
      </c>
      <c r="D12" s="57">
        <f>SUM(D13:D16)</f>
        <v>4</v>
      </c>
      <c r="E12" s="57">
        <f>SUM(E13:E16)</f>
        <v>4</v>
      </c>
      <c r="F12" s="57">
        <f>SUM(C12:E12)</f>
        <v>12</v>
      </c>
      <c r="G12" s="57">
        <f>SUM(G13:G16)</f>
        <v>4</v>
      </c>
      <c r="H12" s="57">
        <f>SUM(H13:H16)</f>
        <v>4</v>
      </c>
      <c r="I12" s="57">
        <f>SUM(I13:I16)</f>
        <v>4</v>
      </c>
      <c r="J12" s="57">
        <f>SUM(G12:I12)</f>
        <v>12</v>
      </c>
    </row>
    <row r="13" spans="2:20">
      <c r="B13" s="80" t="s">
        <v>197</v>
      </c>
      <c r="C13" s="39">
        <v>1</v>
      </c>
      <c r="D13" s="39">
        <v>1</v>
      </c>
      <c r="E13" s="39">
        <v>1</v>
      </c>
      <c r="F13" s="57">
        <f t="shared" ref="F13" si="6">SUM(C13:E13)</f>
        <v>3</v>
      </c>
      <c r="G13" s="39">
        <v>1</v>
      </c>
      <c r="H13" s="39">
        <v>1</v>
      </c>
      <c r="I13" s="39">
        <v>1</v>
      </c>
      <c r="J13" s="57">
        <f t="shared" ref="J13" si="7">SUM(G13:I13)</f>
        <v>3</v>
      </c>
    </row>
    <row r="14" spans="2:20">
      <c r="B14" s="80" t="s">
        <v>198</v>
      </c>
      <c r="C14" s="39">
        <v>1</v>
      </c>
      <c r="D14" s="39">
        <v>1</v>
      </c>
      <c r="E14" s="39">
        <v>1</v>
      </c>
      <c r="F14" s="57">
        <f t="shared" si="3"/>
        <v>3</v>
      </c>
      <c r="G14" s="39">
        <v>1</v>
      </c>
      <c r="H14" s="39">
        <v>1</v>
      </c>
      <c r="I14" s="39">
        <v>1</v>
      </c>
      <c r="J14" s="57">
        <f t="shared" si="2"/>
        <v>3</v>
      </c>
    </row>
    <row r="15" spans="2:20">
      <c r="B15" s="80" t="s">
        <v>199</v>
      </c>
      <c r="C15" s="39">
        <v>1</v>
      </c>
      <c r="D15" s="39">
        <v>1</v>
      </c>
      <c r="E15" s="39">
        <v>1</v>
      </c>
      <c r="F15" s="57">
        <f t="shared" si="3"/>
        <v>3</v>
      </c>
      <c r="G15" s="39">
        <v>1</v>
      </c>
      <c r="H15" s="39">
        <v>1</v>
      </c>
      <c r="I15" s="39">
        <v>1</v>
      </c>
      <c r="J15" s="57">
        <f t="shared" si="2"/>
        <v>3</v>
      </c>
    </row>
    <row r="16" spans="2:20">
      <c r="B16" s="80" t="s">
        <v>200</v>
      </c>
      <c r="C16" s="39">
        <v>1</v>
      </c>
      <c r="D16" s="39">
        <v>1</v>
      </c>
      <c r="E16" s="39">
        <v>1</v>
      </c>
      <c r="F16" s="57">
        <f t="shared" si="3"/>
        <v>3</v>
      </c>
      <c r="G16" s="39">
        <v>1</v>
      </c>
      <c r="H16" s="39">
        <v>1</v>
      </c>
      <c r="I16" s="39">
        <v>1</v>
      </c>
      <c r="J16" s="57">
        <f t="shared" si="2"/>
        <v>3</v>
      </c>
    </row>
    <row r="17" spans="2:10">
      <c r="B17" s="82" t="s">
        <v>201</v>
      </c>
      <c r="C17" s="57">
        <f>SUM(C18:C19)</f>
        <v>4</v>
      </c>
      <c r="D17" s="57">
        <f>SUM(D18:D19)</f>
        <v>4</v>
      </c>
      <c r="E17" s="57">
        <f>SUM(E18:E19)</f>
        <v>4</v>
      </c>
      <c r="F17" s="57">
        <f>SUM(C17:E17)</f>
        <v>12</v>
      </c>
      <c r="G17" s="57">
        <f>SUM(G18:G19)</f>
        <v>2</v>
      </c>
      <c r="H17" s="57">
        <f>SUM(H18:H19)</f>
        <v>2</v>
      </c>
      <c r="I17" s="57">
        <f>SUM(I18:I19)</f>
        <v>2</v>
      </c>
      <c r="J17" s="57">
        <f>SUM(G17:I17)</f>
        <v>6</v>
      </c>
    </row>
    <row r="18" spans="2:10">
      <c r="B18" s="80" t="s">
        <v>202</v>
      </c>
      <c r="C18" s="39">
        <v>1</v>
      </c>
      <c r="D18" s="39">
        <v>1</v>
      </c>
      <c r="E18" s="39">
        <v>1</v>
      </c>
      <c r="F18" s="57">
        <f t="shared" si="3"/>
        <v>3</v>
      </c>
      <c r="G18" s="39">
        <v>1</v>
      </c>
      <c r="H18" s="39">
        <v>1</v>
      </c>
      <c r="I18" s="39">
        <v>1</v>
      </c>
      <c r="J18" s="57">
        <f t="shared" si="2"/>
        <v>3</v>
      </c>
    </row>
    <row r="19" spans="2:10">
      <c r="B19" s="80" t="s">
        <v>203</v>
      </c>
      <c r="C19" s="39">
        <v>3</v>
      </c>
      <c r="D19" s="39">
        <v>3</v>
      </c>
      <c r="E19" s="39">
        <v>3</v>
      </c>
      <c r="F19" s="57">
        <f t="shared" si="3"/>
        <v>9</v>
      </c>
      <c r="G19" s="39">
        <v>1</v>
      </c>
      <c r="H19" s="39">
        <v>1</v>
      </c>
      <c r="I19" s="39">
        <v>1</v>
      </c>
      <c r="J19" s="57">
        <f t="shared" si="2"/>
        <v>3</v>
      </c>
    </row>
    <row r="20" spans="2:10">
      <c r="B20" s="82" t="s">
        <v>204</v>
      </c>
      <c r="C20" s="57">
        <f>SUM(C21:C21)</f>
        <v>3</v>
      </c>
      <c r="D20" s="57">
        <f>SUM(D21:D21)</f>
        <v>3</v>
      </c>
      <c r="E20" s="57">
        <f>SUM(E21:E21)</f>
        <v>3</v>
      </c>
      <c r="F20" s="57">
        <f>SUM(C20:E20)</f>
        <v>9</v>
      </c>
      <c r="G20" s="57">
        <f>SUM(G21:G21)</f>
        <v>1</v>
      </c>
      <c r="H20" s="57">
        <f>SUM(H21:H21)</f>
        <v>1</v>
      </c>
      <c r="I20" s="57">
        <f>SUM(I21:I21)</f>
        <v>1</v>
      </c>
      <c r="J20" s="57">
        <f>SUM(G20:I20)</f>
        <v>3</v>
      </c>
    </row>
    <row r="21" spans="2:10">
      <c r="B21" s="80" t="s">
        <v>204</v>
      </c>
      <c r="C21" s="39">
        <v>3</v>
      </c>
      <c r="D21" s="39">
        <v>3</v>
      </c>
      <c r="E21" s="39">
        <v>3</v>
      </c>
      <c r="F21" s="57">
        <f t="shared" si="3"/>
        <v>9</v>
      </c>
      <c r="G21" s="39">
        <v>1</v>
      </c>
      <c r="H21" s="39">
        <v>1</v>
      </c>
      <c r="I21" s="39">
        <v>1</v>
      </c>
      <c r="J21" s="57">
        <f t="shared" si="2"/>
        <v>3</v>
      </c>
    </row>
  </sheetData>
  <mergeCells count="4">
    <mergeCell ref="B2:C2"/>
    <mergeCell ref="B3:B4"/>
    <mergeCell ref="C3:F3"/>
    <mergeCell ref="G3:J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6"/>
  <sheetViews>
    <sheetView showGridLines="0" zoomScaleNormal="100" workbookViewId="0">
      <selection activeCell="B3" sqref="B3:B4"/>
    </sheetView>
  </sheetViews>
  <sheetFormatPr defaultRowHeight="15"/>
  <cols>
    <col min="1" max="1" width="5" customWidth="1"/>
    <col min="2" max="2" width="79.710937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289</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282</v>
      </c>
      <c r="C5" s="57">
        <f>SUM(C6:C8)</f>
        <v>6</v>
      </c>
      <c r="D5" s="57">
        <f>SUM(D6:D8)</f>
        <v>3</v>
      </c>
      <c r="E5" s="57">
        <f>SUM(E6:E8)</f>
        <v>2</v>
      </c>
      <c r="F5" s="57">
        <f>SUM(C5:E5)</f>
        <v>11</v>
      </c>
      <c r="G5" s="57">
        <f>SUM(G6:G8)</f>
        <v>4</v>
      </c>
      <c r="H5" s="57">
        <f>SUM(H6:H8)</f>
        <v>5</v>
      </c>
      <c r="I5" s="57">
        <f>SUM(I6:I8)</f>
        <v>3</v>
      </c>
      <c r="J5" s="57">
        <f>SUM(G5:I5)</f>
        <v>12</v>
      </c>
    </row>
    <row r="6" spans="2:20">
      <c r="B6" s="80" t="s">
        <v>233</v>
      </c>
      <c r="C6" s="39">
        <v>1</v>
      </c>
      <c r="D6" s="39">
        <v>0</v>
      </c>
      <c r="E6" s="39">
        <v>1</v>
      </c>
      <c r="F6" s="57">
        <f>SUM(C6:E6)</f>
        <v>2</v>
      </c>
      <c r="G6" s="39">
        <v>2</v>
      </c>
      <c r="H6" s="39">
        <v>3</v>
      </c>
      <c r="I6" s="39">
        <v>1</v>
      </c>
      <c r="J6" s="57">
        <f>SUM(G6:I6)</f>
        <v>6</v>
      </c>
    </row>
    <row r="7" spans="2:20">
      <c r="B7" s="80" t="s">
        <v>234</v>
      </c>
      <c r="C7" s="39">
        <v>2</v>
      </c>
      <c r="D7" s="39">
        <v>1</v>
      </c>
      <c r="E7" s="39">
        <v>0</v>
      </c>
      <c r="F7" s="57">
        <f>SUM(C7:E7)</f>
        <v>3</v>
      </c>
      <c r="G7" s="39">
        <v>1</v>
      </c>
      <c r="H7" s="39">
        <v>1</v>
      </c>
      <c r="I7" s="39">
        <v>1</v>
      </c>
      <c r="J7" s="57">
        <f t="shared" ref="J7:J15" si="0">SUM(G7:I7)</f>
        <v>3</v>
      </c>
    </row>
    <row r="8" spans="2:20">
      <c r="B8" s="80" t="s">
        <v>205</v>
      </c>
      <c r="C8" s="39">
        <v>3</v>
      </c>
      <c r="D8" s="39">
        <v>2</v>
      </c>
      <c r="E8" s="39">
        <v>1</v>
      </c>
      <c r="F8" s="57">
        <f t="shared" ref="F8:F15" si="1">SUM(C8:E8)</f>
        <v>6</v>
      </c>
      <c r="G8" s="39">
        <v>1</v>
      </c>
      <c r="H8" s="39">
        <v>1</v>
      </c>
      <c r="I8" s="39">
        <v>1</v>
      </c>
      <c r="J8" s="57">
        <f t="shared" si="0"/>
        <v>3</v>
      </c>
    </row>
    <row r="9" spans="2:20">
      <c r="B9" s="82" t="s">
        <v>283</v>
      </c>
      <c r="C9" s="57">
        <f>SUM(C10:C11)</f>
        <v>2</v>
      </c>
      <c r="D9" s="57">
        <f>SUM(D10:D11)</f>
        <v>2</v>
      </c>
      <c r="E9" s="57">
        <f>SUM(E10:E11)</f>
        <v>2</v>
      </c>
      <c r="F9" s="57">
        <f>SUM(C9:E9)</f>
        <v>6</v>
      </c>
      <c r="G9" s="57">
        <f>SUM(G10:G11)</f>
        <v>2</v>
      </c>
      <c r="H9" s="57">
        <f>SUM(H10:H11)</f>
        <v>2</v>
      </c>
      <c r="I9" s="57">
        <f>SUM(I10:I11)</f>
        <v>2</v>
      </c>
      <c r="J9" s="57">
        <f>SUM(G9:I9)</f>
        <v>6</v>
      </c>
    </row>
    <row r="10" spans="2:20">
      <c r="B10" s="80" t="s">
        <v>206</v>
      </c>
      <c r="C10" s="39">
        <v>1</v>
      </c>
      <c r="D10" s="39">
        <v>1</v>
      </c>
      <c r="E10" s="39">
        <v>1</v>
      </c>
      <c r="F10" s="57">
        <f t="shared" ref="F10" si="2">SUM(C10:E10)</f>
        <v>3</v>
      </c>
      <c r="G10" s="39">
        <v>1</v>
      </c>
      <c r="H10" s="39">
        <v>1</v>
      </c>
      <c r="I10" s="39">
        <v>1</v>
      </c>
      <c r="J10" s="57">
        <f t="shared" ref="J10" si="3">SUM(G10:I10)</f>
        <v>3</v>
      </c>
    </row>
    <row r="11" spans="2:20">
      <c r="B11" s="80" t="s">
        <v>207</v>
      </c>
      <c r="C11" s="39">
        <v>1</v>
      </c>
      <c r="D11" s="39">
        <v>1</v>
      </c>
      <c r="E11" s="39">
        <v>1</v>
      </c>
      <c r="F11" s="57">
        <f t="shared" si="1"/>
        <v>3</v>
      </c>
      <c r="G11" s="39">
        <v>1</v>
      </c>
      <c r="H11" s="39">
        <v>1</v>
      </c>
      <c r="I11" s="39">
        <v>1</v>
      </c>
      <c r="J11" s="57">
        <f t="shared" si="0"/>
        <v>3</v>
      </c>
    </row>
    <row r="12" spans="2:20">
      <c r="B12" s="82" t="s">
        <v>70</v>
      </c>
      <c r="C12" s="57">
        <f>SUM(C13:C16)</f>
        <v>10</v>
      </c>
      <c r="D12" s="57">
        <f t="shared" ref="D12:E12" si="4">SUM(D13:D16)</f>
        <v>10</v>
      </c>
      <c r="E12" s="57">
        <f t="shared" si="4"/>
        <v>10</v>
      </c>
      <c r="F12" s="57">
        <f>SUM(C12:E12)</f>
        <v>30</v>
      </c>
      <c r="G12" s="57">
        <f t="shared" ref="G12:I12" si="5">SUM(G13:G16)</f>
        <v>4</v>
      </c>
      <c r="H12" s="57">
        <f t="shared" si="5"/>
        <v>4</v>
      </c>
      <c r="I12" s="57">
        <f t="shared" si="5"/>
        <v>4</v>
      </c>
      <c r="J12" s="57">
        <f>SUM(G12:I12)</f>
        <v>12</v>
      </c>
    </row>
    <row r="13" spans="2:20">
      <c r="B13" s="80" t="s">
        <v>71</v>
      </c>
      <c r="C13" s="39">
        <v>1</v>
      </c>
      <c r="D13" s="39">
        <v>1</v>
      </c>
      <c r="E13" s="39">
        <v>1</v>
      </c>
      <c r="F13" s="57">
        <f t="shared" si="1"/>
        <v>3</v>
      </c>
      <c r="G13" s="39">
        <v>1</v>
      </c>
      <c r="H13" s="39">
        <v>1</v>
      </c>
      <c r="I13" s="39">
        <v>1</v>
      </c>
      <c r="J13" s="57">
        <f t="shared" si="0"/>
        <v>3</v>
      </c>
    </row>
    <row r="14" spans="2:20">
      <c r="B14" s="80" t="s">
        <v>73</v>
      </c>
      <c r="C14" s="39">
        <v>3</v>
      </c>
      <c r="D14" s="39">
        <v>3</v>
      </c>
      <c r="E14" s="39">
        <v>3</v>
      </c>
      <c r="F14" s="57">
        <f t="shared" si="1"/>
        <v>9</v>
      </c>
      <c r="G14" s="39">
        <v>1</v>
      </c>
      <c r="H14" s="39">
        <v>1</v>
      </c>
      <c r="I14" s="39">
        <v>1</v>
      </c>
      <c r="J14" s="57">
        <f t="shared" si="0"/>
        <v>3</v>
      </c>
    </row>
    <row r="15" spans="2:20">
      <c r="B15" s="80" t="s">
        <v>284</v>
      </c>
      <c r="C15" s="39">
        <v>3</v>
      </c>
      <c r="D15" s="39">
        <v>3</v>
      </c>
      <c r="E15" s="39">
        <v>3</v>
      </c>
      <c r="F15" s="57">
        <f t="shared" si="1"/>
        <v>9</v>
      </c>
      <c r="G15" s="39">
        <v>1</v>
      </c>
      <c r="H15" s="39">
        <v>1</v>
      </c>
      <c r="I15" s="39">
        <v>1</v>
      </c>
      <c r="J15" s="57">
        <f t="shared" si="0"/>
        <v>3</v>
      </c>
    </row>
    <row r="16" spans="2:20">
      <c r="B16" s="80" t="s">
        <v>74</v>
      </c>
      <c r="C16" s="39">
        <v>3</v>
      </c>
      <c r="D16" s="39">
        <v>3</v>
      </c>
      <c r="E16" s="39">
        <v>3</v>
      </c>
      <c r="F16" s="57">
        <f t="shared" ref="F16" si="6">SUM(C16:E16)</f>
        <v>9</v>
      </c>
      <c r="G16" s="39">
        <v>1</v>
      </c>
      <c r="H16" s="39">
        <v>1</v>
      </c>
      <c r="I16" s="39">
        <v>1</v>
      </c>
      <c r="J16" s="57">
        <f t="shared" ref="J16" si="7">SUM(G16:I16)</f>
        <v>3</v>
      </c>
    </row>
  </sheetData>
  <mergeCells count="4">
    <mergeCell ref="B2:C2"/>
    <mergeCell ref="B3:B4"/>
    <mergeCell ref="C3:F3"/>
    <mergeCell ref="G3:J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3"/>
  <sheetViews>
    <sheetView showGridLines="0" zoomScaleNormal="100" workbookViewId="0">
      <selection activeCell="B3" sqref="B3:B4"/>
    </sheetView>
  </sheetViews>
  <sheetFormatPr defaultRowHeight="15"/>
  <cols>
    <col min="1" max="1" width="5" customWidth="1"/>
    <col min="2" max="2" width="78.14062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288</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285</v>
      </c>
      <c r="C5" s="57">
        <f>SUM(C6:C8)</f>
        <v>6</v>
      </c>
      <c r="D5" s="57">
        <f>SUM(D6:D8)</f>
        <v>3</v>
      </c>
      <c r="E5" s="57">
        <f>SUM(E6:E8)</f>
        <v>2</v>
      </c>
      <c r="F5" s="57">
        <f>SUM(C5:E5)</f>
        <v>11</v>
      </c>
      <c r="G5" s="57">
        <f>SUM(G6:G8)</f>
        <v>4</v>
      </c>
      <c r="H5" s="57">
        <f>SUM(H6:H8)</f>
        <v>5</v>
      </c>
      <c r="I5" s="57">
        <f>SUM(I6:I8)</f>
        <v>3</v>
      </c>
      <c r="J5" s="57">
        <f>SUM(G5:I5)</f>
        <v>12</v>
      </c>
    </row>
    <row r="6" spans="2:20">
      <c r="B6" s="80" t="s">
        <v>79</v>
      </c>
      <c r="C6" s="39">
        <v>1</v>
      </c>
      <c r="D6" s="39">
        <v>0</v>
      </c>
      <c r="E6" s="39">
        <v>1</v>
      </c>
      <c r="F6" s="57">
        <f>SUM(C6:E6)</f>
        <v>2</v>
      </c>
      <c r="G6" s="39">
        <v>2</v>
      </c>
      <c r="H6" s="39">
        <v>3</v>
      </c>
      <c r="I6" s="39">
        <v>1</v>
      </c>
      <c r="J6" s="57">
        <f>SUM(G6:I6)</f>
        <v>6</v>
      </c>
    </row>
    <row r="7" spans="2:20">
      <c r="B7" s="80" t="s">
        <v>78</v>
      </c>
      <c r="C7" s="39">
        <v>2</v>
      </c>
      <c r="D7" s="39">
        <v>1</v>
      </c>
      <c r="E7" s="39">
        <v>0</v>
      </c>
      <c r="F7" s="57">
        <f>SUM(C7:E7)</f>
        <v>3</v>
      </c>
      <c r="G7" s="39">
        <v>1</v>
      </c>
      <c r="H7" s="39">
        <v>1</v>
      </c>
      <c r="I7" s="39">
        <v>1</v>
      </c>
      <c r="J7" s="57">
        <f t="shared" ref="J7:J21" si="0">SUM(G7:I7)</f>
        <v>3</v>
      </c>
    </row>
    <row r="8" spans="2:20">
      <c r="B8" s="80" t="s">
        <v>77</v>
      </c>
      <c r="C8" s="39">
        <v>3</v>
      </c>
      <c r="D8" s="39">
        <v>2</v>
      </c>
      <c r="E8" s="39">
        <v>1</v>
      </c>
      <c r="F8" s="57">
        <f t="shared" ref="F8:F21" si="1">SUM(C8:E8)</f>
        <v>6</v>
      </c>
      <c r="G8" s="39">
        <v>1</v>
      </c>
      <c r="H8" s="39">
        <v>1</v>
      </c>
      <c r="I8" s="39">
        <v>1</v>
      </c>
      <c r="J8" s="57">
        <f t="shared" si="0"/>
        <v>3</v>
      </c>
    </row>
    <row r="9" spans="2:20">
      <c r="B9" s="82" t="s">
        <v>80</v>
      </c>
      <c r="C9" s="57">
        <f>SUM(C10:C12)</f>
        <v>3</v>
      </c>
      <c r="D9" s="57">
        <f>SUM(D10:D12)</f>
        <v>3</v>
      </c>
      <c r="E9" s="57">
        <f>SUM(E10:E12)</f>
        <v>3</v>
      </c>
      <c r="F9" s="57">
        <f>SUM(C9:E9)</f>
        <v>9</v>
      </c>
      <c r="G9" s="57">
        <f>SUM(G10:G12)</f>
        <v>3</v>
      </c>
      <c r="H9" s="57">
        <f>SUM(H10:H12)</f>
        <v>3</v>
      </c>
      <c r="I9" s="57">
        <f>SUM(I10:I12)</f>
        <v>3</v>
      </c>
      <c r="J9" s="57">
        <f>SUM(G9:I9)</f>
        <v>9</v>
      </c>
    </row>
    <row r="10" spans="2:20">
      <c r="B10" s="80" t="s">
        <v>81</v>
      </c>
      <c r="C10" s="39">
        <v>1</v>
      </c>
      <c r="D10" s="39">
        <v>1</v>
      </c>
      <c r="E10" s="39">
        <v>1</v>
      </c>
      <c r="F10" s="57">
        <f t="shared" ref="F10" si="2">SUM(C10:E10)</f>
        <v>3</v>
      </c>
      <c r="G10" s="39">
        <v>1</v>
      </c>
      <c r="H10" s="39">
        <v>1</v>
      </c>
      <c r="I10" s="39">
        <v>1</v>
      </c>
      <c r="J10" s="57">
        <f t="shared" ref="J10" si="3">SUM(G10:I10)</f>
        <v>3</v>
      </c>
    </row>
    <row r="11" spans="2:20">
      <c r="B11" s="80" t="s">
        <v>82</v>
      </c>
      <c r="C11" s="39">
        <v>1</v>
      </c>
      <c r="D11" s="39">
        <v>1</v>
      </c>
      <c r="E11" s="39">
        <v>1</v>
      </c>
      <c r="F11" s="57">
        <f t="shared" si="1"/>
        <v>3</v>
      </c>
      <c r="G11" s="39">
        <v>1</v>
      </c>
      <c r="H11" s="39">
        <v>1</v>
      </c>
      <c r="I11" s="39">
        <v>1</v>
      </c>
      <c r="J11" s="57">
        <f t="shared" si="0"/>
        <v>3</v>
      </c>
    </row>
    <row r="12" spans="2:20">
      <c r="B12" s="80" t="s">
        <v>83</v>
      </c>
      <c r="C12" s="39">
        <v>1</v>
      </c>
      <c r="D12" s="39">
        <v>1</v>
      </c>
      <c r="E12" s="39">
        <v>1</v>
      </c>
      <c r="F12" s="57">
        <f t="shared" si="1"/>
        <v>3</v>
      </c>
      <c r="G12" s="39">
        <v>1</v>
      </c>
      <c r="H12" s="39">
        <v>1</v>
      </c>
      <c r="I12" s="39">
        <v>1</v>
      </c>
      <c r="J12" s="57">
        <f t="shared" si="0"/>
        <v>3</v>
      </c>
    </row>
    <row r="13" spans="2:20">
      <c r="B13" s="82" t="s">
        <v>236</v>
      </c>
      <c r="C13" s="57">
        <f>SUM(C14:C15)</f>
        <v>4</v>
      </c>
      <c r="D13" s="57">
        <f>SUM(D14:D15)</f>
        <v>4</v>
      </c>
      <c r="E13" s="57">
        <f>SUM(E14:E15)</f>
        <v>4</v>
      </c>
      <c r="F13" s="57">
        <f>SUM(C13:E13)</f>
        <v>12</v>
      </c>
      <c r="G13" s="57">
        <f>SUM(G14:G15)</f>
        <v>2</v>
      </c>
      <c r="H13" s="57">
        <f>SUM(H14:H15)</f>
        <v>2</v>
      </c>
      <c r="I13" s="57">
        <f>SUM(I14:I15)</f>
        <v>2</v>
      </c>
      <c r="J13" s="57">
        <f>SUM(G13:I13)</f>
        <v>6</v>
      </c>
    </row>
    <row r="14" spans="2:20">
      <c r="B14" s="80" t="s">
        <v>84</v>
      </c>
      <c r="C14" s="39">
        <v>1</v>
      </c>
      <c r="D14" s="39">
        <v>1</v>
      </c>
      <c r="E14" s="39">
        <v>1</v>
      </c>
      <c r="F14" s="57">
        <f t="shared" si="1"/>
        <v>3</v>
      </c>
      <c r="G14" s="39">
        <v>1</v>
      </c>
      <c r="H14" s="39">
        <v>1</v>
      </c>
      <c r="I14" s="39">
        <v>1</v>
      </c>
      <c r="J14" s="57">
        <f t="shared" si="0"/>
        <v>3</v>
      </c>
    </row>
    <row r="15" spans="2:20">
      <c r="B15" s="80" t="s">
        <v>85</v>
      </c>
      <c r="C15" s="39">
        <v>3</v>
      </c>
      <c r="D15" s="39">
        <v>3</v>
      </c>
      <c r="E15" s="39">
        <v>3</v>
      </c>
      <c r="F15" s="57">
        <f t="shared" si="1"/>
        <v>9</v>
      </c>
      <c r="G15" s="39">
        <v>1</v>
      </c>
      <c r="H15" s="39">
        <v>1</v>
      </c>
      <c r="I15" s="39">
        <v>1</v>
      </c>
      <c r="J15" s="57">
        <f t="shared" si="0"/>
        <v>3</v>
      </c>
    </row>
    <row r="16" spans="2:20">
      <c r="B16" s="82" t="s">
        <v>86</v>
      </c>
      <c r="C16" s="57">
        <f>SUM(C17:C18)</f>
        <v>5</v>
      </c>
      <c r="D16" s="57">
        <f>SUM(D17:D18)</f>
        <v>5</v>
      </c>
      <c r="E16" s="57">
        <f>SUM(E17:E18)</f>
        <v>5</v>
      </c>
      <c r="F16" s="57">
        <f>SUM(C16:E16)</f>
        <v>15</v>
      </c>
      <c r="G16" s="57">
        <f>SUM(G17:G18)</f>
        <v>2</v>
      </c>
      <c r="H16" s="57">
        <f>SUM(H17:H18)</f>
        <v>2</v>
      </c>
      <c r="I16" s="57">
        <f>SUM(I17:I18)</f>
        <v>2</v>
      </c>
      <c r="J16" s="57">
        <f>SUM(G16:I16)</f>
        <v>6</v>
      </c>
    </row>
    <row r="17" spans="2:10">
      <c r="B17" s="80" t="s">
        <v>87</v>
      </c>
      <c r="C17" s="39">
        <v>2</v>
      </c>
      <c r="D17" s="39">
        <v>2</v>
      </c>
      <c r="E17" s="39">
        <v>2</v>
      </c>
      <c r="F17" s="57">
        <f t="shared" si="1"/>
        <v>6</v>
      </c>
      <c r="G17" s="39">
        <v>1</v>
      </c>
      <c r="H17" s="39">
        <v>1</v>
      </c>
      <c r="I17" s="39">
        <v>1</v>
      </c>
      <c r="J17" s="57">
        <f t="shared" si="0"/>
        <v>3</v>
      </c>
    </row>
    <row r="18" spans="2:10">
      <c r="B18" s="80" t="s">
        <v>88</v>
      </c>
      <c r="C18" s="39">
        <v>3</v>
      </c>
      <c r="D18" s="39">
        <v>3</v>
      </c>
      <c r="E18" s="39">
        <v>3</v>
      </c>
      <c r="F18" s="57">
        <f t="shared" si="1"/>
        <v>9</v>
      </c>
      <c r="G18" s="39">
        <v>1</v>
      </c>
      <c r="H18" s="39">
        <v>1</v>
      </c>
      <c r="I18" s="39">
        <v>1</v>
      </c>
      <c r="J18" s="57">
        <f t="shared" si="0"/>
        <v>3</v>
      </c>
    </row>
    <row r="19" spans="2:10">
      <c r="B19" s="82" t="s">
        <v>89</v>
      </c>
      <c r="C19" s="57">
        <f>SUM(C20:C23)</f>
        <v>12</v>
      </c>
      <c r="D19" s="57">
        <f t="shared" ref="D19:E19" si="4">SUM(D20:D23)</f>
        <v>12</v>
      </c>
      <c r="E19" s="57">
        <f t="shared" si="4"/>
        <v>12</v>
      </c>
      <c r="F19" s="57">
        <f>SUM(C19:E19)</f>
        <v>36</v>
      </c>
      <c r="G19" s="57">
        <f t="shared" ref="G19:I19" si="5">SUM(G20:G23)</f>
        <v>4</v>
      </c>
      <c r="H19" s="57">
        <f t="shared" si="5"/>
        <v>4</v>
      </c>
      <c r="I19" s="57">
        <f t="shared" si="5"/>
        <v>4</v>
      </c>
      <c r="J19" s="57">
        <f>SUM(G19:I19)</f>
        <v>12</v>
      </c>
    </row>
    <row r="20" spans="2:10">
      <c r="B20" s="80" t="s">
        <v>90</v>
      </c>
      <c r="C20" s="39">
        <v>3</v>
      </c>
      <c r="D20" s="39">
        <v>3</v>
      </c>
      <c r="E20" s="39">
        <v>3</v>
      </c>
      <c r="F20" s="57">
        <f t="shared" si="1"/>
        <v>9</v>
      </c>
      <c r="G20" s="39">
        <v>1</v>
      </c>
      <c r="H20" s="39">
        <v>1</v>
      </c>
      <c r="I20" s="39">
        <v>1</v>
      </c>
      <c r="J20" s="57">
        <f t="shared" si="0"/>
        <v>3</v>
      </c>
    </row>
    <row r="21" spans="2:10">
      <c r="B21" s="80" t="s">
        <v>91</v>
      </c>
      <c r="C21" s="39">
        <v>3</v>
      </c>
      <c r="D21" s="39">
        <v>3</v>
      </c>
      <c r="E21" s="39">
        <v>3</v>
      </c>
      <c r="F21" s="57">
        <f t="shared" si="1"/>
        <v>9</v>
      </c>
      <c r="G21" s="39">
        <v>1</v>
      </c>
      <c r="H21" s="39">
        <v>1</v>
      </c>
      <c r="I21" s="39">
        <v>1</v>
      </c>
      <c r="J21" s="57">
        <f t="shared" si="0"/>
        <v>3</v>
      </c>
    </row>
    <row r="22" spans="2:10">
      <c r="B22" s="80" t="s">
        <v>92</v>
      </c>
      <c r="C22" s="39">
        <v>3</v>
      </c>
      <c r="D22" s="39">
        <v>3</v>
      </c>
      <c r="E22" s="39">
        <v>3</v>
      </c>
      <c r="F22" s="57">
        <f t="shared" ref="F22:F23" si="6">SUM(C22:E22)</f>
        <v>9</v>
      </c>
      <c r="G22" s="39">
        <v>1</v>
      </c>
      <c r="H22" s="39">
        <v>1</v>
      </c>
      <c r="I22" s="39">
        <v>1</v>
      </c>
      <c r="J22" s="57">
        <f t="shared" ref="J22:J23" si="7">SUM(G22:I22)</f>
        <v>3</v>
      </c>
    </row>
    <row r="23" spans="2:10">
      <c r="B23" s="80" t="s">
        <v>93</v>
      </c>
      <c r="C23" s="39">
        <v>3</v>
      </c>
      <c r="D23" s="39">
        <v>3</v>
      </c>
      <c r="E23" s="39">
        <v>3</v>
      </c>
      <c r="F23" s="57">
        <f t="shared" si="6"/>
        <v>9</v>
      </c>
      <c r="G23" s="39">
        <v>1</v>
      </c>
      <c r="H23" s="39">
        <v>1</v>
      </c>
      <c r="I23" s="39">
        <v>1</v>
      </c>
      <c r="J23" s="57">
        <f t="shared" si="7"/>
        <v>3</v>
      </c>
    </row>
  </sheetData>
  <mergeCells count="4">
    <mergeCell ref="B2:C2"/>
    <mergeCell ref="B3:B4"/>
    <mergeCell ref="C3:F3"/>
    <mergeCell ref="G3:J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1"/>
  <sheetViews>
    <sheetView showGridLines="0" zoomScaleNormal="100" workbookViewId="0">
      <selection activeCell="B3" sqref="B3:B4"/>
    </sheetView>
  </sheetViews>
  <sheetFormatPr defaultRowHeight="15"/>
  <cols>
    <col min="1" max="1" width="5" customWidth="1"/>
    <col min="2" max="2" width="78.14062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287</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95</v>
      </c>
      <c r="C5" s="57">
        <f>SUM(C6:C13)</f>
        <v>17</v>
      </c>
      <c r="D5" s="57">
        <f t="shared" ref="D5:E5" si="0">SUM(D6:D13)</f>
        <v>9</v>
      </c>
      <c r="E5" s="57">
        <f t="shared" si="0"/>
        <v>5</v>
      </c>
      <c r="F5" s="57">
        <f>SUM(C5:E5)</f>
        <v>31</v>
      </c>
      <c r="G5" s="57">
        <f t="shared" ref="G5:I5" si="1">SUM(G6:G13)</f>
        <v>10</v>
      </c>
      <c r="H5" s="57">
        <f t="shared" si="1"/>
        <v>12</v>
      </c>
      <c r="I5" s="57">
        <f t="shared" si="1"/>
        <v>8</v>
      </c>
      <c r="J5" s="57">
        <f>SUM(G5:I5)</f>
        <v>30</v>
      </c>
    </row>
    <row r="6" spans="2:20">
      <c r="B6" s="80" t="s">
        <v>96</v>
      </c>
      <c r="C6" s="39">
        <v>1</v>
      </c>
      <c r="D6" s="39">
        <v>0</v>
      </c>
      <c r="E6" s="39">
        <v>1</v>
      </c>
      <c r="F6" s="57">
        <f>SUM(C6:E6)</f>
        <v>2</v>
      </c>
      <c r="G6" s="39">
        <v>2</v>
      </c>
      <c r="H6" s="39">
        <v>3</v>
      </c>
      <c r="I6" s="39">
        <v>1</v>
      </c>
      <c r="J6" s="57">
        <f>SUM(G6:I6)</f>
        <v>6</v>
      </c>
    </row>
    <row r="7" spans="2:20">
      <c r="B7" s="80" t="s">
        <v>97</v>
      </c>
      <c r="C7" s="39">
        <v>2</v>
      </c>
      <c r="D7" s="39">
        <v>1</v>
      </c>
      <c r="E7" s="39">
        <v>0</v>
      </c>
      <c r="F7" s="57">
        <f>SUM(C7:E7)</f>
        <v>3</v>
      </c>
      <c r="G7" s="39">
        <v>1</v>
      </c>
      <c r="H7" s="39">
        <v>1</v>
      </c>
      <c r="I7" s="39">
        <v>1</v>
      </c>
      <c r="J7" s="57">
        <f t="shared" ref="J7:J20" si="2">SUM(G7:I7)</f>
        <v>3</v>
      </c>
    </row>
    <row r="8" spans="2:20">
      <c r="B8" s="80" t="s">
        <v>98</v>
      </c>
      <c r="C8" s="39">
        <v>3</v>
      </c>
      <c r="D8" s="39">
        <v>2</v>
      </c>
      <c r="E8" s="39">
        <v>1</v>
      </c>
      <c r="F8" s="57">
        <f t="shared" ref="F8:F20" si="3">SUM(C8:E8)</f>
        <v>6</v>
      </c>
      <c r="G8" s="39">
        <v>1</v>
      </c>
      <c r="H8" s="39">
        <v>1</v>
      </c>
      <c r="I8" s="39">
        <v>1</v>
      </c>
      <c r="J8" s="57">
        <f t="shared" si="2"/>
        <v>3</v>
      </c>
    </row>
    <row r="9" spans="2:20">
      <c r="B9" s="80" t="s">
        <v>99</v>
      </c>
      <c r="C9" s="39">
        <v>1</v>
      </c>
      <c r="D9" s="39">
        <v>0</v>
      </c>
      <c r="E9" s="39">
        <v>1</v>
      </c>
      <c r="F9" s="57">
        <f>SUM(C9:E9)</f>
        <v>2</v>
      </c>
      <c r="G9" s="39">
        <v>2</v>
      </c>
      <c r="H9" s="39">
        <v>3</v>
      </c>
      <c r="I9" s="39">
        <v>1</v>
      </c>
      <c r="J9" s="57">
        <f>SUM(G9:I9)</f>
        <v>6</v>
      </c>
    </row>
    <row r="10" spans="2:20">
      <c r="B10" s="80" t="s">
        <v>100</v>
      </c>
      <c r="C10" s="39">
        <v>2</v>
      </c>
      <c r="D10" s="39">
        <v>1</v>
      </c>
      <c r="E10" s="39">
        <v>0</v>
      </c>
      <c r="F10" s="57">
        <f>SUM(C10:E10)</f>
        <v>3</v>
      </c>
      <c r="G10" s="39">
        <v>1</v>
      </c>
      <c r="H10" s="39">
        <v>1</v>
      </c>
      <c r="I10" s="39">
        <v>1</v>
      </c>
      <c r="J10" s="57">
        <f t="shared" ref="J10:J11" si="4">SUM(G10:I10)</f>
        <v>3</v>
      </c>
    </row>
    <row r="11" spans="2:20">
      <c r="B11" s="80" t="s">
        <v>101</v>
      </c>
      <c r="C11" s="39">
        <v>3</v>
      </c>
      <c r="D11" s="39">
        <v>2</v>
      </c>
      <c r="E11" s="39">
        <v>1</v>
      </c>
      <c r="F11" s="57">
        <f t="shared" ref="F11" si="5">SUM(C11:E11)</f>
        <v>6</v>
      </c>
      <c r="G11" s="39">
        <v>1</v>
      </c>
      <c r="H11" s="39">
        <v>1</v>
      </c>
      <c r="I11" s="39">
        <v>1</v>
      </c>
      <c r="J11" s="57">
        <f t="shared" si="4"/>
        <v>3</v>
      </c>
    </row>
    <row r="12" spans="2:20">
      <c r="B12" s="80" t="s">
        <v>102</v>
      </c>
      <c r="C12" s="39">
        <v>2</v>
      </c>
      <c r="D12" s="39">
        <v>1</v>
      </c>
      <c r="E12" s="39">
        <v>0</v>
      </c>
      <c r="F12" s="57">
        <f>SUM(C12:E12)</f>
        <v>3</v>
      </c>
      <c r="G12" s="39">
        <v>1</v>
      </c>
      <c r="H12" s="39">
        <v>1</v>
      </c>
      <c r="I12" s="39">
        <v>1</v>
      </c>
      <c r="J12" s="57">
        <f t="shared" ref="J12:J13" si="6">SUM(G12:I12)</f>
        <v>3</v>
      </c>
    </row>
    <row r="13" spans="2:20">
      <c r="B13" s="80" t="s">
        <v>103</v>
      </c>
      <c r="C13" s="39">
        <v>3</v>
      </c>
      <c r="D13" s="39">
        <v>2</v>
      </c>
      <c r="E13" s="39">
        <v>1</v>
      </c>
      <c r="F13" s="57">
        <f t="shared" ref="F13" si="7">SUM(C13:E13)</f>
        <v>6</v>
      </c>
      <c r="G13" s="39">
        <v>1</v>
      </c>
      <c r="H13" s="39">
        <v>1</v>
      </c>
      <c r="I13" s="39">
        <v>1</v>
      </c>
      <c r="J13" s="57">
        <f t="shared" si="6"/>
        <v>3</v>
      </c>
    </row>
    <row r="14" spans="2:20">
      <c r="B14" s="82" t="s">
        <v>104</v>
      </c>
      <c r="C14" s="57">
        <f>SUM(C15:C15)</f>
        <v>1</v>
      </c>
      <c r="D14" s="57">
        <f>SUM(D15:D15)</f>
        <v>1</v>
      </c>
      <c r="E14" s="57">
        <f>SUM(E15:E15)</f>
        <v>1</v>
      </c>
      <c r="F14" s="57">
        <f>SUM(C14:E14)</f>
        <v>3</v>
      </c>
      <c r="G14" s="57">
        <f>SUM(G15:G15)</f>
        <v>1</v>
      </c>
      <c r="H14" s="57">
        <f>SUM(H15:H15)</f>
        <v>1</v>
      </c>
      <c r="I14" s="57">
        <f>SUM(I15:I15)</f>
        <v>1</v>
      </c>
      <c r="J14" s="57">
        <f>SUM(G14:I14)</f>
        <v>3</v>
      </c>
    </row>
    <row r="15" spans="2:20">
      <c r="B15" s="80" t="s">
        <v>104</v>
      </c>
      <c r="C15" s="39">
        <v>1</v>
      </c>
      <c r="D15" s="39">
        <v>1</v>
      </c>
      <c r="E15" s="39">
        <v>1</v>
      </c>
      <c r="F15" s="57">
        <f t="shared" ref="F15" si="8">SUM(C15:E15)</f>
        <v>3</v>
      </c>
      <c r="G15" s="39">
        <v>1</v>
      </c>
      <c r="H15" s="39">
        <v>1</v>
      </c>
      <c r="I15" s="39">
        <v>1</v>
      </c>
      <c r="J15" s="57">
        <f t="shared" ref="J15" si="9">SUM(G15:I15)</f>
        <v>3</v>
      </c>
    </row>
    <row r="16" spans="2:20">
      <c r="B16" s="82" t="s">
        <v>105</v>
      </c>
      <c r="C16" s="57">
        <f>SUM(C17:C21)</f>
        <v>15</v>
      </c>
      <c r="D16" s="57">
        <f t="shared" ref="D16:E16" si="10">SUM(D17:D21)</f>
        <v>15</v>
      </c>
      <c r="E16" s="57">
        <f t="shared" si="10"/>
        <v>15</v>
      </c>
      <c r="F16" s="57">
        <f>SUM(C16:E16)</f>
        <v>45</v>
      </c>
      <c r="G16" s="57">
        <f t="shared" ref="G16:I16" si="11">SUM(G17:G21)</f>
        <v>5</v>
      </c>
      <c r="H16" s="57">
        <f t="shared" si="11"/>
        <v>5</v>
      </c>
      <c r="I16" s="57">
        <f t="shared" si="11"/>
        <v>5</v>
      </c>
      <c r="J16" s="57">
        <f>SUM(G16:I16)</f>
        <v>15</v>
      </c>
    </row>
    <row r="17" spans="2:10">
      <c r="B17" s="80" t="s">
        <v>106</v>
      </c>
      <c r="C17" s="39">
        <v>3</v>
      </c>
      <c r="D17" s="39">
        <v>3</v>
      </c>
      <c r="E17" s="39">
        <v>3</v>
      </c>
      <c r="F17" s="57">
        <f t="shared" si="3"/>
        <v>9</v>
      </c>
      <c r="G17" s="39">
        <v>1</v>
      </c>
      <c r="H17" s="39">
        <v>1</v>
      </c>
      <c r="I17" s="39">
        <v>1</v>
      </c>
      <c r="J17" s="57">
        <f t="shared" si="2"/>
        <v>3</v>
      </c>
    </row>
    <row r="18" spans="2:10">
      <c r="B18" s="80" t="s">
        <v>107</v>
      </c>
      <c r="C18" s="39">
        <v>3</v>
      </c>
      <c r="D18" s="39">
        <v>3</v>
      </c>
      <c r="E18" s="39">
        <v>3</v>
      </c>
      <c r="F18" s="57">
        <f t="shared" si="3"/>
        <v>9</v>
      </c>
      <c r="G18" s="39">
        <v>1</v>
      </c>
      <c r="H18" s="39">
        <v>1</v>
      </c>
      <c r="I18" s="39">
        <v>1</v>
      </c>
      <c r="J18" s="57">
        <f t="shared" si="2"/>
        <v>3</v>
      </c>
    </row>
    <row r="19" spans="2:10">
      <c r="B19" s="80" t="s">
        <v>108</v>
      </c>
      <c r="C19" s="39">
        <v>3</v>
      </c>
      <c r="D19" s="39">
        <v>3</v>
      </c>
      <c r="E19" s="39">
        <v>3</v>
      </c>
      <c r="F19" s="57">
        <f t="shared" si="3"/>
        <v>9</v>
      </c>
      <c r="G19" s="39">
        <v>1</v>
      </c>
      <c r="H19" s="39">
        <v>1</v>
      </c>
      <c r="I19" s="39">
        <v>1</v>
      </c>
      <c r="J19" s="57">
        <f t="shared" si="2"/>
        <v>3</v>
      </c>
    </row>
    <row r="20" spans="2:10">
      <c r="B20" s="80" t="s">
        <v>109</v>
      </c>
      <c r="C20" s="39">
        <v>3</v>
      </c>
      <c r="D20" s="39">
        <v>3</v>
      </c>
      <c r="E20" s="39">
        <v>3</v>
      </c>
      <c r="F20" s="57">
        <f t="shared" si="3"/>
        <v>9</v>
      </c>
      <c r="G20" s="39">
        <v>1</v>
      </c>
      <c r="H20" s="39">
        <v>1</v>
      </c>
      <c r="I20" s="39">
        <v>1</v>
      </c>
      <c r="J20" s="57">
        <f t="shared" si="2"/>
        <v>3</v>
      </c>
    </row>
    <row r="21" spans="2:10">
      <c r="B21" s="80" t="s">
        <v>110</v>
      </c>
      <c r="C21" s="39">
        <v>3</v>
      </c>
      <c r="D21" s="39">
        <v>3</v>
      </c>
      <c r="E21" s="39">
        <v>3</v>
      </c>
      <c r="F21" s="57">
        <f t="shared" ref="F21" si="12">SUM(C21:E21)</f>
        <v>9</v>
      </c>
      <c r="G21" s="39">
        <v>1</v>
      </c>
      <c r="H21" s="39">
        <v>1</v>
      </c>
      <c r="I21" s="39">
        <v>1</v>
      </c>
      <c r="J21" s="57">
        <f t="shared" ref="J21" si="13">SUM(G21:I21)</f>
        <v>3</v>
      </c>
    </row>
  </sheetData>
  <mergeCells count="4">
    <mergeCell ref="B2:C2"/>
    <mergeCell ref="B3:B4"/>
    <mergeCell ref="C3:F3"/>
    <mergeCell ref="G3:J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1"/>
  <sheetViews>
    <sheetView showGridLines="0" zoomScaleNormal="100" workbookViewId="0">
      <selection activeCell="B3" sqref="B3:B4"/>
    </sheetView>
  </sheetViews>
  <sheetFormatPr defaultRowHeight="15"/>
  <cols>
    <col min="1" max="1" width="5" customWidth="1"/>
    <col min="2" max="2" width="78.14062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286</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111</v>
      </c>
      <c r="C5" s="57">
        <f>SUM(C6:C7)</f>
        <v>3</v>
      </c>
      <c r="D5" s="57">
        <f>SUM(D6:D7)</f>
        <v>1</v>
      </c>
      <c r="E5" s="57">
        <f>SUM(E6:E7)</f>
        <v>1</v>
      </c>
      <c r="F5" s="57">
        <f>SUM(C5:E5)</f>
        <v>5</v>
      </c>
      <c r="G5" s="57">
        <f>SUM(G6:G7)</f>
        <v>3</v>
      </c>
      <c r="H5" s="57">
        <f>SUM(H6:H7)</f>
        <v>4</v>
      </c>
      <c r="I5" s="57">
        <f>SUM(I6:I7)</f>
        <v>2</v>
      </c>
      <c r="J5" s="57">
        <f>SUM(G5:I5)</f>
        <v>9</v>
      </c>
    </row>
    <row r="6" spans="2:20">
      <c r="B6" s="80" t="s">
        <v>112</v>
      </c>
      <c r="C6" s="39">
        <v>1</v>
      </c>
      <c r="D6" s="39">
        <v>0</v>
      </c>
      <c r="E6" s="39">
        <v>1</v>
      </c>
      <c r="F6" s="57">
        <f>SUM(C6:E6)</f>
        <v>2</v>
      </c>
      <c r="G6" s="39">
        <v>2</v>
      </c>
      <c r="H6" s="39">
        <v>3</v>
      </c>
      <c r="I6" s="39">
        <v>1</v>
      </c>
      <c r="J6" s="57">
        <f>SUM(G6:I6)</f>
        <v>6</v>
      </c>
    </row>
    <row r="7" spans="2:20">
      <c r="B7" s="80" t="s">
        <v>113</v>
      </c>
      <c r="C7" s="39">
        <v>2</v>
      </c>
      <c r="D7" s="39">
        <v>1</v>
      </c>
      <c r="E7" s="39">
        <v>0</v>
      </c>
      <c r="F7" s="57">
        <f>SUM(C7:E7)</f>
        <v>3</v>
      </c>
      <c r="G7" s="39">
        <v>1</v>
      </c>
      <c r="H7" s="39">
        <v>1</v>
      </c>
      <c r="I7" s="39">
        <v>1</v>
      </c>
      <c r="J7" s="57">
        <f t="shared" ref="J7:J18" si="0">SUM(G7:I7)</f>
        <v>3</v>
      </c>
    </row>
    <row r="8" spans="2:20">
      <c r="B8" s="82" t="s">
        <v>114</v>
      </c>
      <c r="C8" s="57">
        <f>SUM(C9:C9)</f>
        <v>1</v>
      </c>
      <c r="D8" s="57">
        <f>SUM(D9:D9)</f>
        <v>1</v>
      </c>
      <c r="E8" s="57">
        <f>SUM(E9:E9)</f>
        <v>1</v>
      </c>
      <c r="F8" s="57">
        <f>SUM(C8:E8)</f>
        <v>3</v>
      </c>
      <c r="G8" s="57">
        <f>SUM(G9:G9)</f>
        <v>1</v>
      </c>
      <c r="H8" s="57">
        <f>SUM(H9:H9)</f>
        <v>1</v>
      </c>
      <c r="I8" s="57">
        <f>SUM(I9:I9)</f>
        <v>1</v>
      </c>
      <c r="J8" s="57">
        <f>SUM(G8:I8)</f>
        <v>3</v>
      </c>
    </row>
    <row r="9" spans="2:20">
      <c r="B9" s="80" t="s">
        <v>114</v>
      </c>
      <c r="C9" s="39">
        <v>1</v>
      </c>
      <c r="D9" s="39">
        <v>1</v>
      </c>
      <c r="E9" s="39">
        <v>1</v>
      </c>
      <c r="F9" s="57">
        <f t="shared" ref="F9" si="1">SUM(C9:E9)</f>
        <v>3</v>
      </c>
      <c r="G9" s="39">
        <v>1</v>
      </c>
      <c r="H9" s="39">
        <v>1</v>
      </c>
      <c r="I9" s="39">
        <v>1</v>
      </c>
      <c r="J9" s="57">
        <f t="shared" ref="J9" si="2">SUM(G9:I9)</f>
        <v>3</v>
      </c>
    </row>
    <row r="10" spans="2:20">
      <c r="B10" s="82" t="s">
        <v>115</v>
      </c>
      <c r="C10" s="57">
        <f>SUM(C11:C13)</f>
        <v>6</v>
      </c>
      <c r="D10" s="57">
        <f>SUM(D11:D13)</f>
        <v>6</v>
      </c>
      <c r="E10" s="57">
        <f>SUM(E11:E13)</f>
        <v>6</v>
      </c>
      <c r="F10" s="57">
        <f>SUM(C10:E10)</f>
        <v>18</v>
      </c>
      <c r="G10" s="57">
        <f>SUM(G11:G13)</f>
        <v>3</v>
      </c>
      <c r="H10" s="57">
        <f>SUM(H11:H13)</f>
        <v>3</v>
      </c>
      <c r="I10" s="57">
        <f>SUM(I11:I13)</f>
        <v>3</v>
      </c>
      <c r="J10" s="57">
        <f>SUM(G10:I10)</f>
        <v>9</v>
      </c>
    </row>
    <row r="11" spans="2:20">
      <c r="B11" s="80" t="s">
        <v>116</v>
      </c>
      <c r="C11" s="39">
        <v>1</v>
      </c>
      <c r="D11" s="39">
        <v>1</v>
      </c>
      <c r="E11" s="39">
        <v>1</v>
      </c>
      <c r="F11" s="57">
        <f t="shared" ref="F11:F18" si="3">SUM(C11:E11)</f>
        <v>3</v>
      </c>
      <c r="G11" s="39">
        <v>1</v>
      </c>
      <c r="H11" s="39">
        <v>1</v>
      </c>
      <c r="I11" s="39">
        <v>1</v>
      </c>
      <c r="J11" s="57">
        <f t="shared" si="0"/>
        <v>3</v>
      </c>
    </row>
    <row r="12" spans="2:20">
      <c r="B12" s="80" t="s">
        <v>117</v>
      </c>
      <c r="C12" s="39">
        <v>3</v>
      </c>
      <c r="D12" s="39">
        <v>3</v>
      </c>
      <c r="E12" s="39">
        <v>3</v>
      </c>
      <c r="F12" s="57">
        <f>SUM(C12:E12)</f>
        <v>9</v>
      </c>
      <c r="G12" s="39">
        <v>1</v>
      </c>
      <c r="H12" s="39">
        <v>1</v>
      </c>
      <c r="I12" s="39">
        <v>1</v>
      </c>
      <c r="J12" s="57">
        <f t="shared" si="0"/>
        <v>3</v>
      </c>
    </row>
    <row r="13" spans="2:20">
      <c r="B13" s="80" t="s">
        <v>118</v>
      </c>
      <c r="C13" s="39">
        <v>2</v>
      </c>
      <c r="D13" s="39">
        <v>2</v>
      </c>
      <c r="E13" s="39">
        <v>2</v>
      </c>
      <c r="F13" s="57">
        <f t="shared" si="3"/>
        <v>6</v>
      </c>
      <c r="G13" s="39">
        <v>1</v>
      </c>
      <c r="H13" s="39">
        <v>1</v>
      </c>
      <c r="I13" s="39">
        <v>1</v>
      </c>
      <c r="J13" s="57">
        <f t="shared" si="0"/>
        <v>3</v>
      </c>
    </row>
    <row r="14" spans="2:20">
      <c r="B14" s="82" t="s">
        <v>119</v>
      </c>
      <c r="C14" s="57">
        <f>SUM(C15:C15)</f>
        <v>2</v>
      </c>
      <c r="D14" s="57">
        <f>SUM(D15:D15)</f>
        <v>2</v>
      </c>
      <c r="E14" s="57">
        <f>SUM(E15:E15)</f>
        <v>2</v>
      </c>
      <c r="F14" s="57">
        <f>SUM(C14:E14)</f>
        <v>6</v>
      </c>
      <c r="G14" s="57">
        <f>SUM(G15:G15)</f>
        <v>1</v>
      </c>
      <c r="H14" s="57">
        <f>SUM(H15:H15)</f>
        <v>1</v>
      </c>
      <c r="I14" s="57">
        <f>SUM(I15:I15)</f>
        <v>1</v>
      </c>
      <c r="J14" s="57">
        <f>SUM(G14:I14)</f>
        <v>3</v>
      </c>
    </row>
    <row r="15" spans="2:20">
      <c r="B15" s="80" t="s">
        <v>119</v>
      </c>
      <c r="C15" s="39">
        <v>2</v>
      </c>
      <c r="D15" s="39">
        <v>2</v>
      </c>
      <c r="E15" s="39">
        <v>2</v>
      </c>
      <c r="F15" s="57">
        <f t="shared" si="3"/>
        <v>6</v>
      </c>
      <c r="G15" s="39">
        <v>1</v>
      </c>
      <c r="H15" s="39">
        <v>1</v>
      </c>
      <c r="I15" s="39">
        <v>1</v>
      </c>
      <c r="J15" s="57">
        <f t="shared" si="0"/>
        <v>3</v>
      </c>
    </row>
    <row r="16" spans="2:20">
      <c r="B16" s="82" t="s">
        <v>120</v>
      </c>
      <c r="C16" s="57">
        <f>SUM(C17:C18)</f>
        <v>6</v>
      </c>
      <c r="D16" s="57">
        <f t="shared" ref="D16:E16" si="4">SUM(D17:D18)</f>
        <v>6</v>
      </c>
      <c r="E16" s="57">
        <f t="shared" si="4"/>
        <v>6</v>
      </c>
      <c r="F16" s="57">
        <f>SUM(C16:E16)</f>
        <v>18</v>
      </c>
      <c r="G16" s="57">
        <f t="shared" ref="G16:I16" si="5">SUM(G17:G18)</f>
        <v>2</v>
      </c>
      <c r="H16" s="57">
        <f t="shared" si="5"/>
        <v>2</v>
      </c>
      <c r="I16" s="57">
        <f t="shared" si="5"/>
        <v>2</v>
      </c>
      <c r="J16" s="57">
        <f>SUM(G16:I16)</f>
        <v>6</v>
      </c>
    </row>
    <row r="17" spans="2:10">
      <c r="B17" s="80" t="s">
        <v>121</v>
      </c>
      <c r="C17" s="39">
        <v>3</v>
      </c>
      <c r="D17" s="39">
        <v>3</v>
      </c>
      <c r="E17" s="39">
        <v>3</v>
      </c>
      <c r="F17" s="57">
        <f t="shared" si="3"/>
        <v>9</v>
      </c>
      <c r="G17" s="39">
        <v>1</v>
      </c>
      <c r="H17" s="39">
        <v>1</v>
      </c>
      <c r="I17" s="39">
        <v>1</v>
      </c>
      <c r="J17" s="57">
        <f t="shared" si="0"/>
        <v>3</v>
      </c>
    </row>
    <row r="18" spans="2:10">
      <c r="B18" s="80" t="s">
        <v>122</v>
      </c>
      <c r="C18" s="39">
        <v>3</v>
      </c>
      <c r="D18" s="39">
        <v>3</v>
      </c>
      <c r="E18" s="39">
        <v>3</v>
      </c>
      <c r="F18" s="57">
        <f t="shared" si="3"/>
        <v>9</v>
      </c>
      <c r="G18" s="39">
        <v>1</v>
      </c>
      <c r="H18" s="39">
        <v>1</v>
      </c>
      <c r="I18" s="39">
        <v>1</v>
      </c>
      <c r="J18" s="57">
        <f t="shared" si="0"/>
        <v>3</v>
      </c>
    </row>
    <row r="19" spans="2:10">
      <c r="B19" s="82" t="s">
        <v>123</v>
      </c>
      <c r="C19" s="57">
        <f>SUM(C20:C21)</f>
        <v>6</v>
      </c>
      <c r="D19" s="57">
        <f t="shared" ref="D19" si="6">SUM(D20:D21)</f>
        <v>6</v>
      </c>
      <c r="E19" s="57">
        <f t="shared" ref="E19" si="7">SUM(E20:E21)</f>
        <v>6</v>
      </c>
      <c r="F19" s="57">
        <f>SUM(C19:E19)</f>
        <v>18</v>
      </c>
      <c r="G19" s="57">
        <f t="shared" ref="G19" si="8">SUM(G20:G21)</f>
        <v>2</v>
      </c>
      <c r="H19" s="57">
        <f t="shared" ref="H19" si="9">SUM(H20:H21)</f>
        <v>2</v>
      </c>
      <c r="I19" s="57">
        <f t="shared" ref="I19" si="10">SUM(I20:I21)</f>
        <v>2</v>
      </c>
      <c r="J19" s="57">
        <f>SUM(G19:I19)</f>
        <v>6</v>
      </c>
    </row>
    <row r="20" spans="2:10">
      <c r="B20" s="80" t="s">
        <v>124</v>
      </c>
      <c r="C20" s="39">
        <v>3</v>
      </c>
      <c r="D20" s="39">
        <v>3</v>
      </c>
      <c r="E20" s="39">
        <v>3</v>
      </c>
      <c r="F20" s="57">
        <f t="shared" ref="F20:F21" si="11">SUM(C20:E20)</f>
        <v>9</v>
      </c>
      <c r="G20" s="39">
        <v>1</v>
      </c>
      <c r="H20" s="39">
        <v>1</v>
      </c>
      <c r="I20" s="39">
        <v>1</v>
      </c>
      <c r="J20" s="57">
        <f t="shared" ref="J20:J21" si="12">SUM(G20:I20)</f>
        <v>3</v>
      </c>
    </row>
    <row r="21" spans="2:10">
      <c r="B21" s="80" t="s">
        <v>125</v>
      </c>
      <c r="C21" s="39">
        <v>3</v>
      </c>
      <c r="D21" s="39">
        <v>3</v>
      </c>
      <c r="E21" s="39">
        <v>3</v>
      </c>
      <c r="F21" s="57">
        <f t="shared" si="11"/>
        <v>9</v>
      </c>
      <c r="G21" s="39">
        <v>1</v>
      </c>
      <c r="H21" s="39">
        <v>1</v>
      </c>
      <c r="I21" s="39">
        <v>1</v>
      </c>
      <c r="J21" s="57">
        <f t="shared" si="12"/>
        <v>3</v>
      </c>
    </row>
  </sheetData>
  <mergeCells count="4">
    <mergeCell ref="B2:C2"/>
    <mergeCell ref="B3:B4"/>
    <mergeCell ref="C3:F3"/>
    <mergeCell ref="G3:J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79"/>
  <sheetViews>
    <sheetView showGridLines="0" zoomScale="85" zoomScaleNormal="85" workbookViewId="0">
      <pane ySplit="3" topLeftCell="A172" activePane="bottomLeft" state="frozen"/>
      <selection pane="bottomLeft" activeCell="B157" sqref="B157:B161"/>
    </sheetView>
  </sheetViews>
  <sheetFormatPr defaultRowHeight="15" outlineLevelRow="1"/>
  <cols>
    <col min="1" max="1" width="11.85546875" style="51" customWidth="1"/>
    <col min="2" max="2" width="10.5703125" style="46" customWidth="1"/>
    <col min="4" max="4" width="48.85546875" customWidth="1"/>
    <col min="7" max="7" width="28.85546875" customWidth="1"/>
  </cols>
  <sheetData>
    <row r="1" spans="1:10">
      <c r="A1" s="71" t="s">
        <v>67</v>
      </c>
      <c r="B1" s="71"/>
      <c r="C1" s="71"/>
      <c r="D1" s="71"/>
      <c r="E1" s="25"/>
      <c r="F1" s="26"/>
      <c r="G1" s="27"/>
    </row>
    <row r="2" spans="1:10" ht="32.25" customHeight="1">
      <c r="A2" s="44" t="s">
        <v>237</v>
      </c>
      <c r="C2" s="29"/>
      <c r="D2" s="28"/>
      <c r="E2" s="25"/>
      <c r="F2" s="26"/>
      <c r="G2" s="26"/>
      <c r="H2" s="26"/>
      <c r="I2" s="26"/>
      <c r="J2" s="26"/>
    </row>
    <row r="3" spans="1:10">
      <c r="A3" s="47"/>
      <c r="B3" s="45"/>
      <c r="C3" s="72" t="s">
        <v>68</v>
      </c>
      <c r="D3" s="72"/>
      <c r="E3" s="72"/>
      <c r="F3" s="73"/>
      <c r="G3" s="73"/>
    </row>
    <row r="4" spans="1:10">
      <c r="A4" s="48">
        <v>1</v>
      </c>
      <c r="B4" s="43" t="s">
        <v>62</v>
      </c>
      <c r="C4" s="43"/>
      <c r="D4" s="43"/>
    </row>
    <row r="5" spans="1:10" s="33" customFormat="1" outlineLevel="1">
      <c r="A5" s="52">
        <v>11</v>
      </c>
      <c r="B5" s="33" t="s">
        <v>128</v>
      </c>
      <c r="C5" s="52"/>
    </row>
    <row r="6" spans="1:10" outlineLevel="1">
      <c r="B6" t="s">
        <v>129</v>
      </c>
      <c r="C6" s="51"/>
    </row>
    <row r="7" spans="1:10" outlineLevel="1">
      <c r="B7" t="s">
        <v>130</v>
      </c>
      <c r="C7" s="51"/>
    </row>
    <row r="8" spans="1:10" outlineLevel="1">
      <c r="A8" s="51">
        <v>12</v>
      </c>
      <c r="B8" t="s">
        <v>216</v>
      </c>
      <c r="C8" s="51"/>
    </row>
    <row r="9" spans="1:10" outlineLevel="1">
      <c r="B9" t="s">
        <v>217</v>
      </c>
      <c r="C9" s="51"/>
    </row>
    <row r="10" spans="1:10" outlineLevel="1">
      <c r="B10" t="s">
        <v>218</v>
      </c>
      <c r="C10" s="51"/>
    </row>
    <row r="11" spans="1:10" outlineLevel="1">
      <c r="A11" s="51">
        <v>13</v>
      </c>
      <c r="B11" t="s">
        <v>219</v>
      </c>
      <c r="C11" s="51"/>
    </row>
    <row r="12" spans="1:10" outlineLevel="1">
      <c r="B12" t="s">
        <v>220</v>
      </c>
      <c r="C12" s="51"/>
    </row>
    <row r="13" spans="1:10" outlineLevel="1">
      <c r="B13" t="s">
        <v>221</v>
      </c>
      <c r="C13" s="51"/>
    </row>
    <row r="14" spans="1:10" outlineLevel="1">
      <c r="B14" t="s">
        <v>222</v>
      </c>
      <c r="C14" s="51"/>
    </row>
    <row r="15" spans="1:10" outlineLevel="1">
      <c r="B15" t="s">
        <v>223</v>
      </c>
      <c r="C15" s="51"/>
    </row>
    <row r="16" spans="1:10" outlineLevel="1">
      <c r="A16" s="51">
        <v>14</v>
      </c>
      <c r="B16" t="s">
        <v>224</v>
      </c>
      <c r="C16" s="51"/>
    </row>
    <row r="17" spans="1:4" outlineLevel="1">
      <c r="B17" t="s">
        <v>225</v>
      </c>
      <c r="C17" s="51"/>
    </row>
    <row r="18" spans="1:4" outlineLevel="1">
      <c r="B18" t="s">
        <v>131</v>
      </c>
      <c r="C18" s="51"/>
    </row>
    <row r="19" spans="1:4" outlineLevel="1">
      <c r="B19" t="s">
        <v>132</v>
      </c>
      <c r="C19" s="51"/>
    </row>
    <row r="20" spans="1:4">
      <c r="A20" s="48">
        <v>2</v>
      </c>
      <c r="B20" s="53" t="s">
        <v>64</v>
      </c>
      <c r="C20" s="53"/>
      <c r="D20" s="53"/>
    </row>
    <row r="21" spans="1:4" outlineLevel="1">
      <c r="A21" s="51">
        <v>21</v>
      </c>
      <c r="B21" t="s">
        <v>133</v>
      </c>
      <c r="C21" s="51"/>
    </row>
    <row r="22" spans="1:4" outlineLevel="1">
      <c r="B22" t="s">
        <v>134</v>
      </c>
      <c r="C22" s="51"/>
    </row>
    <row r="23" spans="1:4" outlineLevel="1">
      <c r="B23" t="s">
        <v>135</v>
      </c>
      <c r="C23" s="51"/>
    </row>
    <row r="24" spans="1:4" outlineLevel="1">
      <c r="B24" t="s">
        <v>136</v>
      </c>
      <c r="C24" s="51"/>
    </row>
    <row r="25" spans="1:4" outlineLevel="1">
      <c r="B25" t="s">
        <v>137</v>
      </c>
      <c r="C25" s="51"/>
    </row>
    <row r="26" spans="1:4" outlineLevel="1">
      <c r="B26" t="s">
        <v>138</v>
      </c>
      <c r="C26" s="51"/>
    </row>
    <row r="27" spans="1:4" outlineLevel="1">
      <c r="B27" t="s">
        <v>139</v>
      </c>
      <c r="C27" s="51"/>
    </row>
    <row r="28" spans="1:4" outlineLevel="1">
      <c r="A28" s="51">
        <v>22</v>
      </c>
      <c r="B28" t="s">
        <v>140</v>
      </c>
      <c r="C28" s="51"/>
    </row>
    <row r="29" spans="1:4" outlineLevel="1">
      <c r="B29" t="s">
        <v>141</v>
      </c>
      <c r="C29" s="51"/>
    </row>
    <row r="30" spans="1:4" outlineLevel="1">
      <c r="B30" t="s">
        <v>142</v>
      </c>
      <c r="C30" s="51"/>
    </row>
    <row r="31" spans="1:4" outlineLevel="1">
      <c r="B31" t="s">
        <v>143</v>
      </c>
      <c r="C31" s="51"/>
    </row>
    <row r="32" spans="1:4" outlineLevel="1">
      <c r="B32" t="s">
        <v>144</v>
      </c>
      <c r="C32" s="51"/>
    </row>
    <row r="33" spans="1:4" ht="15.75" customHeight="1" outlineLevel="1">
      <c r="B33" s="21" t="s">
        <v>145</v>
      </c>
      <c r="C33" s="51"/>
    </row>
    <row r="34" spans="1:4" outlineLevel="1">
      <c r="B34" t="s">
        <v>146</v>
      </c>
      <c r="C34" s="51"/>
    </row>
    <row r="35" spans="1:4" outlineLevel="1">
      <c r="A35" s="51">
        <v>23</v>
      </c>
      <c r="B35" t="s">
        <v>147</v>
      </c>
      <c r="C35" s="51"/>
    </row>
    <row r="36" spans="1:4" outlineLevel="1">
      <c r="B36" t="s">
        <v>148</v>
      </c>
      <c r="C36" s="51"/>
    </row>
    <row r="37" spans="1:4" outlineLevel="1">
      <c r="B37" t="s">
        <v>149</v>
      </c>
      <c r="C37" s="51"/>
    </row>
    <row r="38" spans="1:4" ht="15.75" customHeight="1" outlineLevel="1">
      <c r="B38" s="69" t="s">
        <v>213</v>
      </c>
      <c r="C38" s="69"/>
      <c r="D38" s="69"/>
    </row>
    <row r="39" spans="1:4" outlineLevel="1">
      <c r="B39" t="s">
        <v>150</v>
      </c>
      <c r="C39" s="51"/>
    </row>
    <row r="40" spans="1:4" outlineLevel="1">
      <c r="B40" t="s">
        <v>151</v>
      </c>
      <c r="C40" s="51"/>
    </row>
    <row r="41" spans="1:4" outlineLevel="1">
      <c r="A41" s="51">
        <v>24</v>
      </c>
      <c r="B41" t="s">
        <v>152</v>
      </c>
      <c r="C41" s="51"/>
    </row>
    <row r="42" spans="1:4" outlineLevel="1">
      <c r="B42" t="s">
        <v>153</v>
      </c>
      <c r="C42" s="51"/>
    </row>
    <row r="43" spans="1:4" outlineLevel="1">
      <c r="B43" t="s">
        <v>154</v>
      </c>
      <c r="C43" s="51"/>
    </row>
    <row r="44" spans="1:4" outlineLevel="1">
      <c r="B44" t="s">
        <v>155</v>
      </c>
      <c r="C44" s="51"/>
    </row>
    <row r="45" spans="1:4" outlineLevel="1">
      <c r="A45" s="51">
        <v>25</v>
      </c>
      <c r="B45" t="s">
        <v>156</v>
      </c>
      <c r="C45" s="51"/>
    </row>
    <row r="46" spans="1:4" outlineLevel="1">
      <c r="B46" t="s">
        <v>157</v>
      </c>
      <c r="C46" s="51"/>
    </row>
    <row r="47" spans="1:4" outlineLevel="1">
      <c r="B47" t="s">
        <v>158</v>
      </c>
      <c r="C47" s="51"/>
    </row>
    <row r="48" spans="1:4" outlineLevel="1">
      <c r="A48" s="51">
        <v>26</v>
      </c>
      <c r="B48" t="s">
        <v>159</v>
      </c>
      <c r="C48" s="51"/>
    </row>
    <row r="49" spans="1:4" ht="18" customHeight="1" outlineLevel="1">
      <c r="B49" s="69" t="s">
        <v>160</v>
      </c>
      <c r="C49" s="69"/>
      <c r="D49" s="69"/>
    </row>
    <row r="50" spans="1:4" outlineLevel="1">
      <c r="B50" t="s">
        <v>161</v>
      </c>
      <c r="C50" s="51"/>
    </row>
    <row r="51" spans="1:4" outlineLevel="1">
      <c r="B51" t="s">
        <v>162</v>
      </c>
      <c r="C51" s="51"/>
    </row>
    <row r="52" spans="1:4" outlineLevel="1">
      <c r="B52" t="s">
        <v>163</v>
      </c>
      <c r="C52" s="51"/>
    </row>
    <row r="53" spans="1:4" outlineLevel="1">
      <c r="B53" t="s">
        <v>164</v>
      </c>
      <c r="C53" s="51"/>
    </row>
    <row r="54" spans="1:4">
      <c r="A54" s="48">
        <v>3</v>
      </c>
      <c r="B54" s="53" t="s">
        <v>65</v>
      </c>
      <c r="C54" s="53"/>
      <c r="D54" s="53"/>
    </row>
    <row r="55" spans="1:4" outlineLevel="1">
      <c r="A55" s="51">
        <v>31</v>
      </c>
      <c r="B55" t="s">
        <v>165</v>
      </c>
      <c r="C55" s="51"/>
    </row>
    <row r="56" spans="1:4" outlineLevel="1">
      <c r="B56" t="s">
        <v>166</v>
      </c>
      <c r="C56" s="51"/>
    </row>
    <row r="57" spans="1:4" outlineLevel="1">
      <c r="B57" t="s">
        <v>167</v>
      </c>
      <c r="C57" s="51"/>
    </row>
    <row r="58" spans="1:4" outlineLevel="1">
      <c r="B58" t="s">
        <v>168</v>
      </c>
      <c r="C58" s="51"/>
    </row>
    <row r="59" spans="1:4" outlineLevel="1">
      <c r="B59" t="s">
        <v>169</v>
      </c>
      <c r="C59" s="51"/>
    </row>
    <row r="60" spans="1:4" s="33" customFormat="1" outlineLevel="1">
      <c r="A60" s="52"/>
      <c r="B60" s="33" t="s">
        <v>170</v>
      </c>
      <c r="C60" s="52"/>
    </row>
    <row r="61" spans="1:4" outlineLevel="1">
      <c r="A61" s="51">
        <v>32</v>
      </c>
      <c r="B61" t="s">
        <v>171</v>
      </c>
      <c r="C61" s="51"/>
    </row>
    <row r="62" spans="1:4" outlineLevel="1">
      <c r="B62" t="s">
        <v>208</v>
      </c>
      <c r="C62" s="51"/>
    </row>
    <row r="63" spans="1:4" outlineLevel="1">
      <c r="B63" t="s">
        <v>209</v>
      </c>
      <c r="C63" s="51"/>
    </row>
    <row r="64" spans="1:4" outlineLevel="1">
      <c r="B64" t="s">
        <v>210</v>
      </c>
      <c r="C64" s="51"/>
    </row>
    <row r="65" spans="1:5" outlineLevel="1">
      <c r="B65" t="s">
        <v>211</v>
      </c>
      <c r="C65" s="51"/>
    </row>
    <row r="66" spans="1:5" outlineLevel="1">
      <c r="B66" t="s">
        <v>212</v>
      </c>
      <c r="C66" s="51"/>
    </row>
    <row r="67" spans="1:5" ht="14.45" customHeight="1" outlineLevel="1">
      <c r="A67" s="51">
        <v>33</v>
      </c>
      <c r="B67" t="s">
        <v>226</v>
      </c>
    </row>
    <row r="68" spans="1:5" ht="14.45" customHeight="1" outlineLevel="1">
      <c r="B68" t="s">
        <v>227</v>
      </c>
    </row>
    <row r="69" spans="1:5" ht="14.45" customHeight="1" outlineLevel="1">
      <c r="B69" t="s">
        <v>172</v>
      </c>
    </row>
    <row r="70" spans="1:5" ht="14.45" customHeight="1" outlineLevel="1">
      <c r="B70" t="s">
        <v>173</v>
      </c>
    </row>
    <row r="71" spans="1:5" ht="14.45" customHeight="1" outlineLevel="1">
      <c r="B71" t="s">
        <v>174</v>
      </c>
    </row>
    <row r="72" spans="1:5" ht="14.45" customHeight="1" outlineLevel="1">
      <c r="B72" t="s">
        <v>228</v>
      </c>
    </row>
    <row r="73" spans="1:5" ht="14.45" customHeight="1" outlineLevel="1">
      <c r="A73" s="51">
        <v>34</v>
      </c>
      <c r="B73" t="s">
        <v>229</v>
      </c>
    </row>
    <row r="74" spans="1:5" ht="14.45" customHeight="1" outlineLevel="1">
      <c r="B74" t="s">
        <v>230</v>
      </c>
    </row>
    <row r="75" spans="1:5" ht="14.45" customHeight="1" outlineLevel="1">
      <c r="B75" t="s">
        <v>175</v>
      </c>
    </row>
    <row r="76" spans="1:5" ht="14.45" customHeight="1" outlineLevel="1">
      <c r="B76" t="s">
        <v>231</v>
      </c>
    </row>
    <row r="77" spans="1:5" ht="14.45" customHeight="1" outlineLevel="1">
      <c r="A77" s="51">
        <v>35</v>
      </c>
      <c r="B77" t="s">
        <v>176</v>
      </c>
    </row>
    <row r="78" spans="1:5" ht="14.45" customHeight="1" outlineLevel="1">
      <c r="B78" t="s">
        <v>177</v>
      </c>
    </row>
    <row r="79" spans="1:5" ht="14.45" customHeight="1" outlineLevel="1" thickBot="1">
      <c r="B79" t="s">
        <v>178</v>
      </c>
    </row>
    <row r="80" spans="1:5" ht="15.75" thickBot="1">
      <c r="A80" s="48">
        <v>4</v>
      </c>
      <c r="B80" s="42" t="s">
        <v>179</v>
      </c>
      <c r="C80" s="48"/>
      <c r="D80" s="48"/>
      <c r="E80" s="54"/>
    </row>
    <row r="81" spans="1:16383" ht="14.45" customHeight="1" outlineLevel="1">
      <c r="A81" s="51">
        <v>41</v>
      </c>
      <c r="B81" s="33" t="s">
        <v>214</v>
      </c>
      <c r="C81" s="51"/>
    </row>
    <row r="82" spans="1:16383" ht="14.45" customHeight="1" outlineLevel="1">
      <c r="B82" s="33" t="s">
        <v>180</v>
      </c>
      <c r="C82" s="51"/>
    </row>
    <row r="83" spans="1:16383" ht="14.45" customHeight="1" outlineLevel="1">
      <c r="B83" s="33" t="s">
        <v>181</v>
      </c>
      <c r="C83" s="51"/>
    </row>
    <row r="84" spans="1:16383" ht="14.45" customHeight="1" outlineLevel="1">
      <c r="B84" s="33" t="s">
        <v>182</v>
      </c>
      <c r="C84" s="51"/>
    </row>
    <row r="85" spans="1:16383" ht="14.45" customHeight="1" outlineLevel="1">
      <c r="A85" s="51">
        <v>42</v>
      </c>
      <c r="B85" s="33" t="s">
        <v>215</v>
      </c>
      <c r="C85" s="51"/>
    </row>
    <row r="86" spans="1:16383" ht="14.45" customHeight="1" outlineLevel="1">
      <c r="B86" s="33" t="s">
        <v>183</v>
      </c>
      <c r="C86" s="51"/>
    </row>
    <row r="87" spans="1:16383" ht="14.45" customHeight="1" outlineLevel="1">
      <c r="B87" s="33" t="s">
        <v>184</v>
      </c>
      <c r="C87" s="51"/>
    </row>
    <row r="88" spans="1:16383" ht="14.45" customHeight="1" outlineLevel="1">
      <c r="A88" s="51">
        <v>43</v>
      </c>
      <c r="B88" s="33" t="s">
        <v>185</v>
      </c>
      <c r="C88" s="51"/>
    </row>
    <row r="89" spans="1:16383" ht="14.45" customHeight="1" outlineLevel="1">
      <c r="B89" s="33" t="s">
        <v>186</v>
      </c>
      <c r="C89" s="51"/>
    </row>
    <row r="90" spans="1:16383" ht="14.45" customHeight="1" outlineLevel="1">
      <c r="B90" s="33" t="s">
        <v>187</v>
      </c>
      <c r="C90" s="51"/>
    </row>
    <row r="91" spans="1:16383" ht="14.45" customHeight="1" outlineLevel="1">
      <c r="A91" s="51">
        <v>44</v>
      </c>
      <c r="B91" s="33" t="s">
        <v>188</v>
      </c>
      <c r="C91" s="51"/>
    </row>
    <row r="92" spans="1:16383" ht="14.45" customHeight="1" outlineLevel="1" thickBot="1">
      <c r="A92" s="56"/>
      <c r="B92" s="33" t="s">
        <v>188</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A92" s="55"/>
      <c r="GB92" s="55"/>
      <c r="GC92" s="55"/>
      <c r="GD92" s="55"/>
      <c r="GE92" s="55"/>
      <c r="GF92" s="55"/>
      <c r="GG92" s="55"/>
      <c r="GH92" s="55"/>
      <c r="GI92" s="55"/>
      <c r="GJ92" s="55"/>
      <c r="GK92" s="55"/>
      <c r="GL92" s="55"/>
      <c r="GM92" s="55"/>
      <c r="GN92" s="55"/>
      <c r="GO92" s="55"/>
      <c r="GP92" s="55"/>
      <c r="GQ92" s="55"/>
      <c r="GR92" s="55"/>
      <c r="GS92" s="55"/>
      <c r="GT92" s="55"/>
      <c r="GU92" s="55"/>
      <c r="GV92" s="55"/>
      <c r="GW92" s="55"/>
      <c r="GX92" s="55"/>
      <c r="GY92" s="55"/>
      <c r="GZ92" s="55"/>
      <c r="HA92" s="55"/>
      <c r="HB92" s="55"/>
      <c r="HC92" s="55"/>
      <c r="HD92" s="55"/>
      <c r="HE92" s="55"/>
      <c r="HF92" s="55"/>
      <c r="HG92" s="55"/>
      <c r="HH92" s="55"/>
      <c r="HI92" s="55"/>
      <c r="HJ92" s="55"/>
      <c r="HK92" s="55"/>
      <c r="HL92" s="55"/>
      <c r="HM92" s="55"/>
      <c r="HN92" s="55"/>
      <c r="HO92" s="55"/>
      <c r="HP92" s="55"/>
      <c r="HQ92" s="55"/>
      <c r="HR92" s="55"/>
      <c r="HS92" s="55"/>
      <c r="HT92" s="55"/>
      <c r="HU92" s="55"/>
      <c r="HV92" s="55"/>
      <c r="HW92" s="55"/>
      <c r="HX92" s="55"/>
      <c r="HY92" s="55"/>
      <c r="HZ92" s="55"/>
      <c r="IA92" s="55"/>
      <c r="IB92" s="55"/>
      <c r="IC92" s="55"/>
      <c r="ID92" s="55"/>
      <c r="IE92" s="55"/>
      <c r="IF92" s="55"/>
      <c r="IG92" s="55"/>
      <c r="IH92" s="55"/>
      <c r="II92" s="55"/>
      <c r="IJ92" s="55"/>
      <c r="IK92" s="55"/>
      <c r="IL92" s="55"/>
      <c r="IM92" s="55"/>
      <c r="IN92" s="55"/>
      <c r="IO92" s="55"/>
      <c r="IP92" s="55"/>
      <c r="IQ92" s="55"/>
      <c r="IR92" s="55"/>
      <c r="IS92" s="55"/>
      <c r="IT92" s="55"/>
      <c r="IU92" s="55"/>
      <c r="IV92" s="55"/>
      <c r="IW92" s="55"/>
      <c r="IX92" s="55"/>
      <c r="IY92" s="55"/>
      <c r="IZ92" s="55"/>
      <c r="JA92" s="55"/>
      <c r="JB92" s="55"/>
      <c r="JC92" s="55"/>
      <c r="JD92" s="55"/>
      <c r="JE92" s="55"/>
      <c r="JF92" s="55"/>
      <c r="JG92" s="55"/>
      <c r="JH92" s="55"/>
      <c r="JI92" s="55"/>
      <c r="JJ92" s="55"/>
      <c r="JK92" s="55"/>
      <c r="JL92" s="55"/>
      <c r="JM92" s="55"/>
      <c r="JN92" s="55"/>
      <c r="JO92" s="55"/>
      <c r="JP92" s="55"/>
      <c r="JQ92" s="55"/>
      <c r="JR92" s="55"/>
      <c r="JS92" s="55"/>
      <c r="JT92" s="55"/>
      <c r="JU92" s="55"/>
      <c r="JV92" s="55"/>
      <c r="JW92" s="55"/>
      <c r="JX92" s="55"/>
      <c r="JY92" s="55"/>
      <c r="JZ92" s="55"/>
      <c r="KA92" s="55"/>
      <c r="KB92" s="55"/>
      <c r="KC92" s="55"/>
      <c r="KD92" s="55"/>
      <c r="KE92" s="55"/>
      <c r="KF92" s="55"/>
      <c r="KG92" s="55"/>
      <c r="KH92" s="55"/>
      <c r="KI92" s="55"/>
      <c r="KJ92" s="55"/>
      <c r="KK92" s="55"/>
      <c r="KL92" s="55"/>
      <c r="KM92" s="55"/>
      <c r="KN92" s="55"/>
      <c r="KO92" s="55"/>
      <c r="KP92" s="55"/>
      <c r="KQ92" s="55"/>
      <c r="KR92" s="55"/>
      <c r="KS92" s="55"/>
      <c r="KT92" s="55"/>
      <c r="KU92" s="55"/>
      <c r="KV92" s="55"/>
      <c r="KW92" s="55"/>
      <c r="KX92" s="55"/>
      <c r="KY92" s="55"/>
      <c r="KZ92" s="55"/>
      <c r="LA92" s="55"/>
      <c r="LB92" s="55"/>
      <c r="LC92" s="55"/>
      <c r="LD92" s="55"/>
      <c r="LE92" s="55"/>
      <c r="LF92" s="55"/>
      <c r="LG92" s="55"/>
      <c r="LH92" s="55"/>
      <c r="LI92" s="55"/>
      <c r="LJ92" s="55"/>
      <c r="LK92" s="55"/>
      <c r="LL92" s="55"/>
      <c r="LM92" s="55"/>
      <c r="LN92" s="55"/>
      <c r="LO92" s="55"/>
      <c r="LP92" s="55"/>
      <c r="LQ92" s="55"/>
      <c r="LR92" s="55"/>
      <c r="LS92" s="55"/>
      <c r="LT92" s="55"/>
      <c r="LU92" s="55"/>
      <c r="LV92" s="55"/>
      <c r="LW92" s="55"/>
      <c r="LX92" s="55"/>
      <c r="LY92" s="55"/>
      <c r="LZ92" s="55"/>
      <c r="MA92" s="55"/>
      <c r="MB92" s="55"/>
      <c r="MC92" s="55"/>
      <c r="MD92" s="55"/>
      <c r="ME92" s="55"/>
      <c r="MF92" s="55"/>
      <c r="MG92" s="55"/>
      <c r="MH92" s="55"/>
      <c r="MI92" s="55"/>
      <c r="MJ92" s="55"/>
      <c r="MK92" s="55"/>
      <c r="ML92" s="55"/>
      <c r="MM92" s="55"/>
      <c r="MN92" s="55"/>
      <c r="MO92" s="55"/>
      <c r="MP92" s="55"/>
      <c r="MQ92" s="55"/>
      <c r="MR92" s="55"/>
      <c r="MS92" s="55"/>
      <c r="MT92" s="55"/>
      <c r="MU92" s="55"/>
      <c r="MV92" s="55"/>
      <c r="MW92" s="55"/>
      <c r="MX92" s="55"/>
      <c r="MY92" s="55"/>
      <c r="MZ92" s="55"/>
      <c r="NA92" s="55"/>
      <c r="NB92" s="55"/>
      <c r="NC92" s="55"/>
      <c r="ND92" s="55"/>
      <c r="NE92" s="55"/>
      <c r="NF92" s="55"/>
      <c r="NG92" s="55"/>
      <c r="NH92" s="55"/>
      <c r="NI92" s="55"/>
      <c r="NJ92" s="55"/>
      <c r="NK92" s="55"/>
      <c r="NL92" s="55"/>
      <c r="NM92" s="55"/>
      <c r="NN92" s="55"/>
      <c r="NO92" s="55"/>
      <c r="NP92" s="55"/>
      <c r="NQ92" s="55"/>
      <c r="NR92" s="55"/>
      <c r="NS92" s="55"/>
      <c r="NT92" s="55"/>
      <c r="NU92" s="55"/>
      <c r="NV92" s="55"/>
      <c r="NW92" s="55"/>
      <c r="NX92" s="55"/>
      <c r="NY92" s="55"/>
      <c r="NZ92" s="55"/>
      <c r="OA92" s="55"/>
      <c r="OB92" s="55"/>
      <c r="OC92" s="55"/>
      <c r="OD92" s="55"/>
      <c r="OE92" s="55"/>
      <c r="OF92" s="55"/>
      <c r="OG92" s="55"/>
      <c r="OH92" s="55"/>
      <c r="OI92" s="55"/>
      <c r="OJ92" s="55"/>
      <c r="OK92" s="55"/>
      <c r="OL92" s="55"/>
      <c r="OM92" s="55"/>
      <c r="ON92" s="55"/>
      <c r="OO92" s="55"/>
      <c r="OP92" s="55"/>
      <c r="OQ92" s="55"/>
      <c r="OR92" s="55"/>
      <c r="OS92" s="55"/>
      <c r="OT92" s="55"/>
      <c r="OU92" s="55"/>
      <c r="OV92" s="55"/>
      <c r="OW92" s="55"/>
      <c r="OX92" s="55"/>
      <c r="OY92" s="55"/>
      <c r="OZ92" s="55"/>
      <c r="PA92" s="55"/>
      <c r="PB92" s="55"/>
      <c r="PC92" s="55"/>
      <c r="PD92" s="55"/>
      <c r="PE92" s="55"/>
      <c r="PF92" s="55"/>
      <c r="PG92" s="55"/>
      <c r="PH92" s="55"/>
      <c r="PI92" s="55"/>
      <c r="PJ92" s="55"/>
      <c r="PK92" s="55"/>
      <c r="PL92" s="55"/>
      <c r="PM92" s="55"/>
      <c r="PN92" s="55"/>
      <c r="PO92" s="55"/>
      <c r="PP92" s="55"/>
      <c r="PQ92" s="55"/>
      <c r="PR92" s="55"/>
      <c r="PS92" s="55"/>
      <c r="PT92" s="55"/>
      <c r="PU92" s="55"/>
      <c r="PV92" s="55"/>
      <c r="PW92" s="55"/>
      <c r="PX92" s="55"/>
      <c r="PY92" s="55"/>
      <c r="PZ92" s="55"/>
      <c r="QA92" s="55"/>
      <c r="QB92" s="55"/>
      <c r="QC92" s="55"/>
      <c r="QD92" s="55"/>
      <c r="QE92" s="55"/>
      <c r="QF92" s="55"/>
      <c r="QG92" s="55"/>
      <c r="QH92" s="55"/>
      <c r="QI92" s="55"/>
      <c r="QJ92" s="55"/>
      <c r="QK92" s="55"/>
      <c r="QL92" s="55"/>
      <c r="QM92" s="55"/>
      <c r="QN92" s="55"/>
      <c r="QO92" s="55"/>
      <c r="QP92" s="55"/>
      <c r="QQ92" s="55"/>
      <c r="QR92" s="55"/>
      <c r="QS92" s="55"/>
      <c r="QT92" s="55"/>
      <c r="QU92" s="55"/>
      <c r="QV92" s="55"/>
      <c r="QW92" s="55"/>
      <c r="QX92" s="55"/>
      <c r="QY92" s="55"/>
      <c r="QZ92" s="55"/>
      <c r="RA92" s="55"/>
      <c r="RB92" s="55"/>
      <c r="RC92" s="55"/>
      <c r="RD92" s="55"/>
      <c r="RE92" s="55"/>
      <c r="RF92" s="55"/>
      <c r="RG92" s="55"/>
      <c r="RH92" s="55"/>
      <c r="RI92" s="55"/>
      <c r="RJ92" s="55"/>
      <c r="RK92" s="55"/>
      <c r="RL92" s="55"/>
      <c r="RM92" s="55"/>
      <c r="RN92" s="55"/>
      <c r="RO92" s="55"/>
      <c r="RP92" s="55"/>
      <c r="RQ92" s="55"/>
      <c r="RR92" s="55"/>
      <c r="RS92" s="55"/>
      <c r="RT92" s="55"/>
      <c r="RU92" s="55"/>
      <c r="RV92" s="55"/>
      <c r="RW92" s="55"/>
      <c r="RX92" s="55"/>
      <c r="RY92" s="55"/>
      <c r="RZ92" s="55"/>
      <c r="SA92" s="55"/>
      <c r="SB92" s="55"/>
      <c r="SC92" s="55"/>
      <c r="SD92" s="55"/>
      <c r="SE92" s="55"/>
      <c r="SF92" s="55"/>
      <c r="SG92" s="55"/>
      <c r="SH92" s="55"/>
      <c r="SI92" s="55"/>
      <c r="SJ92" s="55"/>
      <c r="SK92" s="55"/>
      <c r="SL92" s="55"/>
      <c r="SM92" s="55"/>
      <c r="SN92" s="55"/>
      <c r="SO92" s="55"/>
      <c r="SP92" s="55"/>
      <c r="SQ92" s="55"/>
      <c r="SR92" s="55"/>
      <c r="SS92" s="55"/>
      <c r="ST92" s="55"/>
      <c r="SU92" s="55"/>
      <c r="SV92" s="55"/>
      <c r="SW92" s="55"/>
      <c r="SX92" s="55"/>
      <c r="SY92" s="55"/>
      <c r="SZ92" s="55"/>
      <c r="TA92" s="55"/>
      <c r="TB92" s="55"/>
      <c r="TC92" s="55"/>
      <c r="TD92" s="55"/>
      <c r="TE92" s="55"/>
      <c r="TF92" s="55"/>
      <c r="TG92" s="55"/>
      <c r="TH92" s="55"/>
      <c r="TI92" s="55"/>
      <c r="TJ92" s="55"/>
      <c r="TK92" s="55"/>
      <c r="TL92" s="55"/>
      <c r="TM92" s="55"/>
      <c r="TN92" s="55"/>
      <c r="TO92" s="55"/>
      <c r="TP92" s="55"/>
      <c r="TQ92" s="55"/>
      <c r="TR92" s="55"/>
      <c r="TS92" s="55"/>
      <c r="TT92" s="55"/>
      <c r="TU92" s="55"/>
      <c r="TV92" s="55"/>
      <c r="TW92" s="55"/>
      <c r="TX92" s="55"/>
      <c r="TY92" s="55"/>
      <c r="TZ92" s="55"/>
      <c r="UA92" s="55"/>
      <c r="UB92" s="55"/>
      <c r="UC92" s="55"/>
      <c r="UD92" s="55"/>
      <c r="UE92" s="55"/>
      <c r="UF92" s="55"/>
      <c r="UG92" s="55"/>
      <c r="UH92" s="55"/>
      <c r="UI92" s="55"/>
      <c r="UJ92" s="55"/>
      <c r="UK92" s="55"/>
      <c r="UL92" s="55"/>
      <c r="UM92" s="55"/>
      <c r="UN92" s="55"/>
      <c r="UO92" s="55"/>
      <c r="UP92" s="55"/>
      <c r="UQ92" s="55"/>
      <c r="UR92" s="55"/>
      <c r="US92" s="55"/>
      <c r="UT92" s="55"/>
      <c r="UU92" s="55"/>
      <c r="UV92" s="55"/>
      <c r="UW92" s="55"/>
      <c r="UX92" s="55"/>
      <c r="UY92" s="55"/>
      <c r="UZ92" s="55"/>
      <c r="VA92" s="55"/>
      <c r="VB92" s="55"/>
      <c r="VC92" s="55"/>
      <c r="VD92" s="55"/>
      <c r="VE92" s="55"/>
      <c r="VF92" s="55"/>
      <c r="VG92" s="55"/>
      <c r="VH92" s="55"/>
      <c r="VI92" s="55"/>
      <c r="VJ92" s="55"/>
      <c r="VK92" s="55"/>
      <c r="VL92" s="55"/>
      <c r="VM92" s="55"/>
      <c r="VN92" s="55"/>
      <c r="VO92" s="55"/>
      <c r="VP92" s="55"/>
      <c r="VQ92" s="55"/>
      <c r="VR92" s="55"/>
      <c r="VS92" s="55"/>
      <c r="VT92" s="55"/>
      <c r="VU92" s="55"/>
      <c r="VV92" s="55"/>
      <c r="VW92" s="55"/>
      <c r="VX92" s="55"/>
      <c r="VY92" s="55"/>
      <c r="VZ92" s="55"/>
      <c r="WA92" s="55"/>
      <c r="WB92" s="55"/>
      <c r="WC92" s="55"/>
      <c r="WD92" s="55"/>
      <c r="WE92" s="55"/>
      <c r="WF92" s="55"/>
      <c r="WG92" s="55"/>
      <c r="WH92" s="55"/>
      <c r="WI92" s="55"/>
      <c r="WJ92" s="55"/>
      <c r="WK92" s="55"/>
      <c r="WL92" s="55"/>
      <c r="WM92" s="55"/>
      <c r="WN92" s="55"/>
      <c r="WO92" s="55"/>
      <c r="WP92" s="55"/>
      <c r="WQ92" s="55"/>
      <c r="WR92" s="55"/>
      <c r="WS92" s="55"/>
      <c r="WT92" s="55"/>
      <c r="WU92" s="55"/>
      <c r="WV92" s="55"/>
      <c r="WW92" s="55"/>
      <c r="WX92" s="55"/>
      <c r="WY92" s="55"/>
      <c r="WZ92" s="55"/>
      <c r="XA92" s="55"/>
      <c r="XB92" s="55"/>
      <c r="XC92" s="55"/>
      <c r="XD92" s="55"/>
      <c r="XE92" s="55"/>
      <c r="XF92" s="55"/>
      <c r="XG92" s="55"/>
      <c r="XH92" s="55"/>
      <c r="XI92" s="55"/>
      <c r="XJ92" s="55"/>
      <c r="XK92" s="55"/>
      <c r="XL92" s="55"/>
      <c r="XM92" s="55"/>
      <c r="XN92" s="55"/>
      <c r="XO92" s="55"/>
      <c r="XP92" s="55"/>
      <c r="XQ92" s="55"/>
      <c r="XR92" s="55"/>
      <c r="XS92" s="55"/>
      <c r="XT92" s="55"/>
      <c r="XU92" s="55"/>
      <c r="XV92" s="55"/>
      <c r="XW92" s="55"/>
      <c r="XX92" s="55"/>
      <c r="XY92" s="55"/>
      <c r="XZ92" s="55"/>
      <c r="YA92" s="55"/>
      <c r="YB92" s="55"/>
      <c r="YC92" s="55"/>
      <c r="YD92" s="55"/>
      <c r="YE92" s="55"/>
      <c r="YF92" s="55"/>
      <c r="YG92" s="55"/>
      <c r="YH92" s="55"/>
      <c r="YI92" s="55"/>
      <c r="YJ92" s="55"/>
      <c r="YK92" s="55"/>
      <c r="YL92" s="55"/>
      <c r="YM92" s="55"/>
      <c r="YN92" s="55"/>
      <c r="YO92" s="55"/>
      <c r="YP92" s="55"/>
      <c r="YQ92" s="55"/>
      <c r="YR92" s="55"/>
      <c r="YS92" s="55"/>
      <c r="YT92" s="55"/>
      <c r="YU92" s="55"/>
      <c r="YV92" s="55"/>
      <c r="YW92" s="55"/>
      <c r="YX92" s="55"/>
      <c r="YY92" s="55"/>
      <c r="YZ92" s="55"/>
      <c r="ZA92" s="55"/>
      <c r="ZB92" s="55"/>
      <c r="ZC92" s="55"/>
      <c r="ZD92" s="55"/>
      <c r="ZE92" s="55"/>
      <c r="ZF92" s="55"/>
      <c r="ZG92" s="55"/>
      <c r="ZH92" s="55"/>
      <c r="ZI92" s="55"/>
      <c r="ZJ92" s="55"/>
      <c r="ZK92" s="55"/>
      <c r="ZL92" s="55"/>
      <c r="ZM92" s="55"/>
      <c r="ZN92" s="55"/>
      <c r="ZO92" s="55"/>
      <c r="ZP92" s="55"/>
      <c r="ZQ92" s="55"/>
      <c r="ZR92" s="55"/>
      <c r="ZS92" s="55"/>
      <c r="ZT92" s="55"/>
      <c r="ZU92" s="55"/>
      <c r="ZV92" s="55"/>
      <c r="ZW92" s="55"/>
      <c r="ZX92" s="55"/>
      <c r="ZY92" s="55"/>
      <c r="ZZ92" s="55"/>
      <c r="AAA92" s="55"/>
      <c r="AAB92" s="55"/>
      <c r="AAC92" s="55"/>
      <c r="AAD92" s="55"/>
      <c r="AAE92" s="55"/>
      <c r="AAF92" s="55"/>
      <c r="AAG92" s="55"/>
      <c r="AAH92" s="55"/>
      <c r="AAI92" s="55"/>
      <c r="AAJ92" s="55"/>
      <c r="AAK92" s="55"/>
      <c r="AAL92" s="55"/>
      <c r="AAM92" s="55"/>
      <c r="AAN92" s="55"/>
      <c r="AAO92" s="55"/>
      <c r="AAP92" s="55"/>
      <c r="AAQ92" s="55"/>
      <c r="AAR92" s="55"/>
      <c r="AAS92" s="55"/>
      <c r="AAT92" s="55"/>
      <c r="AAU92" s="55"/>
      <c r="AAV92" s="55"/>
      <c r="AAW92" s="55"/>
      <c r="AAX92" s="55"/>
      <c r="AAY92" s="55"/>
      <c r="AAZ92" s="55"/>
      <c r="ABA92" s="55"/>
      <c r="ABB92" s="55"/>
      <c r="ABC92" s="55"/>
      <c r="ABD92" s="55"/>
      <c r="ABE92" s="55"/>
      <c r="ABF92" s="55"/>
      <c r="ABG92" s="55"/>
      <c r="ABH92" s="55"/>
      <c r="ABI92" s="55"/>
      <c r="ABJ92" s="55"/>
      <c r="ABK92" s="55"/>
      <c r="ABL92" s="55"/>
      <c r="ABM92" s="55"/>
      <c r="ABN92" s="55"/>
      <c r="ABO92" s="55"/>
      <c r="ABP92" s="55"/>
      <c r="ABQ92" s="55"/>
      <c r="ABR92" s="55"/>
      <c r="ABS92" s="55"/>
      <c r="ABT92" s="55"/>
      <c r="ABU92" s="55"/>
      <c r="ABV92" s="55"/>
      <c r="ABW92" s="55"/>
      <c r="ABX92" s="55"/>
      <c r="ABY92" s="55"/>
      <c r="ABZ92" s="55"/>
      <c r="ACA92" s="55"/>
      <c r="ACB92" s="55"/>
      <c r="ACC92" s="55"/>
      <c r="ACD92" s="55"/>
      <c r="ACE92" s="55"/>
      <c r="ACF92" s="55"/>
      <c r="ACG92" s="55"/>
      <c r="ACH92" s="55"/>
      <c r="ACI92" s="55"/>
      <c r="ACJ92" s="55"/>
      <c r="ACK92" s="55"/>
      <c r="ACL92" s="55"/>
      <c r="ACM92" s="55"/>
      <c r="ACN92" s="55"/>
      <c r="ACO92" s="55"/>
      <c r="ACP92" s="55"/>
      <c r="ACQ92" s="55"/>
      <c r="ACR92" s="55"/>
      <c r="ACS92" s="55"/>
      <c r="ACT92" s="55"/>
      <c r="ACU92" s="55"/>
      <c r="ACV92" s="55"/>
      <c r="ACW92" s="55"/>
      <c r="ACX92" s="55"/>
      <c r="ACY92" s="55"/>
      <c r="ACZ92" s="55"/>
      <c r="ADA92" s="55"/>
      <c r="ADB92" s="55"/>
      <c r="ADC92" s="55"/>
      <c r="ADD92" s="55"/>
      <c r="ADE92" s="55"/>
      <c r="ADF92" s="55"/>
      <c r="ADG92" s="55"/>
      <c r="ADH92" s="55"/>
      <c r="ADI92" s="55"/>
      <c r="ADJ92" s="55"/>
      <c r="ADK92" s="55"/>
      <c r="ADL92" s="55"/>
      <c r="ADM92" s="55"/>
      <c r="ADN92" s="55"/>
      <c r="ADO92" s="55"/>
      <c r="ADP92" s="55"/>
      <c r="ADQ92" s="55"/>
      <c r="ADR92" s="55"/>
      <c r="ADS92" s="55"/>
      <c r="ADT92" s="55"/>
      <c r="ADU92" s="55"/>
      <c r="ADV92" s="55"/>
      <c r="ADW92" s="55"/>
      <c r="ADX92" s="55"/>
      <c r="ADY92" s="55"/>
      <c r="ADZ92" s="55"/>
      <c r="AEA92" s="55"/>
      <c r="AEB92" s="55"/>
      <c r="AEC92" s="55"/>
      <c r="AED92" s="55"/>
      <c r="AEE92" s="55"/>
      <c r="AEF92" s="55"/>
      <c r="AEG92" s="55"/>
      <c r="AEH92" s="55"/>
      <c r="AEI92" s="55"/>
      <c r="AEJ92" s="55"/>
      <c r="AEK92" s="55"/>
      <c r="AEL92" s="55"/>
      <c r="AEM92" s="55"/>
      <c r="AEN92" s="55"/>
      <c r="AEO92" s="55"/>
      <c r="AEP92" s="55"/>
      <c r="AEQ92" s="55"/>
      <c r="AER92" s="55"/>
      <c r="AES92" s="55"/>
      <c r="AET92" s="55"/>
      <c r="AEU92" s="55"/>
      <c r="AEV92" s="55"/>
      <c r="AEW92" s="55"/>
      <c r="AEX92" s="55"/>
      <c r="AEY92" s="55"/>
      <c r="AEZ92" s="55"/>
      <c r="AFA92" s="55"/>
      <c r="AFB92" s="55"/>
      <c r="AFC92" s="55"/>
      <c r="AFD92" s="55"/>
      <c r="AFE92" s="55"/>
      <c r="AFF92" s="55"/>
      <c r="AFG92" s="55"/>
      <c r="AFH92" s="55"/>
      <c r="AFI92" s="55"/>
      <c r="AFJ92" s="55"/>
      <c r="AFK92" s="55"/>
      <c r="AFL92" s="55"/>
      <c r="AFM92" s="55"/>
      <c r="AFN92" s="55"/>
      <c r="AFO92" s="55"/>
      <c r="AFP92" s="55"/>
      <c r="AFQ92" s="55"/>
      <c r="AFR92" s="55"/>
      <c r="AFS92" s="55"/>
      <c r="AFT92" s="55"/>
      <c r="AFU92" s="55"/>
      <c r="AFV92" s="55"/>
      <c r="AFW92" s="55"/>
      <c r="AFX92" s="55"/>
      <c r="AFY92" s="55"/>
      <c r="AFZ92" s="55"/>
      <c r="AGA92" s="55"/>
      <c r="AGB92" s="55"/>
      <c r="AGC92" s="55"/>
      <c r="AGD92" s="55"/>
      <c r="AGE92" s="55"/>
      <c r="AGF92" s="55"/>
      <c r="AGG92" s="55"/>
      <c r="AGH92" s="55"/>
      <c r="AGI92" s="55"/>
      <c r="AGJ92" s="55"/>
      <c r="AGK92" s="55"/>
      <c r="AGL92" s="55"/>
      <c r="AGM92" s="55"/>
      <c r="AGN92" s="55"/>
      <c r="AGO92" s="55"/>
      <c r="AGP92" s="55"/>
      <c r="AGQ92" s="55"/>
      <c r="AGR92" s="55"/>
      <c r="AGS92" s="55"/>
      <c r="AGT92" s="55"/>
      <c r="AGU92" s="55"/>
      <c r="AGV92" s="55"/>
      <c r="AGW92" s="55"/>
      <c r="AGX92" s="55"/>
      <c r="AGY92" s="55"/>
      <c r="AGZ92" s="55"/>
      <c r="AHA92" s="55"/>
      <c r="AHB92" s="55"/>
      <c r="AHC92" s="55"/>
      <c r="AHD92" s="55"/>
      <c r="AHE92" s="55"/>
      <c r="AHF92" s="55"/>
      <c r="AHG92" s="55"/>
      <c r="AHH92" s="55"/>
      <c r="AHI92" s="55"/>
      <c r="AHJ92" s="55"/>
      <c r="AHK92" s="55"/>
      <c r="AHL92" s="55"/>
      <c r="AHM92" s="55"/>
      <c r="AHN92" s="55"/>
      <c r="AHO92" s="55"/>
      <c r="AHP92" s="55"/>
      <c r="AHQ92" s="55"/>
      <c r="AHR92" s="55"/>
      <c r="AHS92" s="55"/>
      <c r="AHT92" s="55"/>
      <c r="AHU92" s="55"/>
      <c r="AHV92" s="55"/>
      <c r="AHW92" s="55"/>
      <c r="AHX92" s="55"/>
      <c r="AHY92" s="55"/>
      <c r="AHZ92" s="55"/>
      <c r="AIA92" s="55"/>
      <c r="AIB92" s="55"/>
      <c r="AIC92" s="55"/>
      <c r="AID92" s="55"/>
      <c r="AIE92" s="55"/>
      <c r="AIF92" s="55"/>
      <c r="AIG92" s="55"/>
      <c r="AIH92" s="55"/>
      <c r="AII92" s="55"/>
      <c r="AIJ92" s="55"/>
      <c r="AIK92" s="55"/>
      <c r="AIL92" s="55"/>
      <c r="AIM92" s="55"/>
      <c r="AIN92" s="55"/>
      <c r="AIO92" s="55"/>
      <c r="AIP92" s="55"/>
      <c r="AIQ92" s="55"/>
      <c r="AIR92" s="55"/>
      <c r="AIS92" s="55"/>
      <c r="AIT92" s="55"/>
      <c r="AIU92" s="55"/>
      <c r="AIV92" s="55"/>
      <c r="AIW92" s="55"/>
      <c r="AIX92" s="55"/>
      <c r="AIY92" s="55"/>
      <c r="AIZ92" s="55"/>
      <c r="AJA92" s="55"/>
      <c r="AJB92" s="55"/>
      <c r="AJC92" s="55"/>
      <c r="AJD92" s="55"/>
      <c r="AJE92" s="55"/>
      <c r="AJF92" s="55"/>
      <c r="AJG92" s="55"/>
      <c r="AJH92" s="55"/>
      <c r="AJI92" s="55"/>
      <c r="AJJ92" s="55"/>
      <c r="AJK92" s="55"/>
      <c r="AJL92" s="55"/>
      <c r="AJM92" s="55"/>
      <c r="AJN92" s="55"/>
      <c r="AJO92" s="55"/>
      <c r="AJP92" s="55"/>
      <c r="AJQ92" s="55"/>
      <c r="AJR92" s="55"/>
      <c r="AJS92" s="55"/>
      <c r="AJT92" s="55"/>
      <c r="AJU92" s="55"/>
      <c r="AJV92" s="55"/>
      <c r="AJW92" s="55"/>
      <c r="AJX92" s="55"/>
      <c r="AJY92" s="55"/>
      <c r="AJZ92" s="55"/>
      <c r="AKA92" s="55"/>
      <c r="AKB92" s="55"/>
      <c r="AKC92" s="55"/>
      <c r="AKD92" s="55"/>
      <c r="AKE92" s="55"/>
      <c r="AKF92" s="55"/>
      <c r="AKG92" s="55"/>
      <c r="AKH92" s="55"/>
      <c r="AKI92" s="55"/>
      <c r="AKJ92" s="55"/>
      <c r="AKK92" s="55"/>
      <c r="AKL92" s="55"/>
      <c r="AKM92" s="55"/>
      <c r="AKN92" s="55"/>
      <c r="AKO92" s="55"/>
      <c r="AKP92" s="55"/>
      <c r="AKQ92" s="55"/>
      <c r="AKR92" s="55"/>
      <c r="AKS92" s="55"/>
      <c r="AKT92" s="55"/>
      <c r="AKU92" s="55"/>
      <c r="AKV92" s="55"/>
      <c r="AKW92" s="55"/>
      <c r="AKX92" s="55"/>
      <c r="AKY92" s="55"/>
      <c r="AKZ92" s="55"/>
      <c r="ALA92" s="55"/>
      <c r="ALB92" s="55"/>
      <c r="ALC92" s="55"/>
      <c r="ALD92" s="55"/>
      <c r="ALE92" s="55"/>
      <c r="ALF92" s="55"/>
      <c r="ALG92" s="55"/>
      <c r="ALH92" s="55"/>
      <c r="ALI92" s="55"/>
      <c r="ALJ92" s="55"/>
      <c r="ALK92" s="55"/>
      <c r="ALL92" s="55"/>
      <c r="ALM92" s="55"/>
      <c r="ALN92" s="55"/>
      <c r="ALO92" s="55"/>
      <c r="ALP92" s="55"/>
      <c r="ALQ92" s="55"/>
      <c r="ALR92" s="55"/>
      <c r="ALS92" s="55"/>
      <c r="ALT92" s="55"/>
      <c r="ALU92" s="55"/>
      <c r="ALV92" s="55"/>
      <c r="ALW92" s="55"/>
      <c r="ALX92" s="55"/>
      <c r="ALY92" s="55"/>
      <c r="ALZ92" s="55"/>
      <c r="AMA92" s="55"/>
      <c r="AMB92" s="55"/>
      <c r="AMC92" s="55"/>
      <c r="AMD92" s="55"/>
      <c r="AME92" s="55"/>
      <c r="AMF92" s="55"/>
      <c r="AMG92" s="55"/>
      <c r="AMH92" s="55"/>
      <c r="AMI92" s="55"/>
      <c r="AMJ92" s="55"/>
      <c r="AMK92" s="55"/>
      <c r="AML92" s="55"/>
      <c r="AMM92" s="55"/>
      <c r="AMN92" s="55"/>
      <c r="AMO92" s="55"/>
      <c r="AMP92" s="55"/>
      <c r="AMQ92" s="55"/>
      <c r="AMR92" s="55"/>
      <c r="AMS92" s="55"/>
      <c r="AMT92" s="55"/>
      <c r="AMU92" s="55"/>
      <c r="AMV92" s="55"/>
      <c r="AMW92" s="55"/>
      <c r="AMX92" s="55"/>
      <c r="AMY92" s="55"/>
      <c r="AMZ92" s="55"/>
      <c r="ANA92" s="55"/>
      <c r="ANB92" s="55"/>
      <c r="ANC92" s="55"/>
      <c r="AND92" s="55"/>
      <c r="ANE92" s="55"/>
      <c r="ANF92" s="55"/>
      <c r="ANG92" s="55"/>
      <c r="ANH92" s="55"/>
      <c r="ANI92" s="55"/>
      <c r="ANJ92" s="55"/>
      <c r="ANK92" s="55"/>
      <c r="ANL92" s="55"/>
      <c r="ANM92" s="55"/>
      <c r="ANN92" s="55"/>
      <c r="ANO92" s="55"/>
      <c r="ANP92" s="55"/>
      <c r="ANQ92" s="55"/>
      <c r="ANR92" s="55"/>
      <c r="ANS92" s="55"/>
      <c r="ANT92" s="55"/>
      <c r="ANU92" s="55"/>
      <c r="ANV92" s="55"/>
      <c r="ANW92" s="55"/>
      <c r="ANX92" s="55"/>
      <c r="ANY92" s="55"/>
      <c r="ANZ92" s="55"/>
      <c r="AOA92" s="55"/>
      <c r="AOB92" s="55"/>
      <c r="AOC92" s="55"/>
      <c r="AOD92" s="55"/>
      <c r="AOE92" s="55"/>
      <c r="AOF92" s="55"/>
      <c r="AOG92" s="55"/>
      <c r="AOH92" s="55"/>
      <c r="AOI92" s="55"/>
      <c r="AOJ92" s="55"/>
      <c r="AOK92" s="55"/>
      <c r="AOL92" s="55"/>
      <c r="AOM92" s="55"/>
      <c r="AON92" s="55"/>
      <c r="AOO92" s="55"/>
      <c r="AOP92" s="55"/>
      <c r="AOQ92" s="55"/>
      <c r="AOR92" s="55"/>
      <c r="AOS92" s="55"/>
      <c r="AOT92" s="55"/>
      <c r="AOU92" s="55"/>
      <c r="AOV92" s="55"/>
      <c r="AOW92" s="55"/>
      <c r="AOX92" s="55"/>
      <c r="AOY92" s="55"/>
      <c r="AOZ92" s="55"/>
      <c r="APA92" s="55"/>
      <c r="APB92" s="55"/>
      <c r="APC92" s="55"/>
      <c r="APD92" s="55"/>
      <c r="APE92" s="55"/>
      <c r="APF92" s="55"/>
      <c r="APG92" s="55"/>
      <c r="APH92" s="55"/>
      <c r="API92" s="55"/>
      <c r="APJ92" s="55"/>
      <c r="APK92" s="55"/>
      <c r="APL92" s="55"/>
      <c r="APM92" s="55"/>
      <c r="APN92" s="55"/>
      <c r="APO92" s="55"/>
      <c r="APP92" s="55"/>
      <c r="APQ92" s="55"/>
      <c r="APR92" s="55"/>
      <c r="APS92" s="55"/>
      <c r="APT92" s="55"/>
      <c r="APU92" s="55"/>
      <c r="APV92" s="55"/>
      <c r="APW92" s="55"/>
      <c r="APX92" s="55"/>
      <c r="APY92" s="55"/>
      <c r="APZ92" s="55"/>
      <c r="AQA92" s="55"/>
      <c r="AQB92" s="55"/>
      <c r="AQC92" s="55"/>
      <c r="AQD92" s="55"/>
      <c r="AQE92" s="55"/>
      <c r="AQF92" s="55"/>
      <c r="AQG92" s="55"/>
      <c r="AQH92" s="55"/>
      <c r="AQI92" s="55"/>
      <c r="AQJ92" s="55"/>
      <c r="AQK92" s="55"/>
      <c r="AQL92" s="55"/>
      <c r="AQM92" s="55"/>
      <c r="AQN92" s="55"/>
      <c r="AQO92" s="55"/>
      <c r="AQP92" s="55"/>
      <c r="AQQ92" s="55"/>
      <c r="AQR92" s="55"/>
      <c r="AQS92" s="55"/>
      <c r="AQT92" s="55"/>
      <c r="AQU92" s="55"/>
      <c r="AQV92" s="55"/>
      <c r="AQW92" s="55"/>
      <c r="AQX92" s="55"/>
      <c r="AQY92" s="55"/>
      <c r="AQZ92" s="55"/>
      <c r="ARA92" s="55"/>
      <c r="ARB92" s="55"/>
      <c r="ARC92" s="55"/>
      <c r="ARD92" s="55"/>
      <c r="ARE92" s="55"/>
      <c r="ARF92" s="55"/>
      <c r="ARG92" s="55"/>
      <c r="ARH92" s="55"/>
      <c r="ARI92" s="55"/>
      <c r="ARJ92" s="55"/>
      <c r="ARK92" s="55"/>
      <c r="ARL92" s="55"/>
      <c r="ARM92" s="55"/>
      <c r="ARN92" s="55"/>
      <c r="ARO92" s="55"/>
      <c r="ARP92" s="55"/>
      <c r="ARQ92" s="55"/>
      <c r="ARR92" s="55"/>
      <c r="ARS92" s="55"/>
      <c r="ART92" s="55"/>
      <c r="ARU92" s="55"/>
      <c r="ARV92" s="55"/>
      <c r="ARW92" s="55"/>
      <c r="ARX92" s="55"/>
      <c r="ARY92" s="55"/>
      <c r="ARZ92" s="55"/>
      <c r="ASA92" s="55"/>
      <c r="ASB92" s="55"/>
      <c r="ASC92" s="55"/>
      <c r="ASD92" s="55"/>
      <c r="ASE92" s="55"/>
      <c r="ASF92" s="55"/>
      <c r="ASG92" s="55"/>
      <c r="ASH92" s="55"/>
      <c r="ASI92" s="55"/>
      <c r="ASJ92" s="55"/>
      <c r="ASK92" s="55"/>
      <c r="ASL92" s="55"/>
      <c r="ASM92" s="55"/>
      <c r="ASN92" s="55"/>
      <c r="ASO92" s="55"/>
      <c r="ASP92" s="55"/>
      <c r="ASQ92" s="55"/>
      <c r="ASR92" s="55"/>
      <c r="ASS92" s="55"/>
      <c r="AST92" s="55"/>
      <c r="ASU92" s="55"/>
      <c r="ASV92" s="55"/>
      <c r="ASW92" s="55"/>
      <c r="ASX92" s="55"/>
      <c r="ASY92" s="55"/>
      <c r="ASZ92" s="55"/>
      <c r="ATA92" s="55"/>
      <c r="ATB92" s="55"/>
      <c r="ATC92" s="55"/>
      <c r="ATD92" s="55"/>
      <c r="ATE92" s="55"/>
      <c r="ATF92" s="55"/>
      <c r="ATG92" s="55"/>
      <c r="ATH92" s="55"/>
      <c r="ATI92" s="55"/>
      <c r="ATJ92" s="55"/>
      <c r="ATK92" s="55"/>
      <c r="ATL92" s="55"/>
      <c r="ATM92" s="55"/>
      <c r="ATN92" s="55"/>
      <c r="ATO92" s="55"/>
      <c r="ATP92" s="55"/>
      <c r="ATQ92" s="55"/>
      <c r="ATR92" s="55"/>
      <c r="ATS92" s="55"/>
      <c r="ATT92" s="55"/>
      <c r="ATU92" s="55"/>
      <c r="ATV92" s="55"/>
      <c r="ATW92" s="55"/>
      <c r="ATX92" s="55"/>
      <c r="ATY92" s="55"/>
      <c r="ATZ92" s="55"/>
      <c r="AUA92" s="55"/>
      <c r="AUB92" s="55"/>
      <c r="AUC92" s="55"/>
      <c r="AUD92" s="55"/>
      <c r="AUE92" s="55"/>
      <c r="AUF92" s="55"/>
      <c r="AUG92" s="55"/>
      <c r="AUH92" s="55"/>
      <c r="AUI92" s="55"/>
      <c r="AUJ92" s="55"/>
      <c r="AUK92" s="55"/>
      <c r="AUL92" s="55"/>
      <c r="AUM92" s="55"/>
      <c r="AUN92" s="55"/>
      <c r="AUO92" s="55"/>
      <c r="AUP92" s="55"/>
      <c r="AUQ92" s="55"/>
      <c r="AUR92" s="55"/>
      <c r="AUS92" s="55"/>
      <c r="AUT92" s="55"/>
      <c r="AUU92" s="55"/>
      <c r="AUV92" s="55"/>
      <c r="AUW92" s="55"/>
      <c r="AUX92" s="55"/>
      <c r="AUY92" s="55"/>
      <c r="AUZ92" s="55"/>
      <c r="AVA92" s="55"/>
      <c r="AVB92" s="55"/>
      <c r="AVC92" s="55"/>
      <c r="AVD92" s="55"/>
      <c r="AVE92" s="55"/>
      <c r="AVF92" s="55"/>
      <c r="AVG92" s="55"/>
      <c r="AVH92" s="55"/>
      <c r="AVI92" s="55"/>
      <c r="AVJ92" s="55"/>
      <c r="AVK92" s="55"/>
      <c r="AVL92" s="55"/>
      <c r="AVM92" s="55"/>
      <c r="AVN92" s="55"/>
      <c r="AVO92" s="55"/>
      <c r="AVP92" s="55"/>
      <c r="AVQ92" s="55"/>
      <c r="AVR92" s="55"/>
      <c r="AVS92" s="55"/>
      <c r="AVT92" s="55"/>
      <c r="AVU92" s="55"/>
      <c r="AVV92" s="55"/>
      <c r="AVW92" s="55"/>
      <c r="AVX92" s="55"/>
      <c r="AVY92" s="55"/>
      <c r="AVZ92" s="55"/>
      <c r="AWA92" s="55"/>
      <c r="AWB92" s="55"/>
      <c r="AWC92" s="55"/>
      <c r="AWD92" s="55"/>
      <c r="AWE92" s="55"/>
      <c r="AWF92" s="55"/>
      <c r="AWG92" s="55"/>
      <c r="AWH92" s="55"/>
      <c r="AWI92" s="55"/>
      <c r="AWJ92" s="55"/>
      <c r="AWK92" s="55"/>
      <c r="AWL92" s="55"/>
      <c r="AWM92" s="55"/>
      <c r="AWN92" s="55"/>
      <c r="AWO92" s="55"/>
      <c r="AWP92" s="55"/>
      <c r="AWQ92" s="55"/>
      <c r="AWR92" s="55"/>
      <c r="AWS92" s="55"/>
      <c r="AWT92" s="55"/>
      <c r="AWU92" s="55"/>
      <c r="AWV92" s="55"/>
      <c r="AWW92" s="55"/>
      <c r="AWX92" s="55"/>
      <c r="AWY92" s="55"/>
      <c r="AWZ92" s="55"/>
      <c r="AXA92" s="55"/>
      <c r="AXB92" s="55"/>
      <c r="AXC92" s="55"/>
      <c r="AXD92" s="55"/>
      <c r="AXE92" s="55"/>
      <c r="AXF92" s="55"/>
      <c r="AXG92" s="55"/>
      <c r="AXH92" s="55"/>
      <c r="AXI92" s="55"/>
      <c r="AXJ92" s="55"/>
      <c r="AXK92" s="55"/>
      <c r="AXL92" s="55"/>
      <c r="AXM92" s="55"/>
      <c r="AXN92" s="55"/>
      <c r="AXO92" s="55"/>
      <c r="AXP92" s="55"/>
      <c r="AXQ92" s="55"/>
      <c r="AXR92" s="55"/>
      <c r="AXS92" s="55"/>
      <c r="AXT92" s="55"/>
      <c r="AXU92" s="55"/>
      <c r="AXV92" s="55"/>
      <c r="AXW92" s="55"/>
      <c r="AXX92" s="55"/>
      <c r="AXY92" s="55"/>
      <c r="AXZ92" s="55"/>
      <c r="AYA92" s="55"/>
      <c r="AYB92" s="55"/>
      <c r="AYC92" s="55"/>
      <c r="AYD92" s="55"/>
      <c r="AYE92" s="55"/>
      <c r="AYF92" s="55"/>
      <c r="AYG92" s="55"/>
      <c r="AYH92" s="55"/>
      <c r="AYI92" s="55"/>
      <c r="AYJ92" s="55"/>
      <c r="AYK92" s="55"/>
      <c r="AYL92" s="55"/>
      <c r="AYM92" s="55"/>
      <c r="AYN92" s="55"/>
      <c r="AYO92" s="55"/>
      <c r="AYP92" s="55"/>
      <c r="AYQ92" s="55"/>
      <c r="AYR92" s="55"/>
      <c r="AYS92" s="55"/>
      <c r="AYT92" s="55"/>
      <c r="AYU92" s="55"/>
      <c r="AYV92" s="55"/>
      <c r="AYW92" s="55"/>
      <c r="AYX92" s="55"/>
      <c r="AYY92" s="55"/>
      <c r="AYZ92" s="55"/>
      <c r="AZA92" s="55"/>
      <c r="AZB92" s="55"/>
      <c r="AZC92" s="55"/>
      <c r="AZD92" s="55"/>
      <c r="AZE92" s="55"/>
      <c r="AZF92" s="55"/>
      <c r="AZG92" s="55"/>
      <c r="AZH92" s="55"/>
      <c r="AZI92" s="55"/>
      <c r="AZJ92" s="55"/>
      <c r="AZK92" s="55"/>
      <c r="AZL92" s="55"/>
      <c r="AZM92" s="55"/>
      <c r="AZN92" s="55"/>
      <c r="AZO92" s="55"/>
      <c r="AZP92" s="55"/>
      <c r="AZQ92" s="55"/>
      <c r="AZR92" s="55"/>
      <c r="AZS92" s="55"/>
      <c r="AZT92" s="55"/>
      <c r="AZU92" s="55"/>
      <c r="AZV92" s="55"/>
      <c r="AZW92" s="55"/>
      <c r="AZX92" s="55"/>
      <c r="AZY92" s="55"/>
      <c r="AZZ92" s="55"/>
      <c r="BAA92" s="55"/>
      <c r="BAB92" s="55"/>
      <c r="BAC92" s="55"/>
      <c r="BAD92" s="55"/>
      <c r="BAE92" s="55"/>
      <c r="BAF92" s="55"/>
      <c r="BAG92" s="55"/>
      <c r="BAH92" s="55"/>
      <c r="BAI92" s="55"/>
      <c r="BAJ92" s="55"/>
      <c r="BAK92" s="55"/>
      <c r="BAL92" s="55"/>
      <c r="BAM92" s="55"/>
      <c r="BAN92" s="55"/>
      <c r="BAO92" s="55"/>
      <c r="BAP92" s="55"/>
      <c r="BAQ92" s="55"/>
      <c r="BAR92" s="55"/>
      <c r="BAS92" s="55"/>
      <c r="BAT92" s="55"/>
      <c r="BAU92" s="55"/>
      <c r="BAV92" s="55"/>
      <c r="BAW92" s="55"/>
      <c r="BAX92" s="55"/>
      <c r="BAY92" s="55"/>
      <c r="BAZ92" s="55"/>
      <c r="BBA92" s="55"/>
      <c r="BBB92" s="55"/>
      <c r="BBC92" s="55"/>
      <c r="BBD92" s="55"/>
      <c r="BBE92" s="55"/>
      <c r="BBF92" s="55"/>
      <c r="BBG92" s="55"/>
      <c r="BBH92" s="55"/>
      <c r="BBI92" s="55"/>
      <c r="BBJ92" s="55"/>
      <c r="BBK92" s="55"/>
      <c r="BBL92" s="55"/>
      <c r="BBM92" s="55"/>
      <c r="BBN92" s="55"/>
      <c r="BBO92" s="55"/>
      <c r="BBP92" s="55"/>
      <c r="BBQ92" s="55"/>
      <c r="BBR92" s="55"/>
      <c r="BBS92" s="55"/>
      <c r="BBT92" s="55"/>
      <c r="BBU92" s="55"/>
      <c r="BBV92" s="55"/>
      <c r="BBW92" s="55"/>
      <c r="BBX92" s="55"/>
      <c r="BBY92" s="55"/>
      <c r="BBZ92" s="55"/>
      <c r="BCA92" s="55"/>
      <c r="BCB92" s="55"/>
      <c r="BCC92" s="55"/>
      <c r="BCD92" s="55"/>
      <c r="BCE92" s="55"/>
      <c r="BCF92" s="55"/>
      <c r="BCG92" s="55"/>
      <c r="BCH92" s="55"/>
      <c r="BCI92" s="55"/>
      <c r="BCJ92" s="55"/>
      <c r="BCK92" s="55"/>
      <c r="BCL92" s="55"/>
      <c r="BCM92" s="55"/>
      <c r="BCN92" s="55"/>
      <c r="BCO92" s="55"/>
      <c r="BCP92" s="55"/>
      <c r="BCQ92" s="55"/>
      <c r="BCR92" s="55"/>
      <c r="BCS92" s="55"/>
      <c r="BCT92" s="55"/>
      <c r="BCU92" s="55"/>
      <c r="BCV92" s="55"/>
      <c r="BCW92" s="55"/>
      <c r="BCX92" s="55"/>
      <c r="BCY92" s="55"/>
      <c r="BCZ92" s="55"/>
      <c r="BDA92" s="55"/>
      <c r="BDB92" s="55"/>
      <c r="BDC92" s="55"/>
      <c r="BDD92" s="55"/>
      <c r="BDE92" s="55"/>
      <c r="BDF92" s="55"/>
      <c r="BDG92" s="55"/>
      <c r="BDH92" s="55"/>
      <c r="BDI92" s="55"/>
      <c r="BDJ92" s="55"/>
      <c r="BDK92" s="55"/>
      <c r="BDL92" s="55"/>
      <c r="BDM92" s="55"/>
      <c r="BDN92" s="55"/>
      <c r="BDO92" s="55"/>
      <c r="BDP92" s="55"/>
      <c r="BDQ92" s="55"/>
      <c r="BDR92" s="55"/>
      <c r="BDS92" s="55"/>
      <c r="BDT92" s="55"/>
      <c r="BDU92" s="55"/>
      <c r="BDV92" s="55"/>
      <c r="BDW92" s="55"/>
      <c r="BDX92" s="55"/>
      <c r="BDY92" s="55"/>
      <c r="BDZ92" s="55"/>
      <c r="BEA92" s="55"/>
      <c r="BEB92" s="55"/>
      <c r="BEC92" s="55"/>
      <c r="BED92" s="55"/>
      <c r="BEE92" s="55"/>
      <c r="BEF92" s="55"/>
      <c r="BEG92" s="55"/>
      <c r="BEH92" s="55"/>
      <c r="BEI92" s="55"/>
      <c r="BEJ92" s="55"/>
      <c r="BEK92" s="55"/>
      <c r="BEL92" s="55"/>
      <c r="BEM92" s="55"/>
      <c r="BEN92" s="55"/>
      <c r="BEO92" s="55"/>
      <c r="BEP92" s="55"/>
      <c r="BEQ92" s="55"/>
      <c r="BER92" s="55"/>
      <c r="BES92" s="55"/>
      <c r="BET92" s="55"/>
      <c r="BEU92" s="55"/>
      <c r="BEV92" s="55"/>
      <c r="BEW92" s="55"/>
      <c r="BEX92" s="55"/>
      <c r="BEY92" s="55"/>
      <c r="BEZ92" s="55"/>
      <c r="BFA92" s="55"/>
      <c r="BFB92" s="55"/>
      <c r="BFC92" s="55"/>
      <c r="BFD92" s="55"/>
      <c r="BFE92" s="55"/>
      <c r="BFF92" s="55"/>
      <c r="BFG92" s="55"/>
      <c r="BFH92" s="55"/>
      <c r="BFI92" s="55"/>
      <c r="BFJ92" s="55"/>
      <c r="BFK92" s="55"/>
      <c r="BFL92" s="55"/>
      <c r="BFM92" s="55"/>
      <c r="BFN92" s="55"/>
      <c r="BFO92" s="55"/>
      <c r="BFP92" s="55"/>
      <c r="BFQ92" s="55"/>
      <c r="BFR92" s="55"/>
      <c r="BFS92" s="55"/>
      <c r="BFT92" s="55"/>
      <c r="BFU92" s="55"/>
      <c r="BFV92" s="55"/>
      <c r="BFW92" s="55"/>
      <c r="BFX92" s="55"/>
      <c r="BFY92" s="55"/>
      <c r="BFZ92" s="55"/>
      <c r="BGA92" s="55"/>
      <c r="BGB92" s="55"/>
      <c r="BGC92" s="55"/>
      <c r="BGD92" s="55"/>
      <c r="BGE92" s="55"/>
      <c r="BGF92" s="55"/>
      <c r="BGG92" s="55"/>
      <c r="BGH92" s="55"/>
      <c r="BGI92" s="55"/>
      <c r="BGJ92" s="55"/>
      <c r="BGK92" s="55"/>
      <c r="BGL92" s="55"/>
      <c r="BGM92" s="55"/>
      <c r="BGN92" s="55"/>
      <c r="BGO92" s="55"/>
      <c r="BGP92" s="55"/>
      <c r="BGQ92" s="55"/>
      <c r="BGR92" s="55"/>
      <c r="BGS92" s="55"/>
      <c r="BGT92" s="55"/>
      <c r="BGU92" s="55"/>
      <c r="BGV92" s="55"/>
      <c r="BGW92" s="55"/>
      <c r="BGX92" s="55"/>
      <c r="BGY92" s="55"/>
      <c r="BGZ92" s="55"/>
      <c r="BHA92" s="55"/>
      <c r="BHB92" s="55"/>
      <c r="BHC92" s="55"/>
      <c r="BHD92" s="55"/>
      <c r="BHE92" s="55"/>
      <c r="BHF92" s="55"/>
      <c r="BHG92" s="55"/>
      <c r="BHH92" s="55"/>
      <c r="BHI92" s="55"/>
      <c r="BHJ92" s="55"/>
      <c r="BHK92" s="55"/>
      <c r="BHL92" s="55"/>
      <c r="BHM92" s="55"/>
      <c r="BHN92" s="55"/>
      <c r="BHO92" s="55"/>
      <c r="BHP92" s="55"/>
      <c r="BHQ92" s="55"/>
      <c r="BHR92" s="55"/>
      <c r="BHS92" s="55"/>
      <c r="BHT92" s="55"/>
      <c r="BHU92" s="55"/>
      <c r="BHV92" s="55"/>
      <c r="BHW92" s="55"/>
      <c r="BHX92" s="55"/>
      <c r="BHY92" s="55"/>
      <c r="BHZ92" s="55"/>
      <c r="BIA92" s="55"/>
      <c r="BIB92" s="55"/>
      <c r="BIC92" s="55"/>
      <c r="BID92" s="55"/>
      <c r="BIE92" s="55"/>
      <c r="BIF92" s="55"/>
      <c r="BIG92" s="55"/>
      <c r="BIH92" s="55"/>
      <c r="BII92" s="55"/>
      <c r="BIJ92" s="55"/>
      <c r="BIK92" s="55"/>
      <c r="BIL92" s="55"/>
      <c r="BIM92" s="55"/>
      <c r="BIN92" s="55"/>
      <c r="BIO92" s="55"/>
      <c r="BIP92" s="55"/>
      <c r="BIQ92" s="55"/>
      <c r="BIR92" s="55"/>
      <c r="BIS92" s="55"/>
      <c r="BIT92" s="55"/>
      <c r="BIU92" s="55"/>
      <c r="BIV92" s="55"/>
      <c r="BIW92" s="55"/>
      <c r="BIX92" s="55"/>
      <c r="BIY92" s="55"/>
      <c r="BIZ92" s="55"/>
      <c r="BJA92" s="55"/>
      <c r="BJB92" s="55"/>
      <c r="BJC92" s="55"/>
      <c r="BJD92" s="55"/>
      <c r="BJE92" s="55"/>
      <c r="BJF92" s="55"/>
      <c r="BJG92" s="55"/>
      <c r="BJH92" s="55"/>
      <c r="BJI92" s="55"/>
      <c r="BJJ92" s="55"/>
      <c r="BJK92" s="55"/>
      <c r="BJL92" s="55"/>
      <c r="BJM92" s="55"/>
      <c r="BJN92" s="55"/>
      <c r="BJO92" s="55"/>
      <c r="BJP92" s="55"/>
      <c r="BJQ92" s="55"/>
      <c r="BJR92" s="55"/>
      <c r="BJS92" s="55"/>
      <c r="BJT92" s="55"/>
      <c r="BJU92" s="55"/>
      <c r="BJV92" s="55"/>
      <c r="BJW92" s="55"/>
      <c r="BJX92" s="55"/>
      <c r="BJY92" s="55"/>
      <c r="BJZ92" s="55"/>
      <c r="BKA92" s="55"/>
      <c r="BKB92" s="55"/>
      <c r="BKC92" s="55"/>
      <c r="BKD92" s="55"/>
      <c r="BKE92" s="55"/>
      <c r="BKF92" s="55"/>
      <c r="BKG92" s="55"/>
      <c r="BKH92" s="55"/>
      <c r="BKI92" s="55"/>
      <c r="BKJ92" s="55"/>
      <c r="BKK92" s="55"/>
      <c r="BKL92" s="55"/>
      <c r="BKM92" s="55"/>
      <c r="BKN92" s="55"/>
      <c r="BKO92" s="55"/>
      <c r="BKP92" s="55"/>
      <c r="BKQ92" s="55"/>
      <c r="BKR92" s="55"/>
      <c r="BKS92" s="55"/>
      <c r="BKT92" s="55"/>
      <c r="BKU92" s="55"/>
      <c r="BKV92" s="55"/>
      <c r="BKW92" s="55"/>
      <c r="BKX92" s="55"/>
      <c r="BKY92" s="55"/>
      <c r="BKZ92" s="55"/>
      <c r="BLA92" s="55"/>
      <c r="BLB92" s="55"/>
      <c r="BLC92" s="55"/>
      <c r="BLD92" s="55"/>
      <c r="BLE92" s="55"/>
      <c r="BLF92" s="55"/>
      <c r="BLG92" s="55"/>
      <c r="BLH92" s="55"/>
      <c r="BLI92" s="55"/>
      <c r="BLJ92" s="55"/>
      <c r="BLK92" s="55"/>
      <c r="BLL92" s="55"/>
      <c r="BLM92" s="55"/>
      <c r="BLN92" s="55"/>
      <c r="BLO92" s="55"/>
      <c r="BLP92" s="55"/>
      <c r="BLQ92" s="55"/>
      <c r="BLR92" s="55"/>
      <c r="BLS92" s="55"/>
      <c r="BLT92" s="55"/>
      <c r="BLU92" s="55"/>
      <c r="BLV92" s="55"/>
      <c r="BLW92" s="55"/>
      <c r="BLX92" s="55"/>
      <c r="BLY92" s="55"/>
      <c r="BLZ92" s="55"/>
      <c r="BMA92" s="55"/>
      <c r="BMB92" s="55"/>
      <c r="BMC92" s="55"/>
      <c r="BMD92" s="55"/>
      <c r="BME92" s="55"/>
      <c r="BMF92" s="55"/>
      <c r="BMG92" s="55"/>
      <c r="BMH92" s="55"/>
      <c r="BMI92" s="55"/>
      <c r="BMJ92" s="55"/>
      <c r="BMK92" s="55"/>
      <c r="BML92" s="55"/>
      <c r="BMM92" s="55"/>
      <c r="BMN92" s="55"/>
      <c r="BMO92" s="55"/>
      <c r="BMP92" s="55"/>
      <c r="BMQ92" s="55"/>
      <c r="BMR92" s="55"/>
      <c r="BMS92" s="55"/>
      <c r="BMT92" s="55"/>
      <c r="BMU92" s="55"/>
      <c r="BMV92" s="55"/>
      <c r="BMW92" s="55"/>
      <c r="BMX92" s="55"/>
      <c r="BMY92" s="55"/>
      <c r="BMZ92" s="55"/>
      <c r="BNA92" s="55"/>
      <c r="BNB92" s="55"/>
      <c r="BNC92" s="55"/>
      <c r="BND92" s="55"/>
      <c r="BNE92" s="55"/>
      <c r="BNF92" s="55"/>
      <c r="BNG92" s="55"/>
      <c r="BNH92" s="55"/>
      <c r="BNI92" s="55"/>
      <c r="BNJ92" s="55"/>
      <c r="BNK92" s="55"/>
      <c r="BNL92" s="55"/>
      <c r="BNM92" s="55"/>
      <c r="BNN92" s="55"/>
      <c r="BNO92" s="55"/>
      <c r="BNP92" s="55"/>
      <c r="BNQ92" s="55"/>
      <c r="BNR92" s="55"/>
      <c r="BNS92" s="55"/>
      <c r="BNT92" s="55"/>
      <c r="BNU92" s="55"/>
      <c r="BNV92" s="55"/>
      <c r="BNW92" s="55"/>
      <c r="BNX92" s="55"/>
      <c r="BNY92" s="55"/>
      <c r="BNZ92" s="55"/>
      <c r="BOA92" s="55"/>
      <c r="BOB92" s="55"/>
      <c r="BOC92" s="55"/>
      <c r="BOD92" s="55"/>
      <c r="BOE92" s="55"/>
      <c r="BOF92" s="55"/>
      <c r="BOG92" s="55"/>
      <c r="BOH92" s="55"/>
      <c r="BOI92" s="55"/>
      <c r="BOJ92" s="55"/>
      <c r="BOK92" s="55"/>
      <c r="BOL92" s="55"/>
      <c r="BOM92" s="55"/>
      <c r="BON92" s="55"/>
      <c r="BOO92" s="55"/>
      <c r="BOP92" s="55"/>
      <c r="BOQ92" s="55"/>
      <c r="BOR92" s="55"/>
      <c r="BOS92" s="55"/>
      <c r="BOT92" s="55"/>
      <c r="BOU92" s="55"/>
      <c r="BOV92" s="55"/>
      <c r="BOW92" s="55"/>
      <c r="BOX92" s="55"/>
      <c r="BOY92" s="55"/>
      <c r="BOZ92" s="55"/>
      <c r="BPA92" s="55"/>
      <c r="BPB92" s="55"/>
      <c r="BPC92" s="55"/>
      <c r="BPD92" s="55"/>
      <c r="BPE92" s="55"/>
      <c r="BPF92" s="55"/>
      <c r="BPG92" s="55"/>
      <c r="BPH92" s="55"/>
      <c r="BPI92" s="55"/>
      <c r="BPJ92" s="55"/>
      <c r="BPK92" s="55"/>
      <c r="BPL92" s="55"/>
      <c r="BPM92" s="55"/>
      <c r="BPN92" s="55"/>
      <c r="BPO92" s="55"/>
      <c r="BPP92" s="55"/>
      <c r="BPQ92" s="55"/>
      <c r="BPR92" s="55"/>
      <c r="BPS92" s="55"/>
      <c r="BPT92" s="55"/>
      <c r="BPU92" s="55"/>
      <c r="BPV92" s="55"/>
      <c r="BPW92" s="55"/>
      <c r="BPX92" s="55"/>
      <c r="BPY92" s="55"/>
      <c r="BPZ92" s="55"/>
      <c r="BQA92" s="55"/>
      <c r="BQB92" s="55"/>
      <c r="BQC92" s="55"/>
      <c r="BQD92" s="55"/>
      <c r="BQE92" s="55"/>
      <c r="BQF92" s="55"/>
      <c r="BQG92" s="55"/>
      <c r="BQH92" s="55"/>
      <c r="BQI92" s="55"/>
      <c r="BQJ92" s="55"/>
      <c r="BQK92" s="55"/>
      <c r="BQL92" s="55"/>
      <c r="BQM92" s="55"/>
      <c r="BQN92" s="55"/>
      <c r="BQO92" s="55"/>
      <c r="BQP92" s="55"/>
      <c r="BQQ92" s="55"/>
      <c r="BQR92" s="55"/>
      <c r="BQS92" s="55"/>
      <c r="BQT92" s="55"/>
      <c r="BQU92" s="55"/>
      <c r="BQV92" s="55"/>
      <c r="BQW92" s="55"/>
      <c r="BQX92" s="55"/>
      <c r="BQY92" s="55"/>
      <c r="BQZ92" s="55"/>
      <c r="BRA92" s="55"/>
      <c r="BRB92" s="55"/>
      <c r="BRC92" s="55"/>
      <c r="BRD92" s="55"/>
      <c r="BRE92" s="55"/>
      <c r="BRF92" s="55"/>
      <c r="BRG92" s="55"/>
      <c r="BRH92" s="55"/>
      <c r="BRI92" s="55"/>
      <c r="BRJ92" s="55"/>
      <c r="BRK92" s="55"/>
      <c r="BRL92" s="55"/>
      <c r="BRM92" s="55"/>
      <c r="BRN92" s="55"/>
      <c r="BRO92" s="55"/>
      <c r="BRP92" s="55"/>
      <c r="BRQ92" s="55"/>
      <c r="BRR92" s="55"/>
      <c r="BRS92" s="55"/>
      <c r="BRT92" s="55"/>
      <c r="BRU92" s="55"/>
      <c r="BRV92" s="55"/>
      <c r="BRW92" s="55"/>
      <c r="BRX92" s="55"/>
      <c r="BRY92" s="55"/>
      <c r="BRZ92" s="55"/>
      <c r="BSA92" s="55"/>
      <c r="BSB92" s="55"/>
      <c r="BSC92" s="55"/>
      <c r="BSD92" s="55"/>
      <c r="BSE92" s="55"/>
      <c r="BSF92" s="55"/>
      <c r="BSG92" s="55"/>
      <c r="BSH92" s="55"/>
      <c r="BSI92" s="55"/>
      <c r="BSJ92" s="55"/>
      <c r="BSK92" s="55"/>
      <c r="BSL92" s="55"/>
      <c r="BSM92" s="55"/>
      <c r="BSN92" s="55"/>
      <c r="BSO92" s="55"/>
      <c r="BSP92" s="55"/>
      <c r="BSQ92" s="55"/>
      <c r="BSR92" s="55"/>
      <c r="BSS92" s="55"/>
      <c r="BST92" s="55"/>
      <c r="BSU92" s="55"/>
      <c r="BSV92" s="55"/>
      <c r="BSW92" s="55"/>
      <c r="BSX92" s="55"/>
      <c r="BSY92" s="55"/>
      <c r="BSZ92" s="55"/>
      <c r="BTA92" s="55"/>
      <c r="BTB92" s="55"/>
      <c r="BTC92" s="55"/>
      <c r="BTD92" s="55"/>
      <c r="BTE92" s="55"/>
      <c r="BTF92" s="55"/>
      <c r="BTG92" s="55"/>
      <c r="BTH92" s="55"/>
      <c r="BTI92" s="55"/>
      <c r="BTJ92" s="55"/>
      <c r="BTK92" s="55"/>
      <c r="BTL92" s="55"/>
      <c r="BTM92" s="55"/>
      <c r="BTN92" s="55"/>
      <c r="BTO92" s="55"/>
      <c r="BTP92" s="55"/>
      <c r="BTQ92" s="55"/>
      <c r="BTR92" s="55"/>
      <c r="BTS92" s="55"/>
      <c r="BTT92" s="55"/>
      <c r="BTU92" s="55"/>
      <c r="BTV92" s="55"/>
      <c r="BTW92" s="55"/>
      <c r="BTX92" s="55"/>
      <c r="BTY92" s="55"/>
      <c r="BTZ92" s="55"/>
      <c r="BUA92" s="55"/>
      <c r="BUB92" s="55"/>
      <c r="BUC92" s="55"/>
      <c r="BUD92" s="55"/>
      <c r="BUE92" s="55"/>
      <c r="BUF92" s="55"/>
      <c r="BUG92" s="55"/>
      <c r="BUH92" s="55"/>
      <c r="BUI92" s="55"/>
      <c r="BUJ92" s="55"/>
      <c r="BUK92" s="55"/>
      <c r="BUL92" s="55"/>
      <c r="BUM92" s="55"/>
      <c r="BUN92" s="55"/>
      <c r="BUO92" s="55"/>
      <c r="BUP92" s="55"/>
      <c r="BUQ92" s="55"/>
      <c r="BUR92" s="55"/>
      <c r="BUS92" s="55"/>
      <c r="BUT92" s="55"/>
      <c r="BUU92" s="55"/>
      <c r="BUV92" s="55"/>
      <c r="BUW92" s="55"/>
      <c r="BUX92" s="55"/>
      <c r="BUY92" s="55"/>
      <c r="BUZ92" s="55"/>
      <c r="BVA92" s="55"/>
      <c r="BVB92" s="55"/>
      <c r="BVC92" s="55"/>
      <c r="BVD92" s="55"/>
      <c r="BVE92" s="55"/>
      <c r="BVF92" s="55"/>
      <c r="BVG92" s="55"/>
      <c r="BVH92" s="55"/>
      <c r="BVI92" s="55"/>
      <c r="BVJ92" s="55"/>
      <c r="BVK92" s="55"/>
      <c r="BVL92" s="55"/>
      <c r="BVM92" s="55"/>
      <c r="BVN92" s="55"/>
      <c r="BVO92" s="55"/>
      <c r="BVP92" s="55"/>
      <c r="BVQ92" s="55"/>
      <c r="BVR92" s="55"/>
      <c r="BVS92" s="55"/>
      <c r="BVT92" s="55"/>
      <c r="BVU92" s="55"/>
      <c r="BVV92" s="55"/>
      <c r="BVW92" s="55"/>
      <c r="BVX92" s="55"/>
      <c r="BVY92" s="55"/>
      <c r="BVZ92" s="55"/>
      <c r="BWA92" s="55"/>
      <c r="BWB92" s="55"/>
      <c r="BWC92" s="55"/>
      <c r="BWD92" s="55"/>
      <c r="BWE92" s="55"/>
      <c r="BWF92" s="55"/>
      <c r="BWG92" s="55"/>
      <c r="BWH92" s="55"/>
      <c r="BWI92" s="55"/>
      <c r="BWJ92" s="55"/>
      <c r="BWK92" s="55"/>
      <c r="BWL92" s="55"/>
      <c r="BWM92" s="55"/>
      <c r="BWN92" s="55"/>
      <c r="BWO92" s="55"/>
      <c r="BWP92" s="55"/>
      <c r="BWQ92" s="55"/>
      <c r="BWR92" s="55"/>
      <c r="BWS92" s="55"/>
      <c r="BWT92" s="55"/>
      <c r="BWU92" s="55"/>
      <c r="BWV92" s="55"/>
      <c r="BWW92" s="55"/>
      <c r="BWX92" s="55"/>
      <c r="BWY92" s="55"/>
      <c r="BWZ92" s="55"/>
      <c r="BXA92" s="55"/>
      <c r="BXB92" s="55"/>
      <c r="BXC92" s="55"/>
      <c r="BXD92" s="55"/>
      <c r="BXE92" s="55"/>
      <c r="BXF92" s="55"/>
      <c r="BXG92" s="55"/>
      <c r="BXH92" s="55"/>
      <c r="BXI92" s="55"/>
      <c r="BXJ92" s="55"/>
      <c r="BXK92" s="55"/>
      <c r="BXL92" s="55"/>
      <c r="BXM92" s="55"/>
      <c r="BXN92" s="55"/>
      <c r="BXO92" s="55"/>
      <c r="BXP92" s="55"/>
      <c r="BXQ92" s="55"/>
      <c r="BXR92" s="55"/>
      <c r="BXS92" s="55"/>
      <c r="BXT92" s="55"/>
      <c r="BXU92" s="55"/>
      <c r="BXV92" s="55"/>
      <c r="BXW92" s="55"/>
      <c r="BXX92" s="55"/>
      <c r="BXY92" s="55"/>
      <c r="BXZ92" s="55"/>
      <c r="BYA92" s="55"/>
      <c r="BYB92" s="55"/>
      <c r="BYC92" s="55"/>
      <c r="BYD92" s="55"/>
      <c r="BYE92" s="55"/>
      <c r="BYF92" s="55"/>
      <c r="BYG92" s="55"/>
      <c r="BYH92" s="55"/>
      <c r="BYI92" s="55"/>
      <c r="BYJ92" s="55"/>
      <c r="BYK92" s="55"/>
      <c r="BYL92" s="55"/>
      <c r="BYM92" s="55"/>
      <c r="BYN92" s="55"/>
      <c r="BYO92" s="55"/>
      <c r="BYP92" s="55"/>
      <c r="BYQ92" s="55"/>
      <c r="BYR92" s="55"/>
      <c r="BYS92" s="55"/>
      <c r="BYT92" s="55"/>
      <c r="BYU92" s="55"/>
      <c r="BYV92" s="55"/>
      <c r="BYW92" s="55"/>
      <c r="BYX92" s="55"/>
      <c r="BYY92" s="55"/>
      <c r="BYZ92" s="55"/>
      <c r="BZA92" s="55"/>
      <c r="BZB92" s="55"/>
      <c r="BZC92" s="55"/>
      <c r="BZD92" s="55"/>
      <c r="BZE92" s="55"/>
      <c r="BZF92" s="55"/>
      <c r="BZG92" s="55"/>
      <c r="BZH92" s="55"/>
      <c r="BZI92" s="55"/>
      <c r="BZJ92" s="55"/>
      <c r="BZK92" s="55"/>
      <c r="BZL92" s="55"/>
      <c r="BZM92" s="55"/>
      <c r="BZN92" s="55"/>
      <c r="BZO92" s="55"/>
      <c r="BZP92" s="55"/>
      <c r="BZQ92" s="55"/>
      <c r="BZR92" s="55"/>
      <c r="BZS92" s="55"/>
      <c r="BZT92" s="55"/>
      <c r="BZU92" s="55"/>
      <c r="BZV92" s="55"/>
      <c r="BZW92" s="55"/>
      <c r="BZX92" s="55"/>
      <c r="BZY92" s="55"/>
      <c r="BZZ92" s="55"/>
      <c r="CAA92" s="55"/>
      <c r="CAB92" s="55"/>
      <c r="CAC92" s="55"/>
      <c r="CAD92" s="55"/>
      <c r="CAE92" s="55"/>
      <c r="CAF92" s="55"/>
      <c r="CAG92" s="55"/>
      <c r="CAH92" s="55"/>
      <c r="CAI92" s="55"/>
      <c r="CAJ92" s="55"/>
      <c r="CAK92" s="55"/>
      <c r="CAL92" s="55"/>
      <c r="CAM92" s="55"/>
      <c r="CAN92" s="55"/>
      <c r="CAO92" s="55"/>
      <c r="CAP92" s="55"/>
      <c r="CAQ92" s="55"/>
      <c r="CAR92" s="55"/>
      <c r="CAS92" s="55"/>
      <c r="CAT92" s="55"/>
      <c r="CAU92" s="55"/>
      <c r="CAV92" s="55"/>
      <c r="CAW92" s="55"/>
      <c r="CAX92" s="55"/>
      <c r="CAY92" s="55"/>
      <c r="CAZ92" s="55"/>
      <c r="CBA92" s="55"/>
      <c r="CBB92" s="55"/>
      <c r="CBC92" s="55"/>
      <c r="CBD92" s="55"/>
      <c r="CBE92" s="55"/>
      <c r="CBF92" s="55"/>
      <c r="CBG92" s="55"/>
      <c r="CBH92" s="55"/>
      <c r="CBI92" s="55"/>
      <c r="CBJ92" s="55"/>
      <c r="CBK92" s="55"/>
      <c r="CBL92" s="55"/>
      <c r="CBM92" s="55"/>
      <c r="CBN92" s="55"/>
      <c r="CBO92" s="55"/>
      <c r="CBP92" s="55"/>
      <c r="CBQ92" s="55"/>
      <c r="CBR92" s="55"/>
      <c r="CBS92" s="55"/>
      <c r="CBT92" s="55"/>
      <c r="CBU92" s="55"/>
      <c r="CBV92" s="55"/>
      <c r="CBW92" s="55"/>
      <c r="CBX92" s="55"/>
      <c r="CBY92" s="55"/>
      <c r="CBZ92" s="55"/>
      <c r="CCA92" s="55"/>
      <c r="CCB92" s="55"/>
      <c r="CCC92" s="55"/>
      <c r="CCD92" s="55"/>
      <c r="CCE92" s="55"/>
      <c r="CCF92" s="55"/>
      <c r="CCG92" s="55"/>
      <c r="CCH92" s="55"/>
      <c r="CCI92" s="55"/>
      <c r="CCJ92" s="55"/>
      <c r="CCK92" s="55"/>
      <c r="CCL92" s="55"/>
      <c r="CCM92" s="55"/>
      <c r="CCN92" s="55"/>
      <c r="CCO92" s="55"/>
      <c r="CCP92" s="55"/>
      <c r="CCQ92" s="55"/>
      <c r="CCR92" s="55"/>
      <c r="CCS92" s="55"/>
      <c r="CCT92" s="55"/>
      <c r="CCU92" s="55"/>
      <c r="CCV92" s="55"/>
      <c r="CCW92" s="55"/>
      <c r="CCX92" s="55"/>
      <c r="CCY92" s="55"/>
      <c r="CCZ92" s="55"/>
      <c r="CDA92" s="55"/>
      <c r="CDB92" s="55"/>
      <c r="CDC92" s="55"/>
      <c r="CDD92" s="55"/>
      <c r="CDE92" s="55"/>
      <c r="CDF92" s="55"/>
      <c r="CDG92" s="55"/>
      <c r="CDH92" s="55"/>
      <c r="CDI92" s="55"/>
      <c r="CDJ92" s="55"/>
      <c r="CDK92" s="55"/>
      <c r="CDL92" s="55"/>
      <c r="CDM92" s="55"/>
      <c r="CDN92" s="55"/>
      <c r="CDO92" s="55"/>
      <c r="CDP92" s="55"/>
      <c r="CDQ92" s="55"/>
      <c r="CDR92" s="55"/>
      <c r="CDS92" s="55"/>
      <c r="CDT92" s="55"/>
      <c r="CDU92" s="55"/>
      <c r="CDV92" s="55"/>
      <c r="CDW92" s="55"/>
      <c r="CDX92" s="55"/>
      <c r="CDY92" s="55"/>
      <c r="CDZ92" s="55"/>
      <c r="CEA92" s="55"/>
      <c r="CEB92" s="55"/>
      <c r="CEC92" s="55"/>
      <c r="CED92" s="55"/>
      <c r="CEE92" s="55"/>
      <c r="CEF92" s="55"/>
      <c r="CEG92" s="55"/>
      <c r="CEH92" s="55"/>
      <c r="CEI92" s="55"/>
      <c r="CEJ92" s="55"/>
      <c r="CEK92" s="55"/>
      <c r="CEL92" s="55"/>
      <c r="CEM92" s="55"/>
      <c r="CEN92" s="55"/>
      <c r="CEO92" s="55"/>
      <c r="CEP92" s="55"/>
      <c r="CEQ92" s="55"/>
      <c r="CER92" s="55"/>
      <c r="CES92" s="55"/>
      <c r="CET92" s="55"/>
      <c r="CEU92" s="55"/>
      <c r="CEV92" s="55"/>
      <c r="CEW92" s="55"/>
      <c r="CEX92" s="55"/>
      <c r="CEY92" s="55"/>
      <c r="CEZ92" s="55"/>
      <c r="CFA92" s="55"/>
      <c r="CFB92" s="55"/>
      <c r="CFC92" s="55"/>
      <c r="CFD92" s="55"/>
      <c r="CFE92" s="55"/>
      <c r="CFF92" s="55"/>
      <c r="CFG92" s="55"/>
      <c r="CFH92" s="55"/>
      <c r="CFI92" s="55"/>
      <c r="CFJ92" s="55"/>
      <c r="CFK92" s="55"/>
      <c r="CFL92" s="55"/>
      <c r="CFM92" s="55"/>
      <c r="CFN92" s="55"/>
      <c r="CFO92" s="55"/>
      <c r="CFP92" s="55"/>
      <c r="CFQ92" s="55"/>
      <c r="CFR92" s="55"/>
      <c r="CFS92" s="55"/>
      <c r="CFT92" s="55"/>
      <c r="CFU92" s="55"/>
      <c r="CFV92" s="55"/>
      <c r="CFW92" s="55"/>
      <c r="CFX92" s="55"/>
      <c r="CFY92" s="55"/>
      <c r="CFZ92" s="55"/>
      <c r="CGA92" s="55"/>
      <c r="CGB92" s="55"/>
      <c r="CGC92" s="55"/>
      <c r="CGD92" s="55"/>
      <c r="CGE92" s="55"/>
      <c r="CGF92" s="55"/>
      <c r="CGG92" s="55"/>
      <c r="CGH92" s="55"/>
      <c r="CGI92" s="55"/>
      <c r="CGJ92" s="55"/>
      <c r="CGK92" s="55"/>
      <c r="CGL92" s="55"/>
      <c r="CGM92" s="55"/>
      <c r="CGN92" s="55"/>
      <c r="CGO92" s="55"/>
      <c r="CGP92" s="55"/>
      <c r="CGQ92" s="55"/>
      <c r="CGR92" s="55"/>
      <c r="CGS92" s="55"/>
      <c r="CGT92" s="55"/>
      <c r="CGU92" s="55"/>
      <c r="CGV92" s="55"/>
      <c r="CGW92" s="55"/>
      <c r="CGX92" s="55"/>
      <c r="CGY92" s="55"/>
      <c r="CGZ92" s="55"/>
      <c r="CHA92" s="55"/>
      <c r="CHB92" s="55"/>
      <c r="CHC92" s="55"/>
      <c r="CHD92" s="55"/>
      <c r="CHE92" s="55"/>
      <c r="CHF92" s="55"/>
      <c r="CHG92" s="55"/>
      <c r="CHH92" s="55"/>
      <c r="CHI92" s="55"/>
      <c r="CHJ92" s="55"/>
      <c r="CHK92" s="55"/>
      <c r="CHL92" s="55"/>
      <c r="CHM92" s="55"/>
      <c r="CHN92" s="55"/>
      <c r="CHO92" s="55"/>
      <c r="CHP92" s="55"/>
      <c r="CHQ92" s="55"/>
      <c r="CHR92" s="55"/>
      <c r="CHS92" s="55"/>
      <c r="CHT92" s="55"/>
      <c r="CHU92" s="55"/>
      <c r="CHV92" s="55"/>
      <c r="CHW92" s="55"/>
      <c r="CHX92" s="55"/>
      <c r="CHY92" s="55"/>
      <c r="CHZ92" s="55"/>
      <c r="CIA92" s="55"/>
      <c r="CIB92" s="55"/>
      <c r="CIC92" s="55"/>
      <c r="CID92" s="55"/>
      <c r="CIE92" s="55"/>
      <c r="CIF92" s="55"/>
      <c r="CIG92" s="55"/>
      <c r="CIH92" s="55"/>
      <c r="CII92" s="55"/>
      <c r="CIJ92" s="55"/>
      <c r="CIK92" s="55"/>
      <c r="CIL92" s="55"/>
      <c r="CIM92" s="55"/>
      <c r="CIN92" s="55"/>
      <c r="CIO92" s="55"/>
      <c r="CIP92" s="55"/>
      <c r="CIQ92" s="55"/>
      <c r="CIR92" s="55"/>
      <c r="CIS92" s="55"/>
      <c r="CIT92" s="55"/>
      <c r="CIU92" s="55"/>
      <c r="CIV92" s="55"/>
      <c r="CIW92" s="55"/>
      <c r="CIX92" s="55"/>
      <c r="CIY92" s="55"/>
      <c r="CIZ92" s="55"/>
      <c r="CJA92" s="55"/>
      <c r="CJB92" s="55"/>
      <c r="CJC92" s="55"/>
      <c r="CJD92" s="55"/>
      <c r="CJE92" s="55"/>
      <c r="CJF92" s="55"/>
      <c r="CJG92" s="55"/>
      <c r="CJH92" s="55"/>
      <c r="CJI92" s="55"/>
      <c r="CJJ92" s="55"/>
      <c r="CJK92" s="55"/>
      <c r="CJL92" s="55"/>
      <c r="CJM92" s="55"/>
      <c r="CJN92" s="55"/>
      <c r="CJO92" s="55"/>
      <c r="CJP92" s="55"/>
      <c r="CJQ92" s="55"/>
      <c r="CJR92" s="55"/>
      <c r="CJS92" s="55"/>
      <c r="CJT92" s="55"/>
      <c r="CJU92" s="55"/>
      <c r="CJV92" s="55"/>
      <c r="CJW92" s="55"/>
      <c r="CJX92" s="55"/>
      <c r="CJY92" s="55"/>
      <c r="CJZ92" s="55"/>
      <c r="CKA92" s="55"/>
      <c r="CKB92" s="55"/>
      <c r="CKC92" s="55"/>
      <c r="CKD92" s="55"/>
      <c r="CKE92" s="55"/>
      <c r="CKF92" s="55"/>
      <c r="CKG92" s="55"/>
      <c r="CKH92" s="55"/>
      <c r="CKI92" s="55"/>
      <c r="CKJ92" s="55"/>
      <c r="CKK92" s="55"/>
      <c r="CKL92" s="55"/>
      <c r="CKM92" s="55"/>
      <c r="CKN92" s="55"/>
      <c r="CKO92" s="55"/>
      <c r="CKP92" s="55"/>
      <c r="CKQ92" s="55"/>
      <c r="CKR92" s="55"/>
      <c r="CKS92" s="55"/>
      <c r="CKT92" s="55"/>
      <c r="CKU92" s="55"/>
      <c r="CKV92" s="55"/>
      <c r="CKW92" s="55"/>
      <c r="CKX92" s="55"/>
      <c r="CKY92" s="55"/>
      <c r="CKZ92" s="55"/>
      <c r="CLA92" s="55"/>
      <c r="CLB92" s="55"/>
      <c r="CLC92" s="55"/>
      <c r="CLD92" s="55"/>
      <c r="CLE92" s="55"/>
      <c r="CLF92" s="55"/>
      <c r="CLG92" s="55"/>
      <c r="CLH92" s="55"/>
      <c r="CLI92" s="55"/>
      <c r="CLJ92" s="55"/>
      <c r="CLK92" s="55"/>
      <c r="CLL92" s="55"/>
      <c r="CLM92" s="55"/>
      <c r="CLN92" s="55"/>
      <c r="CLO92" s="55"/>
      <c r="CLP92" s="55"/>
      <c r="CLQ92" s="55"/>
      <c r="CLR92" s="55"/>
      <c r="CLS92" s="55"/>
      <c r="CLT92" s="55"/>
      <c r="CLU92" s="55"/>
      <c r="CLV92" s="55"/>
      <c r="CLW92" s="55"/>
      <c r="CLX92" s="55"/>
      <c r="CLY92" s="55"/>
      <c r="CLZ92" s="55"/>
      <c r="CMA92" s="55"/>
      <c r="CMB92" s="55"/>
      <c r="CMC92" s="55"/>
      <c r="CMD92" s="55"/>
      <c r="CME92" s="55"/>
      <c r="CMF92" s="55"/>
      <c r="CMG92" s="55"/>
      <c r="CMH92" s="55"/>
      <c r="CMI92" s="55"/>
      <c r="CMJ92" s="55"/>
      <c r="CMK92" s="55"/>
      <c r="CML92" s="55"/>
      <c r="CMM92" s="55"/>
      <c r="CMN92" s="55"/>
      <c r="CMO92" s="55"/>
      <c r="CMP92" s="55"/>
      <c r="CMQ92" s="55"/>
      <c r="CMR92" s="55"/>
      <c r="CMS92" s="55"/>
      <c r="CMT92" s="55"/>
      <c r="CMU92" s="55"/>
      <c r="CMV92" s="55"/>
      <c r="CMW92" s="55"/>
      <c r="CMX92" s="55"/>
      <c r="CMY92" s="55"/>
      <c r="CMZ92" s="55"/>
      <c r="CNA92" s="55"/>
      <c r="CNB92" s="55"/>
      <c r="CNC92" s="55"/>
      <c r="CND92" s="55"/>
      <c r="CNE92" s="55"/>
      <c r="CNF92" s="55"/>
      <c r="CNG92" s="55"/>
      <c r="CNH92" s="55"/>
      <c r="CNI92" s="55"/>
      <c r="CNJ92" s="55"/>
      <c r="CNK92" s="55"/>
      <c r="CNL92" s="55"/>
      <c r="CNM92" s="55"/>
      <c r="CNN92" s="55"/>
      <c r="CNO92" s="55"/>
      <c r="CNP92" s="55"/>
      <c r="CNQ92" s="55"/>
      <c r="CNR92" s="55"/>
      <c r="CNS92" s="55"/>
      <c r="CNT92" s="55"/>
      <c r="CNU92" s="55"/>
      <c r="CNV92" s="55"/>
      <c r="CNW92" s="55"/>
      <c r="CNX92" s="55"/>
      <c r="CNY92" s="55"/>
      <c r="CNZ92" s="55"/>
      <c r="COA92" s="55"/>
      <c r="COB92" s="55"/>
      <c r="COC92" s="55"/>
      <c r="COD92" s="55"/>
      <c r="COE92" s="55"/>
      <c r="COF92" s="55"/>
      <c r="COG92" s="55"/>
      <c r="COH92" s="55"/>
      <c r="COI92" s="55"/>
      <c r="COJ92" s="55"/>
      <c r="COK92" s="55"/>
      <c r="COL92" s="55"/>
      <c r="COM92" s="55"/>
      <c r="CON92" s="55"/>
      <c r="COO92" s="55"/>
      <c r="COP92" s="55"/>
      <c r="COQ92" s="55"/>
      <c r="COR92" s="55"/>
      <c r="COS92" s="55"/>
      <c r="COT92" s="55"/>
      <c r="COU92" s="55"/>
      <c r="COV92" s="55"/>
      <c r="COW92" s="55"/>
      <c r="COX92" s="55"/>
      <c r="COY92" s="55"/>
      <c r="COZ92" s="55"/>
      <c r="CPA92" s="55"/>
      <c r="CPB92" s="55"/>
      <c r="CPC92" s="55"/>
      <c r="CPD92" s="55"/>
      <c r="CPE92" s="55"/>
      <c r="CPF92" s="55"/>
      <c r="CPG92" s="55"/>
      <c r="CPH92" s="55"/>
      <c r="CPI92" s="55"/>
      <c r="CPJ92" s="55"/>
      <c r="CPK92" s="55"/>
      <c r="CPL92" s="55"/>
      <c r="CPM92" s="55"/>
      <c r="CPN92" s="55"/>
      <c r="CPO92" s="55"/>
      <c r="CPP92" s="55"/>
      <c r="CPQ92" s="55"/>
      <c r="CPR92" s="55"/>
      <c r="CPS92" s="55"/>
      <c r="CPT92" s="55"/>
      <c r="CPU92" s="55"/>
      <c r="CPV92" s="55"/>
      <c r="CPW92" s="55"/>
      <c r="CPX92" s="55"/>
      <c r="CPY92" s="55"/>
      <c r="CPZ92" s="55"/>
      <c r="CQA92" s="55"/>
      <c r="CQB92" s="55"/>
      <c r="CQC92" s="55"/>
      <c r="CQD92" s="55"/>
      <c r="CQE92" s="55"/>
      <c r="CQF92" s="55"/>
      <c r="CQG92" s="55"/>
      <c r="CQH92" s="55"/>
      <c r="CQI92" s="55"/>
      <c r="CQJ92" s="55"/>
      <c r="CQK92" s="55"/>
      <c r="CQL92" s="55"/>
      <c r="CQM92" s="55"/>
      <c r="CQN92" s="55"/>
      <c r="CQO92" s="55"/>
      <c r="CQP92" s="55"/>
      <c r="CQQ92" s="55"/>
      <c r="CQR92" s="55"/>
      <c r="CQS92" s="55"/>
      <c r="CQT92" s="55"/>
      <c r="CQU92" s="55"/>
      <c r="CQV92" s="55"/>
      <c r="CQW92" s="55"/>
      <c r="CQX92" s="55"/>
      <c r="CQY92" s="55"/>
      <c r="CQZ92" s="55"/>
      <c r="CRA92" s="55"/>
      <c r="CRB92" s="55"/>
      <c r="CRC92" s="55"/>
      <c r="CRD92" s="55"/>
      <c r="CRE92" s="55"/>
      <c r="CRF92" s="55"/>
      <c r="CRG92" s="55"/>
      <c r="CRH92" s="55"/>
      <c r="CRI92" s="55"/>
      <c r="CRJ92" s="55"/>
      <c r="CRK92" s="55"/>
      <c r="CRL92" s="55"/>
      <c r="CRM92" s="55"/>
      <c r="CRN92" s="55"/>
      <c r="CRO92" s="55"/>
      <c r="CRP92" s="55"/>
      <c r="CRQ92" s="55"/>
      <c r="CRR92" s="55"/>
      <c r="CRS92" s="55"/>
      <c r="CRT92" s="55"/>
      <c r="CRU92" s="55"/>
      <c r="CRV92" s="55"/>
      <c r="CRW92" s="55"/>
      <c r="CRX92" s="55"/>
      <c r="CRY92" s="55"/>
      <c r="CRZ92" s="55"/>
      <c r="CSA92" s="55"/>
      <c r="CSB92" s="55"/>
      <c r="CSC92" s="55"/>
      <c r="CSD92" s="55"/>
      <c r="CSE92" s="55"/>
      <c r="CSF92" s="55"/>
      <c r="CSG92" s="55"/>
      <c r="CSH92" s="55"/>
      <c r="CSI92" s="55"/>
      <c r="CSJ92" s="55"/>
      <c r="CSK92" s="55"/>
      <c r="CSL92" s="55"/>
      <c r="CSM92" s="55"/>
      <c r="CSN92" s="55"/>
      <c r="CSO92" s="55"/>
      <c r="CSP92" s="55"/>
      <c r="CSQ92" s="55"/>
      <c r="CSR92" s="55"/>
      <c r="CSS92" s="55"/>
      <c r="CST92" s="55"/>
      <c r="CSU92" s="55"/>
      <c r="CSV92" s="55"/>
      <c r="CSW92" s="55"/>
      <c r="CSX92" s="55"/>
      <c r="CSY92" s="55"/>
      <c r="CSZ92" s="55"/>
      <c r="CTA92" s="55"/>
      <c r="CTB92" s="55"/>
      <c r="CTC92" s="55"/>
      <c r="CTD92" s="55"/>
      <c r="CTE92" s="55"/>
      <c r="CTF92" s="55"/>
      <c r="CTG92" s="55"/>
      <c r="CTH92" s="55"/>
      <c r="CTI92" s="55"/>
      <c r="CTJ92" s="55"/>
      <c r="CTK92" s="55"/>
      <c r="CTL92" s="55"/>
      <c r="CTM92" s="55"/>
      <c r="CTN92" s="55"/>
      <c r="CTO92" s="55"/>
      <c r="CTP92" s="55"/>
      <c r="CTQ92" s="55"/>
      <c r="CTR92" s="55"/>
      <c r="CTS92" s="55"/>
      <c r="CTT92" s="55"/>
      <c r="CTU92" s="55"/>
      <c r="CTV92" s="55"/>
      <c r="CTW92" s="55"/>
      <c r="CTX92" s="55"/>
      <c r="CTY92" s="55"/>
      <c r="CTZ92" s="55"/>
      <c r="CUA92" s="55"/>
      <c r="CUB92" s="55"/>
      <c r="CUC92" s="55"/>
      <c r="CUD92" s="55"/>
      <c r="CUE92" s="55"/>
      <c r="CUF92" s="55"/>
      <c r="CUG92" s="55"/>
      <c r="CUH92" s="55"/>
      <c r="CUI92" s="55"/>
      <c r="CUJ92" s="55"/>
      <c r="CUK92" s="55"/>
      <c r="CUL92" s="55"/>
      <c r="CUM92" s="55"/>
      <c r="CUN92" s="55"/>
      <c r="CUO92" s="55"/>
      <c r="CUP92" s="55"/>
      <c r="CUQ92" s="55"/>
      <c r="CUR92" s="55"/>
      <c r="CUS92" s="55"/>
      <c r="CUT92" s="55"/>
      <c r="CUU92" s="55"/>
      <c r="CUV92" s="55"/>
      <c r="CUW92" s="55"/>
      <c r="CUX92" s="55"/>
      <c r="CUY92" s="55"/>
      <c r="CUZ92" s="55"/>
      <c r="CVA92" s="55"/>
      <c r="CVB92" s="55"/>
      <c r="CVC92" s="55"/>
      <c r="CVD92" s="55"/>
      <c r="CVE92" s="55"/>
      <c r="CVF92" s="55"/>
      <c r="CVG92" s="55"/>
      <c r="CVH92" s="55"/>
      <c r="CVI92" s="55"/>
      <c r="CVJ92" s="55"/>
      <c r="CVK92" s="55"/>
      <c r="CVL92" s="55"/>
      <c r="CVM92" s="55"/>
      <c r="CVN92" s="55"/>
      <c r="CVO92" s="55"/>
      <c r="CVP92" s="55"/>
      <c r="CVQ92" s="55"/>
      <c r="CVR92" s="55"/>
      <c r="CVS92" s="55"/>
      <c r="CVT92" s="55"/>
      <c r="CVU92" s="55"/>
      <c r="CVV92" s="55"/>
      <c r="CVW92" s="55"/>
      <c r="CVX92" s="55"/>
      <c r="CVY92" s="55"/>
      <c r="CVZ92" s="55"/>
      <c r="CWA92" s="55"/>
      <c r="CWB92" s="55"/>
      <c r="CWC92" s="55"/>
      <c r="CWD92" s="55"/>
      <c r="CWE92" s="55"/>
      <c r="CWF92" s="55"/>
      <c r="CWG92" s="55"/>
      <c r="CWH92" s="55"/>
      <c r="CWI92" s="55"/>
      <c r="CWJ92" s="55"/>
      <c r="CWK92" s="55"/>
      <c r="CWL92" s="55"/>
      <c r="CWM92" s="55"/>
      <c r="CWN92" s="55"/>
      <c r="CWO92" s="55"/>
      <c r="CWP92" s="55"/>
      <c r="CWQ92" s="55"/>
      <c r="CWR92" s="55"/>
      <c r="CWS92" s="55"/>
      <c r="CWT92" s="55"/>
      <c r="CWU92" s="55"/>
      <c r="CWV92" s="55"/>
      <c r="CWW92" s="55"/>
      <c r="CWX92" s="55"/>
      <c r="CWY92" s="55"/>
      <c r="CWZ92" s="55"/>
      <c r="CXA92" s="55"/>
      <c r="CXB92" s="55"/>
      <c r="CXC92" s="55"/>
      <c r="CXD92" s="55"/>
      <c r="CXE92" s="55"/>
      <c r="CXF92" s="55"/>
      <c r="CXG92" s="55"/>
      <c r="CXH92" s="55"/>
      <c r="CXI92" s="55"/>
      <c r="CXJ92" s="55"/>
      <c r="CXK92" s="55"/>
      <c r="CXL92" s="55"/>
      <c r="CXM92" s="55"/>
      <c r="CXN92" s="55"/>
      <c r="CXO92" s="55"/>
      <c r="CXP92" s="55"/>
      <c r="CXQ92" s="55"/>
      <c r="CXR92" s="55"/>
      <c r="CXS92" s="55"/>
      <c r="CXT92" s="55"/>
      <c r="CXU92" s="55"/>
      <c r="CXV92" s="55"/>
      <c r="CXW92" s="55"/>
      <c r="CXX92" s="55"/>
      <c r="CXY92" s="55"/>
      <c r="CXZ92" s="55"/>
      <c r="CYA92" s="55"/>
      <c r="CYB92" s="55"/>
      <c r="CYC92" s="55"/>
      <c r="CYD92" s="55"/>
      <c r="CYE92" s="55"/>
      <c r="CYF92" s="55"/>
      <c r="CYG92" s="55"/>
      <c r="CYH92" s="55"/>
      <c r="CYI92" s="55"/>
      <c r="CYJ92" s="55"/>
      <c r="CYK92" s="55"/>
      <c r="CYL92" s="55"/>
      <c r="CYM92" s="55"/>
      <c r="CYN92" s="55"/>
      <c r="CYO92" s="55"/>
      <c r="CYP92" s="55"/>
      <c r="CYQ92" s="55"/>
      <c r="CYR92" s="55"/>
      <c r="CYS92" s="55"/>
      <c r="CYT92" s="55"/>
      <c r="CYU92" s="55"/>
      <c r="CYV92" s="55"/>
      <c r="CYW92" s="55"/>
      <c r="CYX92" s="55"/>
      <c r="CYY92" s="55"/>
      <c r="CYZ92" s="55"/>
      <c r="CZA92" s="55"/>
      <c r="CZB92" s="55"/>
      <c r="CZC92" s="55"/>
      <c r="CZD92" s="55"/>
      <c r="CZE92" s="55"/>
      <c r="CZF92" s="55"/>
      <c r="CZG92" s="55"/>
      <c r="CZH92" s="55"/>
      <c r="CZI92" s="55"/>
      <c r="CZJ92" s="55"/>
      <c r="CZK92" s="55"/>
      <c r="CZL92" s="55"/>
      <c r="CZM92" s="55"/>
      <c r="CZN92" s="55"/>
      <c r="CZO92" s="55"/>
      <c r="CZP92" s="55"/>
      <c r="CZQ92" s="55"/>
      <c r="CZR92" s="55"/>
      <c r="CZS92" s="55"/>
      <c r="CZT92" s="55"/>
      <c r="CZU92" s="55"/>
      <c r="CZV92" s="55"/>
      <c r="CZW92" s="55"/>
      <c r="CZX92" s="55"/>
      <c r="CZY92" s="55"/>
      <c r="CZZ92" s="55"/>
      <c r="DAA92" s="55"/>
      <c r="DAB92" s="55"/>
      <c r="DAC92" s="55"/>
      <c r="DAD92" s="55"/>
      <c r="DAE92" s="55"/>
      <c r="DAF92" s="55"/>
      <c r="DAG92" s="55"/>
      <c r="DAH92" s="55"/>
      <c r="DAI92" s="55"/>
      <c r="DAJ92" s="55"/>
      <c r="DAK92" s="55"/>
      <c r="DAL92" s="55"/>
      <c r="DAM92" s="55"/>
      <c r="DAN92" s="55"/>
      <c r="DAO92" s="55"/>
      <c r="DAP92" s="55"/>
      <c r="DAQ92" s="55"/>
      <c r="DAR92" s="55"/>
      <c r="DAS92" s="55"/>
      <c r="DAT92" s="55"/>
      <c r="DAU92" s="55"/>
      <c r="DAV92" s="55"/>
      <c r="DAW92" s="55"/>
      <c r="DAX92" s="55"/>
      <c r="DAY92" s="55"/>
      <c r="DAZ92" s="55"/>
      <c r="DBA92" s="55"/>
      <c r="DBB92" s="55"/>
      <c r="DBC92" s="55"/>
      <c r="DBD92" s="55"/>
      <c r="DBE92" s="55"/>
      <c r="DBF92" s="55"/>
      <c r="DBG92" s="55"/>
      <c r="DBH92" s="55"/>
      <c r="DBI92" s="55"/>
      <c r="DBJ92" s="55"/>
      <c r="DBK92" s="55"/>
      <c r="DBL92" s="55"/>
      <c r="DBM92" s="55"/>
      <c r="DBN92" s="55"/>
      <c r="DBO92" s="55"/>
      <c r="DBP92" s="55"/>
      <c r="DBQ92" s="55"/>
      <c r="DBR92" s="55"/>
      <c r="DBS92" s="55"/>
      <c r="DBT92" s="55"/>
      <c r="DBU92" s="55"/>
      <c r="DBV92" s="55"/>
      <c r="DBW92" s="55"/>
      <c r="DBX92" s="55"/>
      <c r="DBY92" s="55"/>
      <c r="DBZ92" s="55"/>
      <c r="DCA92" s="55"/>
      <c r="DCB92" s="55"/>
      <c r="DCC92" s="55"/>
      <c r="DCD92" s="55"/>
      <c r="DCE92" s="55"/>
      <c r="DCF92" s="55"/>
      <c r="DCG92" s="55"/>
      <c r="DCH92" s="55"/>
      <c r="DCI92" s="55"/>
      <c r="DCJ92" s="55"/>
      <c r="DCK92" s="55"/>
      <c r="DCL92" s="55"/>
      <c r="DCM92" s="55"/>
      <c r="DCN92" s="55"/>
      <c r="DCO92" s="55"/>
      <c r="DCP92" s="55"/>
      <c r="DCQ92" s="55"/>
      <c r="DCR92" s="55"/>
      <c r="DCS92" s="55"/>
      <c r="DCT92" s="55"/>
      <c r="DCU92" s="55"/>
      <c r="DCV92" s="55"/>
      <c r="DCW92" s="55"/>
      <c r="DCX92" s="55"/>
      <c r="DCY92" s="55"/>
      <c r="DCZ92" s="55"/>
      <c r="DDA92" s="55"/>
      <c r="DDB92" s="55"/>
      <c r="DDC92" s="55"/>
      <c r="DDD92" s="55"/>
      <c r="DDE92" s="55"/>
      <c r="DDF92" s="55"/>
      <c r="DDG92" s="55"/>
      <c r="DDH92" s="55"/>
      <c r="DDI92" s="55"/>
      <c r="DDJ92" s="55"/>
      <c r="DDK92" s="55"/>
      <c r="DDL92" s="55"/>
      <c r="DDM92" s="55"/>
      <c r="DDN92" s="55"/>
      <c r="DDO92" s="55"/>
      <c r="DDP92" s="55"/>
      <c r="DDQ92" s="55"/>
      <c r="DDR92" s="55"/>
      <c r="DDS92" s="55"/>
      <c r="DDT92" s="55"/>
      <c r="DDU92" s="55"/>
      <c r="DDV92" s="55"/>
      <c r="DDW92" s="55"/>
      <c r="DDX92" s="55"/>
      <c r="DDY92" s="55"/>
      <c r="DDZ92" s="55"/>
      <c r="DEA92" s="55"/>
      <c r="DEB92" s="55"/>
      <c r="DEC92" s="55"/>
      <c r="DED92" s="55"/>
      <c r="DEE92" s="55"/>
      <c r="DEF92" s="55"/>
      <c r="DEG92" s="55"/>
      <c r="DEH92" s="55"/>
      <c r="DEI92" s="55"/>
      <c r="DEJ92" s="55"/>
      <c r="DEK92" s="55"/>
      <c r="DEL92" s="55"/>
      <c r="DEM92" s="55"/>
      <c r="DEN92" s="55"/>
      <c r="DEO92" s="55"/>
      <c r="DEP92" s="55"/>
      <c r="DEQ92" s="55"/>
      <c r="DER92" s="55"/>
      <c r="DES92" s="55"/>
      <c r="DET92" s="55"/>
      <c r="DEU92" s="55"/>
      <c r="DEV92" s="55"/>
      <c r="DEW92" s="55"/>
      <c r="DEX92" s="55"/>
      <c r="DEY92" s="55"/>
      <c r="DEZ92" s="55"/>
      <c r="DFA92" s="55"/>
      <c r="DFB92" s="55"/>
      <c r="DFC92" s="55"/>
      <c r="DFD92" s="55"/>
      <c r="DFE92" s="55"/>
      <c r="DFF92" s="55"/>
      <c r="DFG92" s="55"/>
      <c r="DFH92" s="55"/>
      <c r="DFI92" s="55"/>
      <c r="DFJ92" s="55"/>
      <c r="DFK92" s="55"/>
      <c r="DFL92" s="55"/>
      <c r="DFM92" s="55"/>
      <c r="DFN92" s="55"/>
      <c r="DFO92" s="55"/>
      <c r="DFP92" s="55"/>
      <c r="DFQ92" s="55"/>
      <c r="DFR92" s="55"/>
      <c r="DFS92" s="55"/>
      <c r="DFT92" s="55"/>
      <c r="DFU92" s="55"/>
      <c r="DFV92" s="55"/>
      <c r="DFW92" s="55"/>
      <c r="DFX92" s="55"/>
      <c r="DFY92" s="55"/>
      <c r="DFZ92" s="55"/>
      <c r="DGA92" s="55"/>
      <c r="DGB92" s="55"/>
      <c r="DGC92" s="55"/>
      <c r="DGD92" s="55"/>
      <c r="DGE92" s="55"/>
      <c r="DGF92" s="55"/>
      <c r="DGG92" s="55"/>
      <c r="DGH92" s="55"/>
      <c r="DGI92" s="55"/>
      <c r="DGJ92" s="55"/>
      <c r="DGK92" s="55"/>
      <c r="DGL92" s="55"/>
      <c r="DGM92" s="55"/>
      <c r="DGN92" s="55"/>
      <c r="DGO92" s="55"/>
      <c r="DGP92" s="55"/>
      <c r="DGQ92" s="55"/>
      <c r="DGR92" s="55"/>
      <c r="DGS92" s="55"/>
      <c r="DGT92" s="55"/>
      <c r="DGU92" s="55"/>
      <c r="DGV92" s="55"/>
      <c r="DGW92" s="55"/>
      <c r="DGX92" s="55"/>
      <c r="DGY92" s="55"/>
      <c r="DGZ92" s="55"/>
      <c r="DHA92" s="55"/>
      <c r="DHB92" s="55"/>
      <c r="DHC92" s="55"/>
      <c r="DHD92" s="55"/>
      <c r="DHE92" s="55"/>
      <c r="DHF92" s="55"/>
      <c r="DHG92" s="55"/>
      <c r="DHH92" s="55"/>
      <c r="DHI92" s="55"/>
      <c r="DHJ92" s="55"/>
      <c r="DHK92" s="55"/>
      <c r="DHL92" s="55"/>
      <c r="DHM92" s="55"/>
      <c r="DHN92" s="55"/>
      <c r="DHO92" s="55"/>
      <c r="DHP92" s="55"/>
      <c r="DHQ92" s="55"/>
      <c r="DHR92" s="55"/>
      <c r="DHS92" s="55"/>
      <c r="DHT92" s="55"/>
      <c r="DHU92" s="55"/>
      <c r="DHV92" s="55"/>
      <c r="DHW92" s="55"/>
      <c r="DHX92" s="55"/>
      <c r="DHY92" s="55"/>
      <c r="DHZ92" s="55"/>
      <c r="DIA92" s="55"/>
      <c r="DIB92" s="55"/>
      <c r="DIC92" s="55"/>
      <c r="DID92" s="55"/>
      <c r="DIE92" s="55"/>
      <c r="DIF92" s="55"/>
      <c r="DIG92" s="55"/>
      <c r="DIH92" s="55"/>
      <c r="DII92" s="55"/>
      <c r="DIJ92" s="55"/>
      <c r="DIK92" s="55"/>
      <c r="DIL92" s="55"/>
      <c r="DIM92" s="55"/>
      <c r="DIN92" s="55"/>
      <c r="DIO92" s="55"/>
      <c r="DIP92" s="55"/>
      <c r="DIQ92" s="55"/>
      <c r="DIR92" s="55"/>
      <c r="DIS92" s="55"/>
      <c r="DIT92" s="55"/>
      <c r="DIU92" s="55"/>
      <c r="DIV92" s="55"/>
      <c r="DIW92" s="55"/>
      <c r="DIX92" s="55"/>
      <c r="DIY92" s="55"/>
      <c r="DIZ92" s="55"/>
      <c r="DJA92" s="55"/>
      <c r="DJB92" s="55"/>
      <c r="DJC92" s="55"/>
      <c r="DJD92" s="55"/>
      <c r="DJE92" s="55"/>
      <c r="DJF92" s="55"/>
      <c r="DJG92" s="55"/>
      <c r="DJH92" s="55"/>
      <c r="DJI92" s="55"/>
      <c r="DJJ92" s="55"/>
      <c r="DJK92" s="55"/>
      <c r="DJL92" s="55"/>
      <c r="DJM92" s="55"/>
      <c r="DJN92" s="55"/>
      <c r="DJO92" s="55"/>
      <c r="DJP92" s="55"/>
      <c r="DJQ92" s="55"/>
      <c r="DJR92" s="55"/>
      <c r="DJS92" s="55"/>
      <c r="DJT92" s="55"/>
      <c r="DJU92" s="55"/>
      <c r="DJV92" s="55"/>
      <c r="DJW92" s="55"/>
      <c r="DJX92" s="55"/>
      <c r="DJY92" s="55"/>
      <c r="DJZ92" s="55"/>
      <c r="DKA92" s="55"/>
      <c r="DKB92" s="55"/>
      <c r="DKC92" s="55"/>
      <c r="DKD92" s="55"/>
      <c r="DKE92" s="55"/>
      <c r="DKF92" s="55"/>
      <c r="DKG92" s="55"/>
      <c r="DKH92" s="55"/>
      <c r="DKI92" s="55"/>
      <c r="DKJ92" s="55"/>
      <c r="DKK92" s="55"/>
      <c r="DKL92" s="55"/>
      <c r="DKM92" s="55"/>
      <c r="DKN92" s="55"/>
      <c r="DKO92" s="55"/>
      <c r="DKP92" s="55"/>
      <c r="DKQ92" s="55"/>
      <c r="DKR92" s="55"/>
      <c r="DKS92" s="55"/>
      <c r="DKT92" s="55"/>
      <c r="DKU92" s="55"/>
      <c r="DKV92" s="55"/>
      <c r="DKW92" s="55"/>
      <c r="DKX92" s="55"/>
      <c r="DKY92" s="55"/>
      <c r="DKZ92" s="55"/>
      <c r="DLA92" s="55"/>
      <c r="DLB92" s="55"/>
      <c r="DLC92" s="55"/>
      <c r="DLD92" s="55"/>
      <c r="DLE92" s="55"/>
      <c r="DLF92" s="55"/>
      <c r="DLG92" s="55"/>
      <c r="DLH92" s="55"/>
      <c r="DLI92" s="55"/>
      <c r="DLJ92" s="55"/>
      <c r="DLK92" s="55"/>
      <c r="DLL92" s="55"/>
      <c r="DLM92" s="55"/>
      <c r="DLN92" s="55"/>
      <c r="DLO92" s="55"/>
      <c r="DLP92" s="55"/>
      <c r="DLQ92" s="55"/>
      <c r="DLR92" s="55"/>
      <c r="DLS92" s="55"/>
      <c r="DLT92" s="55"/>
      <c r="DLU92" s="55"/>
      <c r="DLV92" s="55"/>
      <c r="DLW92" s="55"/>
      <c r="DLX92" s="55"/>
      <c r="DLY92" s="55"/>
      <c r="DLZ92" s="55"/>
      <c r="DMA92" s="55"/>
      <c r="DMB92" s="55"/>
      <c r="DMC92" s="55"/>
      <c r="DMD92" s="55"/>
      <c r="DME92" s="55"/>
      <c r="DMF92" s="55"/>
      <c r="DMG92" s="55"/>
      <c r="DMH92" s="55"/>
      <c r="DMI92" s="55"/>
      <c r="DMJ92" s="55"/>
      <c r="DMK92" s="55"/>
      <c r="DML92" s="55"/>
      <c r="DMM92" s="55"/>
      <c r="DMN92" s="55"/>
      <c r="DMO92" s="55"/>
      <c r="DMP92" s="55"/>
      <c r="DMQ92" s="55"/>
      <c r="DMR92" s="55"/>
      <c r="DMS92" s="55"/>
      <c r="DMT92" s="55"/>
      <c r="DMU92" s="55"/>
      <c r="DMV92" s="55"/>
      <c r="DMW92" s="55"/>
      <c r="DMX92" s="55"/>
      <c r="DMY92" s="55"/>
      <c r="DMZ92" s="55"/>
      <c r="DNA92" s="55"/>
      <c r="DNB92" s="55"/>
      <c r="DNC92" s="55"/>
      <c r="DND92" s="55"/>
      <c r="DNE92" s="55"/>
      <c r="DNF92" s="55"/>
      <c r="DNG92" s="55"/>
      <c r="DNH92" s="55"/>
      <c r="DNI92" s="55"/>
      <c r="DNJ92" s="55"/>
      <c r="DNK92" s="55"/>
      <c r="DNL92" s="55"/>
      <c r="DNM92" s="55"/>
      <c r="DNN92" s="55"/>
      <c r="DNO92" s="55"/>
      <c r="DNP92" s="55"/>
      <c r="DNQ92" s="55"/>
      <c r="DNR92" s="55"/>
      <c r="DNS92" s="55"/>
      <c r="DNT92" s="55"/>
      <c r="DNU92" s="55"/>
      <c r="DNV92" s="55"/>
      <c r="DNW92" s="55"/>
      <c r="DNX92" s="55"/>
      <c r="DNY92" s="55"/>
      <c r="DNZ92" s="55"/>
      <c r="DOA92" s="55"/>
      <c r="DOB92" s="55"/>
      <c r="DOC92" s="55"/>
      <c r="DOD92" s="55"/>
      <c r="DOE92" s="55"/>
      <c r="DOF92" s="55"/>
      <c r="DOG92" s="55"/>
      <c r="DOH92" s="55"/>
      <c r="DOI92" s="55"/>
      <c r="DOJ92" s="55"/>
      <c r="DOK92" s="55"/>
      <c r="DOL92" s="55"/>
      <c r="DOM92" s="55"/>
      <c r="DON92" s="55"/>
      <c r="DOO92" s="55"/>
      <c r="DOP92" s="55"/>
      <c r="DOQ92" s="55"/>
      <c r="DOR92" s="55"/>
      <c r="DOS92" s="55"/>
      <c r="DOT92" s="55"/>
      <c r="DOU92" s="55"/>
      <c r="DOV92" s="55"/>
      <c r="DOW92" s="55"/>
      <c r="DOX92" s="55"/>
      <c r="DOY92" s="55"/>
      <c r="DOZ92" s="55"/>
      <c r="DPA92" s="55"/>
      <c r="DPB92" s="55"/>
      <c r="DPC92" s="55"/>
      <c r="DPD92" s="55"/>
      <c r="DPE92" s="55"/>
      <c r="DPF92" s="55"/>
      <c r="DPG92" s="55"/>
      <c r="DPH92" s="55"/>
      <c r="DPI92" s="55"/>
      <c r="DPJ92" s="55"/>
      <c r="DPK92" s="55"/>
      <c r="DPL92" s="55"/>
      <c r="DPM92" s="55"/>
      <c r="DPN92" s="55"/>
      <c r="DPO92" s="55"/>
      <c r="DPP92" s="55"/>
      <c r="DPQ92" s="55"/>
      <c r="DPR92" s="55"/>
      <c r="DPS92" s="55"/>
      <c r="DPT92" s="55"/>
      <c r="DPU92" s="55"/>
      <c r="DPV92" s="55"/>
      <c r="DPW92" s="55"/>
      <c r="DPX92" s="55"/>
      <c r="DPY92" s="55"/>
      <c r="DPZ92" s="55"/>
      <c r="DQA92" s="55"/>
      <c r="DQB92" s="55"/>
      <c r="DQC92" s="55"/>
      <c r="DQD92" s="55"/>
      <c r="DQE92" s="55"/>
      <c r="DQF92" s="55"/>
      <c r="DQG92" s="55"/>
      <c r="DQH92" s="55"/>
      <c r="DQI92" s="55"/>
      <c r="DQJ92" s="55"/>
      <c r="DQK92" s="55"/>
      <c r="DQL92" s="55"/>
      <c r="DQM92" s="55"/>
      <c r="DQN92" s="55"/>
      <c r="DQO92" s="55"/>
      <c r="DQP92" s="55"/>
      <c r="DQQ92" s="55"/>
      <c r="DQR92" s="55"/>
      <c r="DQS92" s="55"/>
      <c r="DQT92" s="55"/>
      <c r="DQU92" s="55"/>
      <c r="DQV92" s="55"/>
      <c r="DQW92" s="55"/>
      <c r="DQX92" s="55"/>
      <c r="DQY92" s="55"/>
      <c r="DQZ92" s="55"/>
      <c r="DRA92" s="55"/>
      <c r="DRB92" s="55"/>
      <c r="DRC92" s="55"/>
      <c r="DRD92" s="55"/>
      <c r="DRE92" s="55"/>
      <c r="DRF92" s="55"/>
      <c r="DRG92" s="55"/>
      <c r="DRH92" s="55"/>
      <c r="DRI92" s="55"/>
      <c r="DRJ92" s="55"/>
      <c r="DRK92" s="55"/>
      <c r="DRL92" s="55"/>
      <c r="DRM92" s="55"/>
      <c r="DRN92" s="55"/>
      <c r="DRO92" s="55"/>
      <c r="DRP92" s="55"/>
      <c r="DRQ92" s="55"/>
      <c r="DRR92" s="55"/>
      <c r="DRS92" s="55"/>
      <c r="DRT92" s="55"/>
      <c r="DRU92" s="55"/>
      <c r="DRV92" s="55"/>
      <c r="DRW92" s="55"/>
      <c r="DRX92" s="55"/>
      <c r="DRY92" s="55"/>
      <c r="DRZ92" s="55"/>
      <c r="DSA92" s="55"/>
      <c r="DSB92" s="55"/>
      <c r="DSC92" s="55"/>
      <c r="DSD92" s="55"/>
      <c r="DSE92" s="55"/>
      <c r="DSF92" s="55"/>
      <c r="DSG92" s="55"/>
      <c r="DSH92" s="55"/>
      <c r="DSI92" s="55"/>
      <c r="DSJ92" s="55"/>
      <c r="DSK92" s="55"/>
      <c r="DSL92" s="55"/>
      <c r="DSM92" s="55"/>
      <c r="DSN92" s="55"/>
      <c r="DSO92" s="55"/>
      <c r="DSP92" s="55"/>
      <c r="DSQ92" s="55"/>
      <c r="DSR92" s="55"/>
      <c r="DSS92" s="55"/>
      <c r="DST92" s="55"/>
      <c r="DSU92" s="55"/>
      <c r="DSV92" s="55"/>
      <c r="DSW92" s="55"/>
      <c r="DSX92" s="55"/>
      <c r="DSY92" s="55"/>
      <c r="DSZ92" s="55"/>
      <c r="DTA92" s="55"/>
      <c r="DTB92" s="55"/>
      <c r="DTC92" s="55"/>
      <c r="DTD92" s="55"/>
      <c r="DTE92" s="55"/>
      <c r="DTF92" s="55"/>
      <c r="DTG92" s="55"/>
      <c r="DTH92" s="55"/>
      <c r="DTI92" s="55"/>
      <c r="DTJ92" s="55"/>
      <c r="DTK92" s="55"/>
      <c r="DTL92" s="55"/>
      <c r="DTM92" s="55"/>
      <c r="DTN92" s="55"/>
      <c r="DTO92" s="55"/>
      <c r="DTP92" s="55"/>
      <c r="DTQ92" s="55"/>
      <c r="DTR92" s="55"/>
      <c r="DTS92" s="55"/>
      <c r="DTT92" s="55"/>
      <c r="DTU92" s="55"/>
      <c r="DTV92" s="55"/>
      <c r="DTW92" s="55"/>
      <c r="DTX92" s="55"/>
      <c r="DTY92" s="55"/>
      <c r="DTZ92" s="55"/>
      <c r="DUA92" s="55"/>
      <c r="DUB92" s="55"/>
      <c r="DUC92" s="55"/>
      <c r="DUD92" s="55"/>
      <c r="DUE92" s="55"/>
      <c r="DUF92" s="55"/>
      <c r="DUG92" s="55"/>
      <c r="DUH92" s="55"/>
      <c r="DUI92" s="55"/>
      <c r="DUJ92" s="55"/>
      <c r="DUK92" s="55"/>
      <c r="DUL92" s="55"/>
      <c r="DUM92" s="55"/>
      <c r="DUN92" s="55"/>
      <c r="DUO92" s="55"/>
      <c r="DUP92" s="55"/>
      <c r="DUQ92" s="55"/>
      <c r="DUR92" s="55"/>
      <c r="DUS92" s="55"/>
      <c r="DUT92" s="55"/>
      <c r="DUU92" s="55"/>
      <c r="DUV92" s="55"/>
      <c r="DUW92" s="55"/>
      <c r="DUX92" s="55"/>
      <c r="DUY92" s="55"/>
      <c r="DUZ92" s="55"/>
      <c r="DVA92" s="55"/>
      <c r="DVB92" s="55"/>
      <c r="DVC92" s="55"/>
      <c r="DVD92" s="55"/>
      <c r="DVE92" s="55"/>
      <c r="DVF92" s="55"/>
      <c r="DVG92" s="55"/>
      <c r="DVH92" s="55"/>
      <c r="DVI92" s="55"/>
      <c r="DVJ92" s="55"/>
      <c r="DVK92" s="55"/>
      <c r="DVL92" s="55"/>
      <c r="DVM92" s="55"/>
      <c r="DVN92" s="55"/>
      <c r="DVO92" s="55"/>
      <c r="DVP92" s="55"/>
      <c r="DVQ92" s="55"/>
      <c r="DVR92" s="55"/>
      <c r="DVS92" s="55"/>
      <c r="DVT92" s="55"/>
      <c r="DVU92" s="55"/>
      <c r="DVV92" s="55"/>
      <c r="DVW92" s="55"/>
      <c r="DVX92" s="55"/>
      <c r="DVY92" s="55"/>
      <c r="DVZ92" s="55"/>
      <c r="DWA92" s="55"/>
      <c r="DWB92" s="55"/>
      <c r="DWC92" s="55"/>
      <c r="DWD92" s="55"/>
      <c r="DWE92" s="55"/>
      <c r="DWF92" s="55"/>
      <c r="DWG92" s="55"/>
      <c r="DWH92" s="55"/>
      <c r="DWI92" s="55"/>
      <c r="DWJ92" s="55"/>
      <c r="DWK92" s="55"/>
      <c r="DWL92" s="55"/>
      <c r="DWM92" s="55"/>
      <c r="DWN92" s="55"/>
      <c r="DWO92" s="55"/>
      <c r="DWP92" s="55"/>
      <c r="DWQ92" s="55"/>
      <c r="DWR92" s="55"/>
      <c r="DWS92" s="55"/>
      <c r="DWT92" s="55"/>
      <c r="DWU92" s="55"/>
      <c r="DWV92" s="55"/>
      <c r="DWW92" s="55"/>
      <c r="DWX92" s="55"/>
      <c r="DWY92" s="55"/>
      <c r="DWZ92" s="55"/>
      <c r="DXA92" s="55"/>
      <c r="DXB92" s="55"/>
      <c r="DXC92" s="55"/>
      <c r="DXD92" s="55"/>
      <c r="DXE92" s="55"/>
      <c r="DXF92" s="55"/>
      <c r="DXG92" s="55"/>
      <c r="DXH92" s="55"/>
      <c r="DXI92" s="55"/>
      <c r="DXJ92" s="55"/>
      <c r="DXK92" s="55"/>
      <c r="DXL92" s="55"/>
      <c r="DXM92" s="55"/>
      <c r="DXN92" s="55"/>
      <c r="DXO92" s="55"/>
      <c r="DXP92" s="55"/>
      <c r="DXQ92" s="55"/>
      <c r="DXR92" s="55"/>
      <c r="DXS92" s="55"/>
      <c r="DXT92" s="55"/>
      <c r="DXU92" s="55"/>
      <c r="DXV92" s="55"/>
      <c r="DXW92" s="55"/>
      <c r="DXX92" s="55"/>
      <c r="DXY92" s="55"/>
      <c r="DXZ92" s="55"/>
      <c r="DYA92" s="55"/>
      <c r="DYB92" s="55"/>
      <c r="DYC92" s="55"/>
      <c r="DYD92" s="55"/>
      <c r="DYE92" s="55"/>
      <c r="DYF92" s="55"/>
      <c r="DYG92" s="55"/>
      <c r="DYH92" s="55"/>
      <c r="DYI92" s="55"/>
      <c r="DYJ92" s="55"/>
      <c r="DYK92" s="55"/>
      <c r="DYL92" s="55"/>
      <c r="DYM92" s="55"/>
      <c r="DYN92" s="55"/>
      <c r="DYO92" s="55"/>
      <c r="DYP92" s="55"/>
      <c r="DYQ92" s="55"/>
      <c r="DYR92" s="55"/>
      <c r="DYS92" s="55"/>
      <c r="DYT92" s="55"/>
      <c r="DYU92" s="55"/>
      <c r="DYV92" s="55"/>
      <c r="DYW92" s="55"/>
      <c r="DYX92" s="55"/>
      <c r="DYY92" s="55"/>
      <c r="DYZ92" s="55"/>
      <c r="DZA92" s="55"/>
      <c r="DZB92" s="55"/>
      <c r="DZC92" s="55"/>
      <c r="DZD92" s="55"/>
      <c r="DZE92" s="55"/>
      <c r="DZF92" s="55"/>
      <c r="DZG92" s="55"/>
      <c r="DZH92" s="55"/>
      <c r="DZI92" s="55"/>
      <c r="DZJ92" s="55"/>
      <c r="DZK92" s="55"/>
      <c r="DZL92" s="55"/>
      <c r="DZM92" s="55"/>
      <c r="DZN92" s="55"/>
      <c r="DZO92" s="55"/>
      <c r="DZP92" s="55"/>
      <c r="DZQ92" s="55"/>
      <c r="DZR92" s="55"/>
      <c r="DZS92" s="55"/>
      <c r="DZT92" s="55"/>
      <c r="DZU92" s="55"/>
      <c r="DZV92" s="55"/>
      <c r="DZW92" s="55"/>
      <c r="DZX92" s="55"/>
      <c r="DZY92" s="55"/>
      <c r="DZZ92" s="55"/>
      <c r="EAA92" s="55"/>
      <c r="EAB92" s="55"/>
      <c r="EAC92" s="55"/>
      <c r="EAD92" s="55"/>
      <c r="EAE92" s="55"/>
      <c r="EAF92" s="55"/>
      <c r="EAG92" s="55"/>
      <c r="EAH92" s="55"/>
      <c r="EAI92" s="55"/>
      <c r="EAJ92" s="55"/>
      <c r="EAK92" s="55"/>
      <c r="EAL92" s="55"/>
      <c r="EAM92" s="55"/>
      <c r="EAN92" s="55"/>
      <c r="EAO92" s="55"/>
      <c r="EAP92" s="55"/>
      <c r="EAQ92" s="55"/>
      <c r="EAR92" s="55"/>
      <c r="EAS92" s="55"/>
      <c r="EAT92" s="55"/>
      <c r="EAU92" s="55"/>
      <c r="EAV92" s="55"/>
      <c r="EAW92" s="55"/>
      <c r="EAX92" s="55"/>
      <c r="EAY92" s="55"/>
      <c r="EAZ92" s="55"/>
      <c r="EBA92" s="55"/>
      <c r="EBB92" s="55"/>
      <c r="EBC92" s="55"/>
      <c r="EBD92" s="55"/>
      <c r="EBE92" s="55"/>
      <c r="EBF92" s="55"/>
      <c r="EBG92" s="55"/>
      <c r="EBH92" s="55"/>
      <c r="EBI92" s="55"/>
      <c r="EBJ92" s="55"/>
      <c r="EBK92" s="55"/>
      <c r="EBL92" s="55"/>
      <c r="EBM92" s="55"/>
      <c r="EBN92" s="55"/>
      <c r="EBO92" s="55"/>
      <c r="EBP92" s="55"/>
      <c r="EBQ92" s="55"/>
      <c r="EBR92" s="55"/>
      <c r="EBS92" s="55"/>
      <c r="EBT92" s="55"/>
      <c r="EBU92" s="55"/>
      <c r="EBV92" s="55"/>
      <c r="EBW92" s="55"/>
      <c r="EBX92" s="55"/>
      <c r="EBY92" s="55"/>
      <c r="EBZ92" s="55"/>
      <c r="ECA92" s="55"/>
      <c r="ECB92" s="55"/>
      <c r="ECC92" s="55"/>
      <c r="ECD92" s="55"/>
      <c r="ECE92" s="55"/>
      <c r="ECF92" s="55"/>
      <c r="ECG92" s="55"/>
      <c r="ECH92" s="55"/>
      <c r="ECI92" s="55"/>
      <c r="ECJ92" s="55"/>
      <c r="ECK92" s="55"/>
      <c r="ECL92" s="55"/>
      <c r="ECM92" s="55"/>
      <c r="ECN92" s="55"/>
      <c r="ECO92" s="55"/>
      <c r="ECP92" s="55"/>
      <c r="ECQ92" s="55"/>
      <c r="ECR92" s="55"/>
      <c r="ECS92" s="55"/>
      <c r="ECT92" s="55"/>
      <c r="ECU92" s="55"/>
      <c r="ECV92" s="55"/>
      <c r="ECW92" s="55"/>
      <c r="ECX92" s="55"/>
      <c r="ECY92" s="55"/>
      <c r="ECZ92" s="55"/>
      <c r="EDA92" s="55"/>
      <c r="EDB92" s="55"/>
      <c r="EDC92" s="55"/>
      <c r="EDD92" s="55"/>
      <c r="EDE92" s="55"/>
      <c r="EDF92" s="55"/>
      <c r="EDG92" s="55"/>
      <c r="EDH92" s="55"/>
      <c r="EDI92" s="55"/>
      <c r="EDJ92" s="55"/>
      <c r="EDK92" s="55"/>
      <c r="EDL92" s="55"/>
      <c r="EDM92" s="55"/>
      <c r="EDN92" s="55"/>
      <c r="EDO92" s="55"/>
      <c r="EDP92" s="55"/>
      <c r="EDQ92" s="55"/>
      <c r="EDR92" s="55"/>
      <c r="EDS92" s="55"/>
      <c r="EDT92" s="55"/>
      <c r="EDU92" s="55"/>
      <c r="EDV92" s="55"/>
      <c r="EDW92" s="55"/>
      <c r="EDX92" s="55"/>
      <c r="EDY92" s="55"/>
      <c r="EDZ92" s="55"/>
      <c r="EEA92" s="55"/>
      <c r="EEB92" s="55"/>
      <c r="EEC92" s="55"/>
      <c r="EED92" s="55"/>
      <c r="EEE92" s="55"/>
      <c r="EEF92" s="55"/>
      <c r="EEG92" s="55"/>
      <c r="EEH92" s="55"/>
      <c r="EEI92" s="55"/>
      <c r="EEJ92" s="55"/>
      <c r="EEK92" s="55"/>
      <c r="EEL92" s="55"/>
      <c r="EEM92" s="55"/>
      <c r="EEN92" s="55"/>
      <c r="EEO92" s="55"/>
      <c r="EEP92" s="55"/>
      <c r="EEQ92" s="55"/>
      <c r="EER92" s="55"/>
      <c r="EES92" s="55"/>
      <c r="EET92" s="55"/>
      <c r="EEU92" s="55"/>
      <c r="EEV92" s="55"/>
      <c r="EEW92" s="55"/>
      <c r="EEX92" s="55"/>
      <c r="EEY92" s="55"/>
      <c r="EEZ92" s="55"/>
      <c r="EFA92" s="55"/>
      <c r="EFB92" s="55"/>
      <c r="EFC92" s="55"/>
      <c r="EFD92" s="55"/>
      <c r="EFE92" s="55"/>
      <c r="EFF92" s="55"/>
      <c r="EFG92" s="55"/>
      <c r="EFH92" s="55"/>
      <c r="EFI92" s="55"/>
      <c r="EFJ92" s="55"/>
      <c r="EFK92" s="55"/>
      <c r="EFL92" s="55"/>
      <c r="EFM92" s="55"/>
      <c r="EFN92" s="55"/>
      <c r="EFO92" s="55"/>
      <c r="EFP92" s="55"/>
      <c r="EFQ92" s="55"/>
      <c r="EFR92" s="55"/>
      <c r="EFS92" s="55"/>
      <c r="EFT92" s="55"/>
      <c r="EFU92" s="55"/>
      <c r="EFV92" s="55"/>
      <c r="EFW92" s="55"/>
      <c r="EFX92" s="55"/>
      <c r="EFY92" s="55"/>
      <c r="EFZ92" s="55"/>
      <c r="EGA92" s="55"/>
      <c r="EGB92" s="55"/>
      <c r="EGC92" s="55"/>
      <c r="EGD92" s="55"/>
      <c r="EGE92" s="55"/>
      <c r="EGF92" s="55"/>
      <c r="EGG92" s="55"/>
      <c r="EGH92" s="55"/>
      <c r="EGI92" s="55"/>
      <c r="EGJ92" s="55"/>
      <c r="EGK92" s="55"/>
      <c r="EGL92" s="55"/>
      <c r="EGM92" s="55"/>
      <c r="EGN92" s="55"/>
      <c r="EGO92" s="55"/>
      <c r="EGP92" s="55"/>
      <c r="EGQ92" s="55"/>
      <c r="EGR92" s="55"/>
      <c r="EGS92" s="55"/>
      <c r="EGT92" s="55"/>
      <c r="EGU92" s="55"/>
      <c r="EGV92" s="55"/>
      <c r="EGW92" s="55"/>
      <c r="EGX92" s="55"/>
      <c r="EGY92" s="55"/>
      <c r="EGZ92" s="55"/>
      <c r="EHA92" s="55"/>
      <c r="EHB92" s="55"/>
      <c r="EHC92" s="55"/>
      <c r="EHD92" s="55"/>
      <c r="EHE92" s="55"/>
      <c r="EHF92" s="55"/>
      <c r="EHG92" s="55"/>
      <c r="EHH92" s="55"/>
      <c r="EHI92" s="55"/>
      <c r="EHJ92" s="55"/>
      <c r="EHK92" s="55"/>
      <c r="EHL92" s="55"/>
      <c r="EHM92" s="55"/>
      <c r="EHN92" s="55"/>
      <c r="EHO92" s="55"/>
      <c r="EHP92" s="55"/>
      <c r="EHQ92" s="55"/>
      <c r="EHR92" s="55"/>
      <c r="EHS92" s="55"/>
      <c r="EHT92" s="55"/>
      <c r="EHU92" s="55"/>
      <c r="EHV92" s="55"/>
      <c r="EHW92" s="55"/>
      <c r="EHX92" s="55"/>
      <c r="EHY92" s="55"/>
      <c r="EHZ92" s="55"/>
      <c r="EIA92" s="55"/>
      <c r="EIB92" s="55"/>
      <c r="EIC92" s="55"/>
      <c r="EID92" s="55"/>
      <c r="EIE92" s="55"/>
      <c r="EIF92" s="55"/>
      <c r="EIG92" s="55"/>
      <c r="EIH92" s="55"/>
      <c r="EII92" s="55"/>
      <c r="EIJ92" s="55"/>
      <c r="EIK92" s="55"/>
      <c r="EIL92" s="55"/>
      <c r="EIM92" s="55"/>
      <c r="EIN92" s="55"/>
      <c r="EIO92" s="55"/>
      <c r="EIP92" s="55"/>
      <c r="EIQ92" s="55"/>
      <c r="EIR92" s="55"/>
      <c r="EIS92" s="55"/>
      <c r="EIT92" s="55"/>
      <c r="EIU92" s="55"/>
      <c r="EIV92" s="55"/>
      <c r="EIW92" s="55"/>
      <c r="EIX92" s="55"/>
      <c r="EIY92" s="55"/>
      <c r="EIZ92" s="55"/>
      <c r="EJA92" s="55"/>
      <c r="EJB92" s="55"/>
      <c r="EJC92" s="55"/>
      <c r="EJD92" s="55"/>
      <c r="EJE92" s="55"/>
      <c r="EJF92" s="55"/>
      <c r="EJG92" s="55"/>
      <c r="EJH92" s="55"/>
      <c r="EJI92" s="55"/>
      <c r="EJJ92" s="55"/>
      <c r="EJK92" s="55"/>
      <c r="EJL92" s="55"/>
      <c r="EJM92" s="55"/>
      <c r="EJN92" s="55"/>
      <c r="EJO92" s="55"/>
      <c r="EJP92" s="55"/>
      <c r="EJQ92" s="55"/>
      <c r="EJR92" s="55"/>
      <c r="EJS92" s="55"/>
      <c r="EJT92" s="55"/>
      <c r="EJU92" s="55"/>
      <c r="EJV92" s="55"/>
      <c r="EJW92" s="55"/>
      <c r="EJX92" s="55"/>
      <c r="EJY92" s="55"/>
      <c r="EJZ92" s="55"/>
      <c r="EKA92" s="55"/>
      <c r="EKB92" s="55"/>
      <c r="EKC92" s="55"/>
      <c r="EKD92" s="55"/>
      <c r="EKE92" s="55"/>
      <c r="EKF92" s="55"/>
      <c r="EKG92" s="55"/>
      <c r="EKH92" s="55"/>
      <c r="EKI92" s="55"/>
      <c r="EKJ92" s="55"/>
      <c r="EKK92" s="55"/>
      <c r="EKL92" s="55"/>
      <c r="EKM92" s="55"/>
      <c r="EKN92" s="55"/>
      <c r="EKO92" s="55"/>
      <c r="EKP92" s="55"/>
      <c r="EKQ92" s="55"/>
      <c r="EKR92" s="55"/>
      <c r="EKS92" s="55"/>
      <c r="EKT92" s="55"/>
      <c r="EKU92" s="55"/>
      <c r="EKV92" s="55"/>
      <c r="EKW92" s="55"/>
      <c r="EKX92" s="55"/>
      <c r="EKY92" s="55"/>
      <c r="EKZ92" s="55"/>
      <c r="ELA92" s="55"/>
      <c r="ELB92" s="55"/>
      <c r="ELC92" s="55"/>
      <c r="ELD92" s="55"/>
      <c r="ELE92" s="55"/>
      <c r="ELF92" s="55"/>
      <c r="ELG92" s="55"/>
      <c r="ELH92" s="55"/>
      <c r="ELI92" s="55"/>
      <c r="ELJ92" s="55"/>
      <c r="ELK92" s="55"/>
      <c r="ELL92" s="55"/>
      <c r="ELM92" s="55"/>
      <c r="ELN92" s="55"/>
      <c r="ELO92" s="55"/>
      <c r="ELP92" s="55"/>
      <c r="ELQ92" s="55"/>
      <c r="ELR92" s="55"/>
      <c r="ELS92" s="55"/>
      <c r="ELT92" s="55"/>
      <c r="ELU92" s="55"/>
      <c r="ELV92" s="55"/>
      <c r="ELW92" s="55"/>
      <c r="ELX92" s="55"/>
      <c r="ELY92" s="55"/>
      <c r="ELZ92" s="55"/>
      <c r="EMA92" s="55"/>
      <c r="EMB92" s="55"/>
      <c r="EMC92" s="55"/>
      <c r="EMD92" s="55"/>
      <c r="EME92" s="55"/>
      <c r="EMF92" s="55"/>
      <c r="EMG92" s="55"/>
      <c r="EMH92" s="55"/>
      <c r="EMI92" s="55"/>
      <c r="EMJ92" s="55"/>
      <c r="EMK92" s="55"/>
      <c r="EML92" s="55"/>
      <c r="EMM92" s="55"/>
      <c r="EMN92" s="55"/>
      <c r="EMO92" s="55"/>
      <c r="EMP92" s="55"/>
      <c r="EMQ92" s="55"/>
      <c r="EMR92" s="55"/>
      <c r="EMS92" s="55"/>
      <c r="EMT92" s="55"/>
      <c r="EMU92" s="55"/>
      <c r="EMV92" s="55"/>
      <c r="EMW92" s="55"/>
      <c r="EMX92" s="55"/>
      <c r="EMY92" s="55"/>
      <c r="EMZ92" s="55"/>
      <c r="ENA92" s="55"/>
      <c r="ENB92" s="55"/>
      <c r="ENC92" s="55"/>
      <c r="END92" s="55"/>
      <c r="ENE92" s="55"/>
      <c r="ENF92" s="55"/>
      <c r="ENG92" s="55"/>
      <c r="ENH92" s="55"/>
      <c r="ENI92" s="55"/>
      <c r="ENJ92" s="55"/>
      <c r="ENK92" s="55"/>
      <c r="ENL92" s="55"/>
      <c r="ENM92" s="55"/>
      <c r="ENN92" s="55"/>
      <c r="ENO92" s="55"/>
      <c r="ENP92" s="55"/>
      <c r="ENQ92" s="55"/>
      <c r="ENR92" s="55"/>
      <c r="ENS92" s="55"/>
      <c r="ENT92" s="55"/>
      <c r="ENU92" s="55"/>
      <c r="ENV92" s="55"/>
      <c r="ENW92" s="55"/>
      <c r="ENX92" s="55"/>
      <c r="ENY92" s="55"/>
      <c r="ENZ92" s="55"/>
      <c r="EOA92" s="55"/>
      <c r="EOB92" s="55"/>
      <c r="EOC92" s="55"/>
      <c r="EOD92" s="55"/>
      <c r="EOE92" s="55"/>
      <c r="EOF92" s="55"/>
      <c r="EOG92" s="55"/>
      <c r="EOH92" s="55"/>
      <c r="EOI92" s="55"/>
      <c r="EOJ92" s="55"/>
      <c r="EOK92" s="55"/>
      <c r="EOL92" s="55"/>
      <c r="EOM92" s="55"/>
      <c r="EON92" s="55"/>
      <c r="EOO92" s="55"/>
      <c r="EOP92" s="55"/>
      <c r="EOQ92" s="55"/>
      <c r="EOR92" s="55"/>
      <c r="EOS92" s="55"/>
      <c r="EOT92" s="55"/>
      <c r="EOU92" s="55"/>
      <c r="EOV92" s="55"/>
      <c r="EOW92" s="55"/>
      <c r="EOX92" s="55"/>
      <c r="EOY92" s="55"/>
      <c r="EOZ92" s="55"/>
      <c r="EPA92" s="55"/>
      <c r="EPB92" s="55"/>
      <c r="EPC92" s="55"/>
      <c r="EPD92" s="55"/>
      <c r="EPE92" s="55"/>
      <c r="EPF92" s="55"/>
      <c r="EPG92" s="55"/>
      <c r="EPH92" s="55"/>
      <c r="EPI92" s="55"/>
      <c r="EPJ92" s="55"/>
      <c r="EPK92" s="55"/>
      <c r="EPL92" s="55"/>
      <c r="EPM92" s="55"/>
      <c r="EPN92" s="55"/>
      <c r="EPO92" s="55"/>
      <c r="EPP92" s="55"/>
      <c r="EPQ92" s="55"/>
      <c r="EPR92" s="55"/>
      <c r="EPS92" s="55"/>
      <c r="EPT92" s="55"/>
      <c r="EPU92" s="55"/>
      <c r="EPV92" s="55"/>
      <c r="EPW92" s="55"/>
      <c r="EPX92" s="55"/>
      <c r="EPY92" s="55"/>
      <c r="EPZ92" s="55"/>
      <c r="EQA92" s="55"/>
      <c r="EQB92" s="55"/>
      <c r="EQC92" s="55"/>
      <c r="EQD92" s="55"/>
      <c r="EQE92" s="55"/>
      <c r="EQF92" s="55"/>
      <c r="EQG92" s="55"/>
      <c r="EQH92" s="55"/>
      <c r="EQI92" s="55"/>
      <c r="EQJ92" s="55"/>
      <c r="EQK92" s="55"/>
      <c r="EQL92" s="55"/>
      <c r="EQM92" s="55"/>
      <c r="EQN92" s="55"/>
      <c r="EQO92" s="55"/>
      <c r="EQP92" s="55"/>
      <c r="EQQ92" s="55"/>
      <c r="EQR92" s="55"/>
      <c r="EQS92" s="55"/>
      <c r="EQT92" s="55"/>
      <c r="EQU92" s="55"/>
      <c r="EQV92" s="55"/>
      <c r="EQW92" s="55"/>
      <c r="EQX92" s="55"/>
      <c r="EQY92" s="55"/>
      <c r="EQZ92" s="55"/>
      <c r="ERA92" s="55"/>
      <c r="ERB92" s="55"/>
      <c r="ERC92" s="55"/>
      <c r="ERD92" s="55"/>
      <c r="ERE92" s="55"/>
      <c r="ERF92" s="55"/>
      <c r="ERG92" s="55"/>
      <c r="ERH92" s="55"/>
      <c r="ERI92" s="55"/>
      <c r="ERJ92" s="55"/>
      <c r="ERK92" s="55"/>
      <c r="ERL92" s="55"/>
      <c r="ERM92" s="55"/>
      <c r="ERN92" s="55"/>
      <c r="ERO92" s="55"/>
      <c r="ERP92" s="55"/>
      <c r="ERQ92" s="55"/>
      <c r="ERR92" s="55"/>
      <c r="ERS92" s="55"/>
      <c r="ERT92" s="55"/>
      <c r="ERU92" s="55"/>
      <c r="ERV92" s="55"/>
      <c r="ERW92" s="55"/>
      <c r="ERX92" s="55"/>
      <c r="ERY92" s="55"/>
      <c r="ERZ92" s="55"/>
      <c r="ESA92" s="55"/>
      <c r="ESB92" s="55"/>
      <c r="ESC92" s="55"/>
      <c r="ESD92" s="55"/>
      <c r="ESE92" s="55"/>
      <c r="ESF92" s="55"/>
      <c r="ESG92" s="55"/>
      <c r="ESH92" s="55"/>
      <c r="ESI92" s="55"/>
      <c r="ESJ92" s="55"/>
      <c r="ESK92" s="55"/>
      <c r="ESL92" s="55"/>
      <c r="ESM92" s="55"/>
      <c r="ESN92" s="55"/>
      <c r="ESO92" s="55"/>
      <c r="ESP92" s="55"/>
      <c r="ESQ92" s="55"/>
      <c r="ESR92" s="55"/>
      <c r="ESS92" s="55"/>
      <c r="EST92" s="55"/>
      <c r="ESU92" s="55"/>
      <c r="ESV92" s="55"/>
      <c r="ESW92" s="55"/>
      <c r="ESX92" s="55"/>
      <c r="ESY92" s="55"/>
      <c r="ESZ92" s="55"/>
      <c r="ETA92" s="55"/>
      <c r="ETB92" s="55"/>
      <c r="ETC92" s="55"/>
      <c r="ETD92" s="55"/>
      <c r="ETE92" s="55"/>
      <c r="ETF92" s="55"/>
      <c r="ETG92" s="55"/>
      <c r="ETH92" s="55"/>
      <c r="ETI92" s="55"/>
      <c r="ETJ92" s="55"/>
      <c r="ETK92" s="55"/>
      <c r="ETL92" s="55"/>
      <c r="ETM92" s="55"/>
      <c r="ETN92" s="55"/>
      <c r="ETO92" s="55"/>
      <c r="ETP92" s="55"/>
      <c r="ETQ92" s="55"/>
      <c r="ETR92" s="55"/>
      <c r="ETS92" s="55"/>
      <c r="ETT92" s="55"/>
      <c r="ETU92" s="55"/>
      <c r="ETV92" s="55"/>
      <c r="ETW92" s="55"/>
      <c r="ETX92" s="55"/>
      <c r="ETY92" s="55"/>
      <c r="ETZ92" s="55"/>
      <c r="EUA92" s="55"/>
      <c r="EUB92" s="55"/>
      <c r="EUC92" s="55"/>
      <c r="EUD92" s="55"/>
      <c r="EUE92" s="55"/>
      <c r="EUF92" s="55"/>
      <c r="EUG92" s="55"/>
      <c r="EUH92" s="55"/>
      <c r="EUI92" s="55"/>
      <c r="EUJ92" s="55"/>
      <c r="EUK92" s="55"/>
      <c r="EUL92" s="55"/>
      <c r="EUM92" s="55"/>
      <c r="EUN92" s="55"/>
      <c r="EUO92" s="55"/>
      <c r="EUP92" s="55"/>
      <c r="EUQ92" s="55"/>
      <c r="EUR92" s="55"/>
      <c r="EUS92" s="55"/>
      <c r="EUT92" s="55"/>
      <c r="EUU92" s="55"/>
      <c r="EUV92" s="55"/>
      <c r="EUW92" s="55"/>
      <c r="EUX92" s="55"/>
      <c r="EUY92" s="55"/>
      <c r="EUZ92" s="55"/>
      <c r="EVA92" s="55"/>
      <c r="EVB92" s="55"/>
      <c r="EVC92" s="55"/>
      <c r="EVD92" s="55"/>
      <c r="EVE92" s="55"/>
      <c r="EVF92" s="55"/>
      <c r="EVG92" s="55"/>
      <c r="EVH92" s="55"/>
      <c r="EVI92" s="55"/>
      <c r="EVJ92" s="55"/>
      <c r="EVK92" s="55"/>
      <c r="EVL92" s="55"/>
      <c r="EVM92" s="55"/>
      <c r="EVN92" s="55"/>
      <c r="EVO92" s="55"/>
      <c r="EVP92" s="55"/>
      <c r="EVQ92" s="55"/>
      <c r="EVR92" s="55"/>
      <c r="EVS92" s="55"/>
      <c r="EVT92" s="55"/>
      <c r="EVU92" s="55"/>
      <c r="EVV92" s="55"/>
      <c r="EVW92" s="55"/>
      <c r="EVX92" s="55"/>
      <c r="EVY92" s="55"/>
      <c r="EVZ92" s="55"/>
      <c r="EWA92" s="55"/>
      <c r="EWB92" s="55"/>
      <c r="EWC92" s="55"/>
      <c r="EWD92" s="55"/>
      <c r="EWE92" s="55"/>
      <c r="EWF92" s="55"/>
      <c r="EWG92" s="55"/>
      <c r="EWH92" s="55"/>
      <c r="EWI92" s="55"/>
      <c r="EWJ92" s="55"/>
      <c r="EWK92" s="55"/>
      <c r="EWL92" s="55"/>
      <c r="EWM92" s="55"/>
      <c r="EWN92" s="55"/>
      <c r="EWO92" s="55"/>
      <c r="EWP92" s="55"/>
      <c r="EWQ92" s="55"/>
      <c r="EWR92" s="55"/>
      <c r="EWS92" s="55"/>
      <c r="EWT92" s="55"/>
      <c r="EWU92" s="55"/>
      <c r="EWV92" s="55"/>
      <c r="EWW92" s="55"/>
      <c r="EWX92" s="55"/>
      <c r="EWY92" s="55"/>
      <c r="EWZ92" s="55"/>
      <c r="EXA92" s="55"/>
      <c r="EXB92" s="55"/>
      <c r="EXC92" s="55"/>
      <c r="EXD92" s="55"/>
      <c r="EXE92" s="55"/>
      <c r="EXF92" s="55"/>
      <c r="EXG92" s="55"/>
      <c r="EXH92" s="55"/>
      <c r="EXI92" s="55"/>
      <c r="EXJ92" s="55"/>
      <c r="EXK92" s="55"/>
      <c r="EXL92" s="55"/>
      <c r="EXM92" s="55"/>
      <c r="EXN92" s="55"/>
      <c r="EXO92" s="55"/>
      <c r="EXP92" s="55"/>
      <c r="EXQ92" s="55"/>
      <c r="EXR92" s="55"/>
      <c r="EXS92" s="55"/>
      <c r="EXT92" s="55"/>
      <c r="EXU92" s="55"/>
      <c r="EXV92" s="55"/>
      <c r="EXW92" s="55"/>
      <c r="EXX92" s="55"/>
      <c r="EXY92" s="55"/>
      <c r="EXZ92" s="55"/>
      <c r="EYA92" s="55"/>
      <c r="EYB92" s="55"/>
      <c r="EYC92" s="55"/>
      <c r="EYD92" s="55"/>
      <c r="EYE92" s="55"/>
      <c r="EYF92" s="55"/>
      <c r="EYG92" s="55"/>
      <c r="EYH92" s="55"/>
      <c r="EYI92" s="55"/>
      <c r="EYJ92" s="55"/>
      <c r="EYK92" s="55"/>
      <c r="EYL92" s="55"/>
      <c r="EYM92" s="55"/>
      <c r="EYN92" s="55"/>
      <c r="EYO92" s="55"/>
      <c r="EYP92" s="55"/>
      <c r="EYQ92" s="55"/>
      <c r="EYR92" s="55"/>
      <c r="EYS92" s="55"/>
      <c r="EYT92" s="55"/>
      <c r="EYU92" s="55"/>
      <c r="EYV92" s="55"/>
      <c r="EYW92" s="55"/>
      <c r="EYX92" s="55"/>
      <c r="EYY92" s="55"/>
      <c r="EYZ92" s="55"/>
      <c r="EZA92" s="55"/>
      <c r="EZB92" s="55"/>
      <c r="EZC92" s="55"/>
      <c r="EZD92" s="55"/>
      <c r="EZE92" s="55"/>
      <c r="EZF92" s="55"/>
      <c r="EZG92" s="55"/>
      <c r="EZH92" s="55"/>
      <c r="EZI92" s="55"/>
      <c r="EZJ92" s="55"/>
      <c r="EZK92" s="55"/>
      <c r="EZL92" s="55"/>
      <c r="EZM92" s="55"/>
      <c r="EZN92" s="55"/>
      <c r="EZO92" s="55"/>
      <c r="EZP92" s="55"/>
      <c r="EZQ92" s="55"/>
      <c r="EZR92" s="55"/>
      <c r="EZS92" s="55"/>
      <c r="EZT92" s="55"/>
      <c r="EZU92" s="55"/>
      <c r="EZV92" s="55"/>
      <c r="EZW92" s="55"/>
      <c r="EZX92" s="55"/>
      <c r="EZY92" s="55"/>
      <c r="EZZ92" s="55"/>
      <c r="FAA92" s="55"/>
      <c r="FAB92" s="55"/>
      <c r="FAC92" s="55"/>
      <c r="FAD92" s="55"/>
      <c r="FAE92" s="55"/>
      <c r="FAF92" s="55"/>
      <c r="FAG92" s="55"/>
      <c r="FAH92" s="55"/>
      <c r="FAI92" s="55"/>
      <c r="FAJ92" s="55"/>
      <c r="FAK92" s="55"/>
      <c r="FAL92" s="55"/>
      <c r="FAM92" s="55"/>
      <c r="FAN92" s="55"/>
      <c r="FAO92" s="55"/>
      <c r="FAP92" s="55"/>
      <c r="FAQ92" s="55"/>
      <c r="FAR92" s="55"/>
      <c r="FAS92" s="55"/>
      <c r="FAT92" s="55"/>
      <c r="FAU92" s="55"/>
      <c r="FAV92" s="55"/>
      <c r="FAW92" s="55"/>
      <c r="FAX92" s="55"/>
      <c r="FAY92" s="55"/>
      <c r="FAZ92" s="55"/>
      <c r="FBA92" s="55"/>
      <c r="FBB92" s="55"/>
      <c r="FBC92" s="55"/>
      <c r="FBD92" s="55"/>
      <c r="FBE92" s="55"/>
      <c r="FBF92" s="55"/>
      <c r="FBG92" s="55"/>
      <c r="FBH92" s="55"/>
      <c r="FBI92" s="55"/>
      <c r="FBJ92" s="55"/>
      <c r="FBK92" s="55"/>
      <c r="FBL92" s="55"/>
      <c r="FBM92" s="55"/>
      <c r="FBN92" s="55"/>
      <c r="FBO92" s="55"/>
      <c r="FBP92" s="55"/>
      <c r="FBQ92" s="55"/>
      <c r="FBR92" s="55"/>
      <c r="FBS92" s="55"/>
      <c r="FBT92" s="55"/>
      <c r="FBU92" s="55"/>
      <c r="FBV92" s="55"/>
      <c r="FBW92" s="55"/>
      <c r="FBX92" s="55"/>
      <c r="FBY92" s="55"/>
      <c r="FBZ92" s="55"/>
      <c r="FCA92" s="55"/>
      <c r="FCB92" s="55"/>
      <c r="FCC92" s="55"/>
      <c r="FCD92" s="55"/>
      <c r="FCE92" s="55"/>
      <c r="FCF92" s="55"/>
      <c r="FCG92" s="55"/>
      <c r="FCH92" s="55"/>
      <c r="FCI92" s="55"/>
      <c r="FCJ92" s="55"/>
      <c r="FCK92" s="55"/>
      <c r="FCL92" s="55"/>
      <c r="FCM92" s="55"/>
      <c r="FCN92" s="55"/>
      <c r="FCO92" s="55"/>
      <c r="FCP92" s="55"/>
      <c r="FCQ92" s="55"/>
      <c r="FCR92" s="55"/>
      <c r="FCS92" s="55"/>
      <c r="FCT92" s="55"/>
      <c r="FCU92" s="55"/>
      <c r="FCV92" s="55"/>
      <c r="FCW92" s="55"/>
      <c r="FCX92" s="55"/>
      <c r="FCY92" s="55"/>
      <c r="FCZ92" s="55"/>
      <c r="FDA92" s="55"/>
      <c r="FDB92" s="55"/>
      <c r="FDC92" s="55"/>
      <c r="FDD92" s="55"/>
      <c r="FDE92" s="55"/>
      <c r="FDF92" s="55"/>
      <c r="FDG92" s="55"/>
      <c r="FDH92" s="55"/>
      <c r="FDI92" s="55"/>
      <c r="FDJ92" s="55"/>
      <c r="FDK92" s="55"/>
      <c r="FDL92" s="55"/>
      <c r="FDM92" s="55"/>
      <c r="FDN92" s="55"/>
      <c r="FDO92" s="55"/>
      <c r="FDP92" s="55"/>
      <c r="FDQ92" s="55"/>
      <c r="FDR92" s="55"/>
      <c r="FDS92" s="55"/>
      <c r="FDT92" s="55"/>
      <c r="FDU92" s="55"/>
      <c r="FDV92" s="55"/>
      <c r="FDW92" s="55"/>
      <c r="FDX92" s="55"/>
      <c r="FDY92" s="55"/>
      <c r="FDZ92" s="55"/>
      <c r="FEA92" s="55"/>
      <c r="FEB92" s="55"/>
      <c r="FEC92" s="55"/>
      <c r="FED92" s="55"/>
      <c r="FEE92" s="55"/>
      <c r="FEF92" s="55"/>
      <c r="FEG92" s="55"/>
      <c r="FEH92" s="55"/>
      <c r="FEI92" s="55"/>
      <c r="FEJ92" s="55"/>
      <c r="FEK92" s="55"/>
      <c r="FEL92" s="55"/>
      <c r="FEM92" s="55"/>
      <c r="FEN92" s="55"/>
      <c r="FEO92" s="55"/>
      <c r="FEP92" s="55"/>
      <c r="FEQ92" s="55"/>
      <c r="FER92" s="55"/>
      <c r="FES92" s="55"/>
      <c r="FET92" s="55"/>
      <c r="FEU92" s="55"/>
      <c r="FEV92" s="55"/>
      <c r="FEW92" s="55"/>
      <c r="FEX92" s="55"/>
      <c r="FEY92" s="55"/>
      <c r="FEZ92" s="55"/>
      <c r="FFA92" s="55"/>
      <c r="FFB92" s="55"/>
      <c r="FFC92" s="55"/>
      <c r="FFD92" s="55"/>
      <c r="FFE92" s="55"/>
      <c r="FFF92" s="55"/>
      <c r="FFG92" s="55"/>
      <c r="FFH92" s="55"/>
      <c r="FFI92" s="55"/>
      <c r="FFJ92" s="55"/>
      <c r="FFK92" s="55"/>
      <c r="FFL92" s="55"/>
      <c r="FFM92" s="55"/>
      <c r="FFN92" s="55"/>
      <c r="FFO92" s="55"/>
      <c r="FFP92" s="55"/>
      <c r="FFQ92" s="55"/>
      <c r="FFR92" s="55"/>
      <c r="FFS92" s="55"/>
      <c r="FFT92" s="55"/>
      <c r="FFU92" s="55"/>
      <c r="FFV92" s="55"/>
      <c r="FFW92" s="55"/>
      <c r="FFX92" s="55"/>
      <c r="FFY92" s="55"/>
      <c r="FFZ92" s="55"/>
      <c r="FGA92" s="55"/>
      <c r="FGB92" s="55"/>
      <c r="FGC92" s="55"/>
      <c r="FGD92" s="55"/>
      <c r="FGE92" s="55"/>
      <c r="FGF92" s="55"/>
      <c r="FGG92" s="55"/>
      <c r="FGH92" s="55"/>
      <c r="FGI92" s="55"/>
      <c r="FGJ92" s="55"/>
      <c r="FGK92" s="55"/>
      <c r="FGL92" s="55"/>
      <c r="FGM92" s="55"/>
      <c r="FGN92" s="55"/>
      <c r="FGO92" s="55"/>
      <c r="FGP92" s="55"/>
      <c r="FGQ92" s="55"/>
      <c r="FGR92" s="55"/>
      <c r="FGS92" s="55"/>
      <c r="FGT92" s="55"/>
      <c r="FGU92" s="55"/>
      <c r="FGV92" s="55"/>
      <c r="FGW92" s="55"/>
      <c r="FGX92" s="55"/>
      <c r="FGY92" s="55"/>
      <c r="FGZ92" s="55"/>
      <c r="FHA92" s="55"/>
      <c r="FHB92" s="55"/>
      <c r="FHC92" s="55"/>
      <c r="FHD92" s="55"/>
      <c r="FHE92" s="55"/>
      <c r="FHF92" s="55"/>
      <c r="FHG92" s="55"/>
      <c r="FHH92" s="55"/>
      <c r="FHI92" s="55"/>
      <c r="FHJ92" s="55"/>
      <c r="FHK92" s="55"/>
      <c r="FHL92" s="55"/>
      <c r="FHM92" s="55"/>
      <c r="FHN92" s="55"/>
      <c r="FHO92" s="55"/>
      <c r="FHP92" s="55"/>
      <c r="FHQ92" s="55"/>
      <c r="FHR92" s="55"/>
      <c r="FHS92" s="55"/>
      <c r="FHT92" s="55"/>
      <c r="FHU92" s="55"/>
      <c r="FHV92" s="55"/>
      <c r="FHW92" s="55"/>
      <c r="FHX92" s="55"/>
      <c r="FHY92" s="55"/>
      <c r="FHZ92" s="55"/>
      <c r="FIA92" s="55"/>
      <c r="FIB92" s="55"/>
      <c r="FIC92" s="55"/>
      <c r="FID92" s="55"/>
      <c r="FIE92" s="55"/>
      <c r="FIF92" s="55"/>
      <c r="FIG92" s="55"/>
      <c r="FIH92" s="55"/>
      <c r="FII92" s="55"/>
      <c r="FIJ92" s="55"/>
      <c r="FIK92" s="55"/>
      <c r="FIL92" s="55"/>
      <c r="FIM92" s="55"/>
      <c r="FIN92" s="55"/>
      <c r="FIO92" s="55"/>
      <c r="FIP92" s="55"/>
      <c r="FIQ92" s="55"/>
      <c r="FIR92" s="55"/>
      <c r="FIS92" s="55"/>
      <c r="FIT92" s="55"/>
      <c r="FIU92" s="55"/>
      <c r="FIV92" s="55"/>
      <c r="FIW92" s="55"/>
      <c r="FIX92" s="55"/>
      <c r="FIY92" s="55"/>
      <c r="FIZ92" s="55"/>
      <c r="FJA92" s="55"/>
      <c r="FJB92" s="55"/>
      <c r="FJC92" s="55"/>
      <c r="FJD92" s="55"/>
      <c r="FJE92" s="55"/>
      <c r="FJF92" s="55"/>
      <c r="FJG92" s="55"/>
      <c r="FJH92" s="55"/>
      <c r="FJI92" s="55"/>
      <c r="FJJ92" s="55"/>
      <c r="FJK92" s="55"/>
      <c r="FJL92" s="55"/>
      <c r="FJM92" s="55"/>
      <c r="FJN92" s="55"/>
      <c r="FJO92" s="55"/>
      <c r="FJP92" s="55"/>
      <c r="FJQ92" s="55"/>
      <c r="FJR92" s="55"/>
      <c r="FJS92" s="55"/>
      <c r="FJT92" s="55"/>
      <c r="FJU92" s="55"/>
      <c r="FJV92" s="55"/>
      <c r="FJW92" s="55"/>
      <c r="FJX92" s="55"/>
      <c r="FJY92" s="55"/>
      <c r="FJZ92" s="55"/>
      <c r="FKA92" s="55"/>
      <c r="FKB92" s="55"/>
      <c r="FKC92" s="55"/>
      <c r="FKD92" s="55"/>
      <c r="FKE92" s="55"/>
      <c r="FKF92" s="55"/>
      <c r="FKG92" s="55"/>
      <c r="FKH92" s="55"/>
      <c r="FKI92" s="55"/>
      <c r="FKJ92" s="55"/>
      <c r="FKK92" s="55"/>
      <c r="FKL92" s="55"/>
      <c r="FKM92" s="55"/>
      <c r="FKN92" s="55"/>
      <c r="FKO92" s="55"/>
      <c r="FKP92" s="55"/>
      <c r="FKQ92" s="55"/>
      <c r="FKR92" s="55"/>
      <c r="FKS92" s="55"/>
      <c r="FKT92" s="55"/>
      <c r="FKU92" s="55"/>
      <c r="FKV92" s="55"/>
      <c r="FKW92" s="55"/>
      <c r="FKX92" s="55"/>
      <c r="FKY92" s="55"/>
      <c r="FKZ92" s="55"/>
      <c r="FLA92" s="55"/>
      <c r="FLB92" s="55"/>
      <c r="FLC92" s="55"/>
      <c r="FLD92" s="55"/>
      <c r="FLE92" s="55"/>
      <c r="FLF92" s="55"/>
      <c r="FLG92" s="55"/>
      <c r="FLH92" s="55"/>
      <c r="FLI92" s="55"/>
      <c r="FLJ92" s="55"/>
      <c r="FLK92" s="55"/>
      <c r="FLL92" s="55"/>
      <c r="FLM92" s="55"/>
      <c r="FLN92" s="55"/>
      <c r="FLO92" s="55"/>
      <c r="FLP92" s="55"/>
      <c r="FLQ92" s="55"/>
      <c r="FLR92" s="55"/>
      <c r="FLS92" s="55"/>
      <c r="FLT92" s="55"/>
      <c r="FLU92" s="55"/>
      <c r="FLV92" s="55"/>
      <c r="FLW92" s="55"/>
      <c r="FLX92" s="55"/>
      <c r="FLY92" s="55"/>
      <c r="FLZ92" s="55"/>
      <c r="FMA92" s="55"/>
      <c r="FMB92" s="55"/>
      <c r="FMC92" s="55"/>
      <c r="FMD92" s="55"/>
      <c r="FME92" s="55"/>
      <c r="FMF92" s="55"/>
      <c r="FMG92" s="55"/>
      <c r="FMH92" s="55"/>
      <c r="FMI92" s="55"/>
      <c r="FMJ92" s="55"/>
      <c r="FMK92" s="55"/>
      <c r="FML92" s="55"/>
      <c r="FMM92" s="55"/>
      <c r="FMN92" s="55"/>
      <c r="FMO92" s="55"/>
      <c r="FMP92" s="55"/>
      <c r="FMQ92" s="55"/>
      <c r="FMR92" s="55"/>
      <c r="FMS92" s="55"/>
      <c r="FMT92" s="55"/>
      <c r="FMU92" s="55"/>
      <c r="FMV92" s="55"/>
      <c r="FMW92" s="55"/>
      <c r="FMX92" s="55"/>
      <c r="FMY92" s="55"/>
      <c r="FMZ92" s="55"/>
      <c r="FNA92" s="55"/>
      <c r="FNB92" s="55"/>
      <c r="FNC92" s="55"/>
      <c r="FND92" s="55"/>
      <c r="FNE92" s="55"/>
      <c r="FNF92" s="55"/>
      <c r="FNG92" s="55"/>
      <c r="FNH92" s="55"/>
      <c r="FNI92" s="55"/>
      <c r="FNJ92" s="55"/>
      <c r="FNK92" s="55"/>
      <c r="FNL92" s="55"/>
      <c r="FNM92" s="55"/>
      <c r="FNN92" s="55"/>
      <c r="FNO92" s="55"/>
      <c r="FNP92" s="55"/>
      <c r="FNQ92" s="55"/>
      <c r="FNR92" s="55"/>
      <c r="FNS92" s="55"/>
      <c r="FNT92" s="55"/>
      <c r="FNU92" s="55"/>
      <c r="FNV92" s="55"/>
      <c r="FNW92" s="55"/>
      <c r="FNX92" s="55"/>
      <c r="FNY92" s="55"/>
      <c r="FNZ92" s="55"/>
      <c r="FOA92" s="55"/>
      <c r="FOB92" s="55"/>
      <c r="FOC92" s="55"/>
      <c r="FOD92" s="55"/>
      <c r="FOE92" s="55"/>
      <c r="FOF92" s="55"/>
      <c r="FOG92" s="55"/>
      <c r="FOH92" s="55"/>
      <c r="FOI92" s="55"/>
      <c r="FOJ92" s="55"/>
      <c r="FOK92" s="55"/>
      <c r="FOL92" s="55"/>
      <c r="FOM92" s="55"/>
      <c r="FON92" s="55"/>
      <c r="FOO92" s="55"/>
      <c r="FOP92" s="55"/>
      <c r="FOQ92" s="55"/>
      <c r="FOR92" s="55"/>
      <c r="FOS92" s="55"/>
      <c r="FOT92" s="55"/>
      <c r="FOU92" s="55"/>
      <c r="FOV92" s="55"/>
      <c r="FOW92" s="55"/>
      <c r="FOX92" s="55"/>
      <c r="FOY92" s="55"/>
      <c r="FOZ92" s="55"/>
      <c r="FPA92" s="55"/>
      <c r="FPB92" s="55"/>
      <c r="FPC92" s="55"/>
      <c r="FPD92" s="55"/>
      <c r="FPE92" s="55"/>
      <c r="FPF92" s="55"/>
      <c r="FPG92" s="55"/>
      <c r="FPH92" s="55"/>
      <c r="FPI92" s="55"/>
      <c r="FPJ92" s="55"/>
      <c r="FPK92" s="55"/>
      <c r="FPL92" s="55"/>
      <c r="FPM92" s="55"/>
      <c r="FPN92" s="55"/>
      <c r="FPO92" s="55"/>
      <c r="FPP92" s="55"/>
      <c r="FPQ92" s="55"/>
      <c r="FPR92" s="55"/>
      <c r="FPS92" s="55"/>
      <c r="FPT92" s="55"/>
      <c r="FPU92" s="55"/>
      <c r="FPV92" s="55"/>
      <c r="FPW92" s="55"/>
      <c r="FPX92" s="55"/>
      <c r="FPY92" s="55"/>
      <c r="FPZ92" s="55"/>
      <c r="FQA92" s="55"/>
      <c r="FQB92" s="55"/>
      <c r="FQC92" s="55"/>
      <c r="FQD92" s="55"/>
      <c r="FQE92" s="55"/>
      <c r="FQF92" s="55"/>
      <c r="FQG92" s="55"/>
      <c r="FQH92" s="55"/>
      <c r="FQI92" s="55"/>
      <c r="FQJ92" s="55"/>
      <c r="FQK92" s="55"/>
      <c r="FQL92" s="55"/>
      <c r="FQM92" s="55"/>
      <c r="FQN92" s="55"/>
      <c r="FQO92" s="55"/>
      <c r="FQP92" s="55"/>
      <c r="FQQ92" s="55"/>
      <c r="FQR92" s="55"/>
      <c r="FQS92" s="55"/>
      <c r="FQT92" s="55"/>
      <c r="FQU92" s="55"/>
      <c r="FQV92" s="55"/>
      <c r="FQW92" s="55"/>
      <c r="FQX92" s="55"/>
      <c r="FQY92" s="55"/>
      <c r="FQZ92" s="55"/>
      <c r="FRA92" s="55"/>
      <c r="FRB92" s="55"/>
      <c r="FRC92" s="55"/>
      <c r="FRD92" s="55"/>
      <c r="FRE92" s="55"/>
      <c r="FRF92" s="55"/>
      <c r="FRG92" s="55"/>
      <c r="FRH92" s="55"/>
      <c r="FRI92" s="55"/>
      <c r="FRJ92" s="55"/>
      <c r="FRK92" s="55"/>
      <c r="FRL92" s="55"/>
      <c r="FRM92" s="55"/>
      <c r="FRN92" s="55"/>
      <c r="FRO92" s="55"/>
      <c r="FRP92" s="55"/>
      <c r="FRQ92" s="55"/>
      <c r="FRR92" s="55"/>
      <c r="FRS92" s="55"/>
      <c r="FRT92" s="55"/>
      <c r="FRU92" s="55"/>
      <c r="FRV92" s="55"/>
      <c r="FRW92" s="55"/>
      <c r="FRX92" s="55"/>
      <c r="FRY92" s="55"/>
      <c r="FRZ92" s="55"/>
      <c r="FSA92" s="55"/>
      <c r="FSB92" s="55"/>
      <c r="FSC92" s="55"/>
      <c r="FSD92" s="55"/>
      <c r="FSE92" s="55"/>
      <c r="FSF92" s="55"/>
      <c r="FSG92" s="55"/>
      <c r="FSH92" s="55"/>
      <c r="FSI92" s="55"/>
      <c r="FSJ92" s="55"/>
      <c r="FSK92" s="55"/>
      <c r="FSL92" s="55"/>
      <c r="FSM92" s="55"/>
      <c r="FSN92" s="55"/>
      <c r="FSO92" s="55"/>
      <c r="FSP92" s="55"/>
      <c r="FSQ92" s="55"/>
      <c r="FSR92" s="55"/>
      <c r="FSS92" s="55"/>
      <c r="FST92" s="55"/>
      <c r="FSU92" s="55"/>
      <c r="FSV92" s="55"/>
      <c r="FSW92" s="55"/>
      <c r="FSX92" s="55"/>
      <c r="FSY92" s="55"/>
      <c r="FSZ92" s="55"/>
      <c r="FTA92" s="55"/>
      <c r="FTB92" s="55"/>
      <c r="FTC92" s="55"/>
      <c r="FTD92" s="55"/>
      <c r="FTE92" s="55"/>
      <c r="FTF92" s="55"/>
      <c r="FTG92" s="55"/>
      <c r="FTH92" s="55"/>
      <c r="FTI92" s="55"/>
      <c r="FTJ92" s="55"/>
      <c r="FTK92" s="55"/>
      <c r="FTL92" s="55"/>
      <c r="FTM92" s="55"/>
      <c r="FTN92" s="55"/>
      <c r="FTO92" s="55"/>
      <c r="FTP92" s="55"/>
      <c r="FTQ92" s="55"/>
      <c r="FTR92" s="55"/>
      <c r="FTS92" s="55"/>
      <c r="FTT92" s="55"/>
      <c r="FTU92" s="55"/>
      <c r="FTV92" s="55"/>
      <c r="FTW92" s="55"/>
      <c r="FTX92" s="55"/>
      <c r="FTY92" s="55"/>
      <c r="FTZ92" s="55"/>
      <c r="FUA92" s="55"/>
      <c r="FUB92" s="55"/>
      <c r="FUC92" s="55"/>
      <c r="FUD92" s="55"/>
      <c r="FUE92" s="55"/>
      <c r="FUF92" s="55"/>
      <c r="FUG92" s="55"/>
      <c r="FUH92" s="55"/>
      <c r="FUI92" s="55"/>
      <c r="FUJ92" s="55"/>
      <c r="FUK92" s="55"/>
      <c r="FUL92" s="55"/>
      <c r="FUM92" s="55"/>
      <c r="FUN92" s="55"/>
      <c r="FUO92" s="55"/>
      <c r="FUP92" s="55"/>
      <c r="FUQ92" s="55"/>
      <c r="FUR92" s="55"/>
      <c r="FUS92" s="55"/>
      <c r="FUT92" s="55"/>
      <c r="FUU92" s="55"/>
      <c r="FUV92" s="55"/>
      <c r="FUW92" s="55"/>
      <c r="FUX92" s="55"/>
      <c r="FUY92" s="55"/>
      <c r="FUZ92" s="55"/>
      <c r="FVA92" s="55"/>
      <c r="FVB92" s="55"/>
      <c r="FVC92" s="55"/>
      <c r="FVD92" s="55"/>
      <c r="FVE92" s="55"/>
      <c r="FVF92" s="55"/>
      <c r="FVG92" s="55"/>
      <c r="FVH92" s="55"/>
      <c r="FVI92" s="55"/>
      <c r="FVJ92" s="55"/>
      <c r="FVK92" s="55"/>
      <c r="FVL92" s="55"/>
      <c r="FVM92" s="55"/>
      <c r="FVN92" s="55"/>
      <c r="FVO92" s="55"/>
      <c r="FVP92" s="55"/>
      <c r="FVQ92" s="55"/>
      <c r="FVR92" s="55"/>
      <c r="FVS92" s="55"/>
      <c r="FVT92" s="55"/>
      <c r="FVU92" s="55"/>
      <c r="FVV92" s="55"/>
      <c r="FVW92" s="55"/>
      <c r="FVX92" s="55"/>
      <c r="FVY92" s="55"/>
      <c r="FVZ92" s="55"/>
      <c r="FWA92" s="55"/>
      <c r="FWB92" s="55"/>
      <c r="FWC92" s="55"/>
      <c r="FWD92" s="55"/>
      <c r="FWE92" s="55"/>
      <c r="FWF92" s="55"/>
      <c r="FWG92" s="55"/>
      <c r="FWH92" s="55"/>
      <c r="FWI92" s="55"/>
      <c r="FWJ92" s="55"/>
      <c r="FWK92" s="55"/>
      <c r="FWL92" s="55"/>
      <c r="FWM92" s="55"/>
      <c r="FWN92" s="55"/>
      <c r="FWO92" s="55"/>
      <c r="FWP92" s="55"/>
      <c r="FWQ92" s="55"/>
      <c r="FWR92" s="55"/>
      <c r="FWS92" s="55"/>
      <c r="FWT92" s="55"/>
      <c r="FWU92" s="55"/>
      <c r="FWV92" s="55"/>
      <c r="FWW92" s="55"/>
      <c r="FWX92" s="55"/>
      <c r="FWY92" s="55"/>
      <c r="FWZ92" s="55"/>
      <c r="FXA92" s="55"/>
      <c r="FXB92" s="55"/>
      <c r="FXC92" s="55"/>
      <c r="FXD92" s="55"/>
      <c r="FXE92" s="55"/>
      <c r="FXF92" s="55"/>
      <c r="FXG92" s="55"/>
      <c r="FXH92" s="55"/>
      <c r="FXI92" s="55"/>
      <c r="FXJ92" s="55"/>
      <c r="FXK92" s="55"/>
      <c r="FXL92" s="55"/>
      <c r="FXM92" s="55"/>
      <c r="FXN92" s="55"/>
      <c r="FXO92" s="55"/>
      <c r="FXP92" s="55"/>
      <c r="FXQ92" s="55"/>
      <c r="FXR92" s="55"/>
      <c r="FXS92" s="55"/>
      <c r="FXT92" s="55"/>
      <c r="FXU92" s="55"/>
      <c r="FXV92" s="55"/>
      <c r="FXW92" s="55"/>
      <c r="FXX92" s="55"/>
      <c r="FXY92" s="55"/>
      <c r="FXZ92" s="55"/>
      <c r="FYA92" s="55"/>
      <c r="FYB92" s="55"/>
      <c r="FYC92" s="55"/>
      <c r="FYD92" s="55"/>
      <c r="FYE92" s="55"/>
      <c r="FYF92" s="55"/>
      <c r="FYG92" s="55"/>
      <c r="FYH92" s="55"/>
      <c r="FYI92" s="55"/>
      <c r="FYJ92" s="55"/>
      <c r="FYK92" s="55"/>
      <c r="FYL92" s="55"/>
      <c r="FYM92" s="55"/>
      <c r="FYN92" s="55"/>
      <c r="FYO92" s="55"/>
      <c r="FYP92" s="55"/>
      <c r="FYQ92" s="55"/>
      <c r="FYR92" s="55"/>
      <c r="FYS92" s="55"/>
      <c r="FYT92" s="55"/>
      <c r="FYU92" s="55"/>
      <c r="FYV92" s="55"/>
      <c r="FYW92" s="55"/>
      <c r="FYX92" s="55"/>
      <c r="FYY92" s="55"/>
      <c r="FYZ92" s="55"/>
      <c r="FZA92" s="55"/>
      <c r="FZB92" s="55"/>
      <c r="FZC92" s="55"/>
      <c r="FZD92" s="55"/>
      <c r="FZE92" s="55"/>
      <c r="FZF92" s="55"/>
      <c r="FZG92" s="55"/>
      <c r="FZH92" s="55"/>
      <c r="FZI92" s="55"/>
      <c r="FZJ92" s="55"/>
      <c r="FZK92" s="55"/>
      <c r="FZL92" s="55"/>
      <c r="FZM92" s="55"/>
      <c r="FZN92" s="55"/>
      <c r="FZO92" s="55"/>
      <c r="FZP92" s="55"/>
      <c r="FZQ92" s="55"/>
      <c r="FZR92" s="55"/>
      <c r="FZS92" s="55"/>
      <c r="FZT92" s="55"/>
      <c r="FZU92" s="55"/>
      <c r="FZV92" s="55"/>
      <c r="FZW92" s="55"/>
      <c r="FZX92" s="55"/>
      <c r="FZY92" s="55"/>
      <c r="FZZ92" s="55"/>
      <c r="GAA92" s="55"/>
      <c r="GAB92" s="55"/>
      <c r="GAC92" s="55"/>
      <c r="GAD92" s="55"/>
      <c r="GAE92" s="55"/>
      <c r="GAF92" s="55"/>
      <c r="GAG92" s="55"/>
      <c r="GAH92" s="55"/>
      <c r="GAI92" s="55"/>
      <c r="GAJ92" s="55"/>
      <c r="GAK92" s="55"/>
      <c r="GAL92" s="55"/>
      <c r="GAM92" s="55"/>
      <c r="GAN92" s="55"/>
      <c r="GAO92" s="55"/>
      <c r="GAP92" s="55"/>
      <c r="GAQ92" s="55"/>
      <c r="GAR92" s="55"/>
      <c r="GAS92" s="55"/>
      <c r="GAT92" s="55"/>
      <c r="GAU92" s="55"/>
      <c r="GAV92" s="55"/>
      <c r="GAW92" s="55"/>
      <c r="GAX92" s="55"/>
      <c r="GAY92" s="55"/>
      <c r="GAZ92" s="55"/>
      <c r="GBA92" s="55"/>
      <c r="GBB92" s="55"/>
      <c r="GBC92" s="55"/>
      <c r="GBD92" s="55"/>
      <c r="GBE92" s="55"/>
      <c r="GBF92" s="55"/>
      <c r="GBG92" s="55"/>
      <c r="GBH92" s="55"/>
      <c r="GBI92" s="55"/>
      <c r="GBJ92" s="55"/>
      <c r="GBK92" s="55"/>
      <c r="GBL92" s="55"/>
      <c r="GBM92" s="55"/>
      <c r="GBN92" s="55"/>
      <c r="GBO92" s="55"/>
      <c r="GBP92" s="55"/>
      <c r="GBQ92" s="55"/>
      <c r="GBR92" s="55"/>
      <c r="GBS92" s="55"/>
      <c r="GBT92" s="55"/>
      <c r="GBU92" s="55"/>
      <c r="GBV92" s="55"/>
      <c r="GBW92" s="55"/>
      <c r="GBX92" s="55"/>
      <c r="GBY92" s="55"/>
      <c r="GBZ92" s="55"/>
      <c r="GCA92" s="55"/>
      <c r="GCB92" s="55"/>
      <c r="GCC92" s="55"/>
      <c r="GCD92" s="55"/>
      <c r="GCE92" s="55"/>
      <c r="GCF92" s="55"/>
      <c r="GCG92" s="55"/>
      <c r="GCH92" s="55"/>
      <c r="GCI92" s="55"/>
      <c r="GCJ92" s="55"/>
      <c r="GCK92" s="55"/>
      <c r="GCL92" s="55"/>
      <c r="GCM92" s="55"/>
      <c r="GCN92" s="55"/>
      <c r="GCO92" s="55"/>
      <c r="GCP92" s="55"/>
      <c r="GCQ92" s="55"/>
      <c r="GCR92" s="55"/>
      <c r="GCS92" s="55"/>
      <c r="GCT92" s="55"/>
      <c r="GCU92" s="55"/>
      <c r="GCV92" s="55"/>
      <c r="GCW92" s="55"/>
      <c r="GCX92" s="55"/>
      <c r="GCY92" s="55"/>
      <c r="GCZ92" s="55"/>
      <c r="GDA92" s="55"/>
      <c r="GDB92" s="55"/>
      <c r="GDC92" s="55"/>
      <c r="GDD92" s="55"/>
      <c r="GDE92" s="55"/>
      <c r="GDF92" s="55"/>
      <c r="GDG92" s="55"/>
      <c r="GDH92" s="55"/>
      <c r="GDI92" s="55"/>
      <c r="GDJ92" s="55"/>
      <c r="GDK92" s="55"/>
      <c r="GDL92" s="55"/>
      <c r="GDM92" s="55"/>
      <c r="GDN92" s="55"/>
      <c r="GDO92" s="55"/>
      <c r="GDP92" s="55"/>
      <c r="GDQ92" s="55"/>
      <c r="GDR92" s="55"/>
      <c r="GDS92" s="55"/>
      <c r="GDT92" s="55"/>
      <c r="GDU92" s="55"/>
      <c r="GDV92" s="55"/>
      <c r="GDW92" s="55"/>
      <c r="GDX92" s="55"/>
      <c r="GDY92" s="55"/>
      <c r="GDZ92" s="55"/>
      <c r="GEA92" s="55"/>
      <c r="GEB92" s="55"/>
      <c r="GEC92" s="55"/>
      <c r="GED92" s="55"/>
      <c r="GEE92" s="55"/>
      <c r="GEF92" s="55"/>
      <c r="GEG92" s="55"/>
      <c r="GEH92" s="55"/>
      <c r="GEI92" s="55"/>
      <c r="GEJ92" s="55"/>
      <c r="GEK92" s="55"/>
      <c r="GEL92" s="55"/>
      <c r="GEM92" s="55"/>
      <c r="GEN92" s="55"/>
      <c r="GEO92" s="55"/>
      <c r="GEP92" s="55"/>
      <c r="GEQ92" s="55"/>
      <c r="GER92" s="55"/>
      <c r="GES92" s="55"/>
      <c r="GET92" s="55"/>
      <c r="GEU92" s="55"/>
      <c r="GEV92" s="55"/>
      <c r="GEW92" s="55"/>
      <c r="GEX92" s="55"/>
      <c r="GEY92" s="55"/>
      <c r="GEZ92" s="55"/>
      <c r="GFA92" s="55"/>
      <c r="GFB92" s="55"/>
      <c r="GFC92" s="55"/>
      <c r="GFD92" s="55"/>
      <c r="GFE92" s="55"/>
      <c r="GFF92" s="55"/>
      <c r="GFG92" s="55"/>
      <c r="GFH92" s="55"/>
      <c r="GFI92" s="55"/>
      <c r="GFJ92" s="55"/>
      <c r="GFK92" s="55"/>
      <c r="GFL92" s="55"/>
      <c r="GFM92" s="55"/>
      <c r="GFN92" s="55"/>
      <c r="GFO92" s="55"/>
      <c r="GFP92" s="55"/>
      <c r="GFQ92" s="55"/>
      <c r="GFR92" s="55"/>
      <c r="GFS92" s="55"/>
      <c r="GFT92" s="55"/>
      <c r="GFU92" s="55"/>
      <c r="GFV92" s="55"/>
      <c r="GFW92" s="55"/>
      <c r="GFX92" s="55"/>
      <c r="GFY92" s="55"/>
      <c r="GFZ92" s="55"/>
      <c r="GGA92" s="55"/>
      <c r="GGB92" s="55"/>
      <c r="GGC92" s="55"/>
      <c r="GGD92" s="55"/>
      <c r="GGE92" s="55"/>
      <c r="GGF92" s="55"/>
      <c r="GGG92" s="55"/>
      <c r="GGH92" s="55"/>
      <c r="GGI92" s="55"/>
      <c r="GGJ92" s="55"/>
      <c r="GGK92" s="55"/>
      <c r="GGL92" s="55"/>
      <c r="GGM92" s="55"/>
      <c r="GGN92" s="55"/>
      <c r="GGO92" s="55"/>
      <c r="GGP92" s="55"/>
      <c r="GGQ92" s="55"/>
      <c r="GGR92" s="55"/>
      <c r="GGS92" s="55"/>
      <c r="GGT92" s="55"/>
      <c r="GGU92" s="55"/>
      <c r="GGV92" s="55"/>
      <c r="GGW92" s="55"/>
      <c r="GGX92" s="55"/>
      <c r="GGY92" s="55"/>
      <c r="GGZ92" s="55"/>
      <c r="GHA92" s="55"/>
      <c r="GHB92" s="55"/>
      <c r="GHC92" s="55"/>
      <c r="GHD92" s="55"/>
      <c r="GHE92" s="55"/>
      <c r="GHF92" s="55"/>
      <c r="GHG92" s="55"/>
      <c r="GHH92" s="55"/>
      <c r="GHI92" s="55"/>
      <c r="GHJ92" s="55"/>
      <c r="GHK92" s="55"/>
      <c r="GHL92" s="55"/>
      <c r="GHM92" s="55"/>
      <c r="GHN92" s="55"/>
      <c r="GHO92" s="55"/>
      <c r="GHP92" s="55"/>
      <c r="GHQ92" s="55"/>
      <c r="GHR92" s="55"/>
      <c r="GHS92" s="55"/>
      <c r="GHT92" s="55"/>
      <c r="GHU92" s="55"/>
      <c r="GHV92" s="55"/>
      <c r="GHW92" s="55"/>
      <c r="GHX92" s="55"/>
      <c r="GHY92" s="55"/>
      <c r="GHZ92" s="55"/>
      <c r="GIA92" s="55"/>
      <c r="GIB92" s="55"/>
      <c r="GIC92" s="55"/>
      <c r="GID92" s="55"/>
      <c r="GIE92" s="55"/>
      <c r="GIF92" s="55"/>
      <c r="GIG92" s="55"/>
      <c r="GIH92" s="55"/>
      <c r="GII92" s="55"/>
      <c r="GIJ92" s="55"/>
      <c r="GIK92" s="55"/>
      <c r="GIL92" s="55"/>
      <c r="GIM92" s="55"/>
      <c r="GIN92" s="55"/>
      <c r="GIO92" s="55"/>
      <c r="GIP92" s="55"/>
      <c r="GIQ92" s="55"/>
      <c r="GIR92" s="55"/>
      <c r="GIS92" s="55"/>
      <c r="GIT92" s="55"/>
      <c r="GIU92" s="55"/>
      <c r="GIV92" s="55"/>
      <c r="GIW92" s="55"/>
      <c r="GIX92" s="55"/>
      <c r="GIY92" s="55"/>
      <c r="GIZ92" s="55"/>
      <c r="GJA92" s="55"/>
      <c r="GJB92" s="55"/>
      <c r="GJC92" s="55"/>
      <c r="GJD92" s="55"/>
      <c r="GJE92" s="55"/>
      <c r="GJF92" s="55"/>
      <c r="GJG92" s="55"/>
      <c r="GJH92" s="55"/>
      <c r="GJI92" s="55"/>
      <c r="GJJ92" s="55"/>
      <c r="GJK92" s="55"/>
      <c r="GJL92" s="55"/>
      <c r="GJM92" s="55"/>
      <c r="GJN92" s="55"/>
      <c r="GJO92" s="55"/>
      <c r="GJP92" s="55"/>
      <c r="GJQ92" s="55"/>
      <c r="GJR92" s="55"/>
      <c r="GJS92" s="55"/>
      <c r="GJT92" s="55"/>
      <c r="GJU92" s="55"/>
      <c r="GJV92" s="55"/>
      <c r="GJW92" s="55"/>
      <c r="GJX92" s="55"/>
      <c r="GJY92" s="55"/>
      <c r="GJZ92" s="55"/>
      <c r="GKA92" s="55"/>
      <c r="GKB92" s="55"/>
      <c r="GKC92" s="55"/>
      <c r="GKD92" s="55"/>
      <c r="GKE92" s="55"/>
      <c r="GKF92" s="55"/>
      <c r="GKG92" s="55"/>
      <c r="GKH92" s="55"/>
      <c r="GKI92" s="55"/>
      <c r="GKJ92" s="55"/>
      <c r="GKK92" s="55"/>
      <c r="GKL92" s="55"/>
      <c r="GKM92" s="55"/>
      <c r="GKN92" s="55"/>
      <c r="GKO92" s="55"/>
      <c r="GKP92" s="55"/>
      <c r="GKQ92" s="55"/>
      <c r="GKR92" s="55"/>
      <c r="GKS92" s="55"/>
      <c r="GKT92" s="55"/>
      <c r="GKU92" s="55"/>
      <c r="GKV92" s="55"/>
      <c r="GKW92" s="55"/>
      <c r="GKX92" s="55"/>
      <c r="GKY92" s="55"/>
      <c r="GKZ92" s="55"/>
      <c r="GLA92" s="55"/>
      <c r="GLB92" s="55"/>
      <c r="GLC92" s="55"/>
      <c r="GLD92" s="55"/>
      <c r="GLE92" s="55"/>
      <c r="GLF92" s="55"/>
      <c r="GLG92" s="55"/>
      <c r="GLH92" s="55"/>
      <c r="GLI92" s="55"/>
      <c r="GLJ92" s="55"/>
      <c r="GLK92" s="55"/>
      <c r="GLL92" s="55"/>
      <c r="GLM92" s="55"/>
      <c r="GLN92" s="55"/>
      <c r="GLO92" s="55"/>
      <c r="GLP92" s="55"/>
      <c r="GLQ92" s="55"/>
      <c r="GLR92" s="55"/>
      <c r="GLS92" s="55"/>
      <c r="GLT92" s="55"/>
      <c r="GLU92" s="55"/>
      <c r="GLV92" s="55"/>
      <c r="GLW92" s="55"/>
      <c r="GLX92" s="55"/>
      <c r="GLY92" s="55"/>
      <c r="GLZ92" s="55"/>
      <c r="GMA92" s="55"/>
      <c r="GMB92" s="55"/>
      <c r="GMC92" s="55"/>
      <c r="GMD92" s="55"/>
      <c r="GME92" s="55"/>
      <c r="GMF92" s="55"/>
      <c r="GMG92" s="55"/>
      <c r="GMH92" s="55"/>
      <c r="GMI92" s="55"/>
      <c r="GMJ92" s="55"/>
      <c r="GMK92" s="55"/>
      <c r="GML92" s="55"/>
      <c r="GMM92" s="55"/>
      <c r="GMN92" s="55"/>
      <c r="GMO92" s="55"/>
      <c r="GMP92" s="55"/>
      <c r="GMQ92" s="55"/>
      <c r="GMR92" s="55"/>
      <c r="GMS92" s="55"/>
      <c r="GMT92" s="55"/>
      <c r="GMU92" s="55"/>
      <c r="GMV92" s="55"/>
      <c r="GMW92" s="55"/>
      <c r="GMX92" s="55"/>
      <c r="GMY92" s="55"/>
      <c r="GMZ92" s="55"/>
      <c r="GNA92" s="55"/>
      <c r="GNB92" s="55"/>
      <c r="GNC92" s="55"/>
      <c r="GND92" s="55"/>
      <c r="GNE92" s="55"/>
      <c r="GNF92" s="55"/>
      <c r="GNG92" s="55"/>
      <c r="GNH92" s="55"/>
      <c r="GNI92" s="55"/>
      <c r="GNJ92" s="55"/>
      <c r="GNK92" s="55"/>
      <c r="GNL92" s="55"/>
      <c r="GNM92" s="55"/>
      <c r="GNN92" s="55"/>
      <c r="GNO92" s="55"/>
      <c r="GNP92" s="55"/>
      <c r="GNQ92" s="55"/>
      <c r="GNR92" s="55"/>
      <c r="GNS92" s="55"/>
      <c r="GNT92" s="55"/>
      <c r="GNU92" s="55"/>
      <c r="GNV92" s="55"/>
      <c r="GNW92" s="55"/>
      <c r="GNX92" s="55"/>
      <c r="GNY92" s="55"/>
      <c r="GNZ92" s="55"/>
      <c r="GOA92" s="55"/>
      <c r="GOB92" s="55"/>
      <c r="GOC92" s="55"/>
      <c r="GOD92" s="55"/>
      <c r="GOE92" s="55"/>
      <c r="GOF92" s="55"/>
      <c r="GOG92" s="55"/>
      <c r="GOH92" s="55"/>
      <c r="GOI92" s="55"/>
      <c r="GOJ92" s="55"/>
      <c r="GOK92" s="55"/>
      <c r="GOL92" s="55"/>
      <c r="GOM92" s="55"/>
      <c r="GON92" s="55"/>
      <c r="GOO92" s="55"/>
      <c r="GOP92" s="55"/>
      <c r="GOQ92" s="55"/>
      <c r="GOR92" s="55"/>
      <c r="GOS92" s="55"/>
      <c r="GOT92" s="55"/>
      <c r="GOU92" s="55"/>
      <c r="GOV92" s="55"/>
      <c r="GOW92" s="55"/>
      <c r="GOX92" s="55"/>
      <c r="GOY92" s="55"/>
      <c r="GOZ92" s="55"/>
      <c r="GPA92" s="55"/>
      <c r="GPB92" s="55"/>
      <c r="GPC92" s="55"/>
      <c r="GPD92" s="55"/>
      <c r="GPE92" s="55"/>
      <c r="GPF92" s="55"/>
      <c r="GPG92" s="55"/>
      <c r="GPH92" s="55"/>
      <c r="GPI92" s="55"/>
      <c r="GPJ92" s="55"/>
      <c r="GPK92" s="55"/>
      <c r="GPL92" s="55"/>
      <c r="GPM92" s="55"/>
      <c r="GPN92" s="55"/>
      <c r="GPO92" s="55"/>
      <c r="GPP92" s="55"/>
      <c r="GPQ92" s="55"/>
      <c r="GPR92" s="55"/>
      <c r="GPS92" s="55"/>
      <c r="GPT92" s="55"/>
      <c r="GPU92" s="55"/>
      <c r="GPV92" s="55"/>
      <c r="GPW92" s="55"/>
      <c r="GPX92" s="55"/>
      <c r="GPY92" s="55"/>
      <c r="GPZ92" s="55"/>
      <c r="GQA92" s="55"/>
      <c r="GQB92" s="55"/>
      <c r="GQC92" s="55"/>
      <c r="GQD92" s="55"/>
      <c r="GQE92" s="55"/>
      <c r="GQF92" s="55"/>
      <c r="GQG92" s="55"/>
      <c r="GQH92" s="55"/>
      <c r="GQI92" s="55"/>
      <c r="GQJ92" s="55"/>
      <c r="GQK92" s="55"/>
      <c r="GQL92" s="55"/>
      <c r="GQM92" s="55"/>
      <c r="GQN92" s="55"/>
      <c r="GQO92" s="55"/>
      <c r="GQP92" s="55"/>
      <c r="GQQ92" s="55"/>
      <c r="GQR92" s="55"/>
      <c r="GQS92" s="55"/>
      <c r="GQT92" s="55"/>
      <c r="GQU92" s="55"/>
      <c r="GQV92" s="55"/>
      <c r="GQW92" s="55"/>
      <c r="GQX92" s="55"/>
      <c r="GQY92" s="55"/>
      <c r="GQZ92" s="55"/>
      <c r="GRA92" s="55"/>
      <c r="GRB92" s="55"/>
      <c r="GRC92" s="55"/>
      <c r="GRD92" s="55"/>
      <c r="GRE92" s="55"/>
      <c r="GRF92" s="55"/>
      <c r="GRG92" s="55"/>
      <c r="GRH92" s="55"/>
      <c r="GRI92" s="55"/>
      <c r="GRJ92" s="55"/>
      <c r="GRK92" s="55"/>
      <c r="GRL92" s="55"/>
      <c r="GRM92" s="55"/>
      <c r="GRN92" s="55"/>
      <c r="GRO92" s="55"/>
      <c r="GRP92" s="55"/>
      <c r="GRQ92" s="55"/>
      <c r="GRR92" s="55"/>
      <c r="GRS92" s="55"/>
      <c r="GRT92" s="55"/>
      <c r="GRU92" s="55"/>
      <c r="GRV92" s="55"/>
      <c r="GRW92" s="55"/>
      <c r="GRX92" s="55"/>
      <c r="GRY92" s="55"/>
      <c r="GRZ92" s="55"/>
      <c r="GSA92" s="55"/>
      <c r="GSB92" s="55"/>
      <c r="GSC92" s="55"/>
      <c r="GSD92" s="55"/>
      <c r="GSE92" s="55"/>
      <c r="GSF92" s="55"/>
      <c r="GSG92" s="55"/>
      <c r="GSH92" s="55"/>
      <c r="GSI92" s="55"/>
      <c r="GSJ92" s="55"/>
      <c r="GSK92" s="55"/>
      <c r="GSL92" s="55"/>
      <c r="GSM92" s="55"/>
      <c r="GSN92" s="55"/>
      <c r="GSO92" s="55"/>
      <c r="GSP92" s="55"/>
      <c r="GSQ92" s="55"/>
      <c r="GSR92" s="55"/>
      <c r="GSS92" s="55"/>
      <c r="GST92" s="55"/>
      <c r="GSU92" s="55"/>
      <c r="GSV92" s="55"/>
      <c r="GSW92" s="55"/>
      <c r="GSX92" s="55"/>
      <c r="GSY92" s="55"/>
      <c r="GSZ92" s="55"/>
      <c r="GTA92" s="55"/>
      <c r="GTB92" s="55"/>
      <c r="GTC92" s="55"/>
      <c r="GTD92" s="55"/>
      <c r="GTE92" s="55"/>
      <c r="GTF92" s="55"/>
      <c r="GTG92" s="55"/>
      <c r="GTH92" s="55"/>
      <c r="GTI92" s="55"/>
      <c r="GTJ92" s="55"/>
      <c r="GTK92" s="55"/>
      <c r="GTL92" s="55"/>
      <c r="GTM92" s="55"/>
      <c r="GTN92" s="55"/>
      <c r="GTO92" s="55"/>
      <c r="GTP92" s="55"/>
      <c r="GTQ92" s="55"/>
      <c r="GTR92" s="55"/>
      <c r="GTS92" s="55"/>
      <c r="GTT92" s="55"/>
      <c r="GTU92" s="55"/>
      <c r="GTV92" s="55"/>
      <c r="GTW92" s="55"/>
      <c r="GTX92" s="55"/>
      <c r="GTY92" s="55"/>
      <c r="GTZ92" s="55"/>
      <c r="GUA92" s="55"/>
      <c r="GUB92" s="55"/>
      <c r="GUC92" s="55"/>
      <c r="GUD92" s="55"/>
      <c r="GUE92" s="55"/>
      <c r="GUF92" s="55"/>
      <c r="GUG92" s="55"/>
      <c r="GUH92" s="55"/>
      <c r="GUI92" s="55"/>
      <c r="GUJ92" s="55"/>
      <c r="GUK92" s="55"/>
      <c r="GUL92" s="55"/>
      <c r="GUM92" s="55"/>
      <c r="GUN92" s="55"/>
      <c r="GUO92" s="55"/>
      <c r="GUP92" s="55"/>
      <c r="GUQ92" s="55"/>
      <c r="GUR92" s="55"/>
      <c r="GUS92" s="55"/>
      <c r="GUT92" s="55"/>
      <c r="GUU92" s="55"/>
      <c r="GUV92" s="55"/>
      <c r="GUW92" s="55"/>
      <c r="GUX92" s="55"/>
      <c r="GUY92" s="55"/>
      <c r="GUZ92" s="55"/>
      <c r="GVA92" s="55"/>
      <c r="GVB92" s="55"/>
      <c r="GVC92" s="55"/>
      <c r="GVD92" s="55"/>
      <c r="GVE92" s="55"/>
      <c r="GVF92" s="55"/>
      <c r="GVG92" s="55"/>
      <c r="GVH92" s="55"/>
      <c r="GVI92" s="55"/>
      <c r="GVJ92" s="55"/>
      <c r="GVK92" s="55"/>
      <c r="GVL92" s="55"/>
      <c r="GVM92" s="55"/>
      <c r="GVN92" s="55"/>
      <c r="GVO92" s="55"/>
      <c r="GVP92" s="55"/>
      <c r="GVQ92" s="55"/>
      <c r="GVR92" s="55"/>
      <c r="GVS92" s="55"/>
      <c r="GVT92" s="55"/>
      <c r="GVU92" s="55"/>
      <c r="GVV92" s="55"/>
      <c r="GVW92" s="55"/>
      <c r="GVX92" s="55"/>
      <c r="GVY92" s="55"/>
      <c r="GVZ92" s="55"/>
      <c r="GWA92" s="55"/>
      <c r="GWB92" s="55"/>
      <c r="GWC92" s="55"/>
      <c r="GWD92" s="55"/>
      <c r="GWE92" s="55"/>
      <c r="GWF92" s="55"/>
      <c r="GWG92" s="55"/>
      <c r="GWH92" s="55"/>
      <c r="GWI92" s="55"/>
      <c r="GWJ92" s="55"/>
      <c r="GWK92" s="55"/>
      <c r="GWL92" s="55"/>
      <c r="GWM92" s="55"/>
      <c r="GWN92" s="55"/>
      <c r="GWO92" s="55"/>
      <c r="GWP92" s="55"/>
      <c r="GWQ92" s="55"/>
      <c r="GWR92" s="55"/>
      <c r="GWS92" s="55"/>
      <c r="GWT92" s="55"/>
      <c r="GWU92" s="55"/>
      <c r="GWV92" s="55"/>
      <c r="GWW92" s="55"/>
      <c r="GWX92" s="55"/>
      <c r="GWY92" s="55"/>
      <c r="GWZ92" s="55"/>
      <c r="GXA92" s="55"/>
      <c r="GXB92" s="55"/>
      <c r="GXC92" s="55"/>
      <c r="GXD92" s="55"/>
      <c r="GXE92" s="55"/>
      <c r="GXF92" s="55"/>
      <c r="GXG92" s="55"/>
      <c r="GXH92" s="55"/>
      <c r="GXI92" s="55"/>
      <c r="GXJ92" s="55"/>
      <c r="GXK92" s="55"/>
      <c r="GXL92" s="55"/>
      <c r="GXM92" s="55"/>
      <c r="GXN92" s="55"/>
      <c r="GXO92" s="55"/>
      <c r="GXP92" s="55"/>
      <c r="GXQ92" s="55"/>
      <c r="GXR92" s="55"/>
      <c r="GXS92" s="55"/>
      <c r="GXT92" s="55"/>
      <c r="GXU92" s="55"/>
      <c r="GXV92" s="55"/>
      <c r="GXW92" s="55"/>
      <c r="GXX92" s="55"/>
      <c r="GXY92" s="55"/>
      <c r="GXZ92" s="55"/>
      <c r="GYA92" s="55"/>
      <c r="GYB92" s="55"/>
      <c r="GYC92" s="55"/>
      <c r="GYD92" s="55"/>
      <c r="GYE92" s="55"/>
      <c r="GYF92" s="55"/>
      <c r="GYG92" s="55"/>
      <c r="GYH92" s="55"/>
      <c r="GYI92" s="55"/>
      <c r="GYJ92" s="55"/>
      <c r="GYK92" s="55"/>
      <c r="GYL92" s="55"/>
      <c r="GYM92" s="55"/>
      <c r="GYN92" s="55"/>
      <c r="GYO92" s="55"/>
      <c r="GYP92" s="55"/>
      <c r="GYQ92" s="55"/>
      <c r="GYR92" s="55"/>
      <c r="GYS92" s="55"/>
      <c r="GYT92" s="55"/>
      <c r="GYU92" s="55"/>
      <c r="GYV92" s="55"/>
      <c r="GYW92" s="55"/>
      <c r="GYX92" s="55"/>
      <c r="GYY92" s="55"/>
      <c r="GYZ92" s="55"/>
      <c r="GZA92" s="55"/>
      <c r="GZB92" s="55"/>
      <c r="GZC92" s="55"/>
      <c r="GZD92" s="55"/>
      <c r="GZE92" s="55"/>
      <c r="GZF92" s="55"/>
      <c r="GZG92" s="55"/>
      <c r="GZH92" s="55"/>
      <c r="GZI92" s="55"/>
      <c r="GZJ92" s="55"/>
      <c r="GZK92" s="55"/>
      <c r="GZL92" s="55"/>
      <c r="GZM92" s="55"/>
      <c r="GZN92" s="55"/>
      <c r="GZO92" s="55"/>
      <c r="GZP92" s="55"/>
      <c r="GZQ92" s="55"/>
      <c r="GZR92" s="55"/>
      <c r="GZS92" s="55"/>
      <c r="GZT92" s="55"/>
      <c r="GZU92" s="55"/>
      <c r="GZV92" s="55"/>
      <c r="GZW92" s="55"/>
      <c r="GZX92" s="55"/>
      <c r="GZY92" s="55"/>
      <c r="GZZ92" s="55"/>
      <c r="HAA92" s="55"/>
      <c r="HAB92" s="55"/>
      <c r="HAC92" s="55"/>
      <c r="HAD92" s="55"/>
      <c r="HAE92" s="55"/>
      <c r="HAF92" s="55"/>
      <c r="HAG92" s="55"/>
      <c r="HAH92" s="55"/>
      <c r="HAI92" s="55"/>
      <c r="HAJ92" s="55"/>
      <c r="HAK92" s="55"/>
      <c r="HAL92" s="55"/>
      <c r="HAM92" s="55"/>
      <c r="HAN92" s="55"/>
      <c r="HAO92" s="55"/>
      <c r="HAP92" s="55"/>
      <c r="HAQ92" s="55"/>
      <c r="HAR92" s="55"/>
      <c r="HAS92" s="55"/>
      <c r="HAT92" s="55"/>
      <c r="HAU92" s="55"/>
      <c r="HAV92" s="55"/>
      <c r="HAW92" s="55"/>
      <c r="HAX92" s="55"/>
      <c r="HAY92" s="55"/>
      <c r="HAZ92" s="55"/>
      <c r="HBA92" s="55"/>
      <c r="HBB92" s="55"/>
      <c r="HBC92" s="55"/>
      <c r="HBD92" s="55"/>
      <c r="HBE92" s="55"/>
      <c r="HBF92" s="55"/>
      <c r="HBG92" s="55"/>
      <c r="HBH92" s="55"/>
      <c r="HBI92" s="55"/>
      <c r="HBJ92" s="55"/>
      <c r="HBK92" s="55"/>
      <c r="HBL92" s="55"/>
      <c r="HBM92" s="55"/>
      <c r="HBN92" s="55"/>
      <c r="HBO92" s="55"/>
      <c r="HBP92" s="55"/>
      <c r="HBQ92" s="55"/>
      <c r="HBR92" s="55"/>
      <c r="HBS92" s="55"/>
      <c r="HBT92" s="55"/>
      <c r="HBU92" s="55"/>
      <c r="HBV92" s="55"/>
      <c r="HBW92" s="55"/>
      <c r="HBX92" s="55"/>
      <c r="HBY92" s="55"/>
      <c r="HBZ92" s="55"/>
      <c r="HCA92" s="55"/>
      <c r="HCB92" s="55"/>
      <c r="HCC92" s="55"/>
      <c r="HCD92" s="55"/>
      <c r="HCE92" s="55"/>
      <c r="HCF92" s="55"/>
      <c r="HCG92" s="55"/>
      <c r="HCH92" s="55"/>
      <c r="HCI92" s="55"/>
      <c r="HCJ92" s="55"/>
      <c r="HCK92" s="55"/>
      <c r="HCL92" s="55"/>
      <c r="HCM92" s="55"/>
      <c r="HCN92" s="55"/>
      <c r="HCO92" s="55"/>
      <c r="HCP92" s="55"/>
      <c r="HCQ92" s="55"/>
      <c r="HCR92" s="55"/>
      <c r="HCS92" s="55"/>
      <c r="HCT92" s="55"/>
      <c r="HCU92" s="55"/>
      <c r="HCV92" s="55"/>
      <c r="HCW92" s="55"/>
      <c r="HCX92" s="55"/>
      <c r="HCY92" s="55"/>
      <c r="HCZ92" s="55"/>
      <c r="HDA92" s="55"/>
      <c r="HDB92" s="55"/>
      <c r="HDC92" s="55"/>
      <c r="HDD92" s="55"/>
      <c r="HDE92" s="55"/>
      <c r="HDF92" s="55"/>
      <c r="HDG92" s="55"/>
      <c r="HDH92" s="55"/>
      <c r="HDI92" s="55"/>
      <c r="HDJ92" s="55"/>
      <c r="HDK92" s="55"/>
      <c r="HDL92" s="55"/>
      <c r="HDM92" s="55"/>
      <c r="HDN92" s="55"/>
      <c r="HDO92" s="55"/>
      <c r="HDP92" s="55"/>
      <c r="HDQ92" s="55"/>
      <c r="HDR92" s="55"/>
      <c r="HDS92" s="55"/>
      <c r="HDT92" s="55"/>
      <c r="HDU92" s="55"/>
      <c r="HDV92" s="55"/>
      <c r="HDW92" s="55"/>
      <c r="HDX92" s="55"/>
      <c r="HDY92" s="55"/>
      <c r="HDZ92" s="55"/>
      <c r="HEA92" s="55"/>
      <c r="HEB92" s="55"/>
      <c r="HEC92" s="55"/>
      <c r="HED92" s="55"/>
      <c r="HEE92" s="55"/>
      <c r="HEF92" s="55"/>
      <c r="HEG92" s="55"/>
      <c r="HEH92" s="55"/>
      <c r="HEI92" s="55"/>
      <c r="HEJ92" s="55"/>
      <c r="HEK92" s="55"/>
      <c r="HEL92" s="55"/>
      <c r="HEM92" s="55"/>
      <c r="HEN92" s="55"/>
      <c r="HEO92" s="55"/>
      <c r="HEP92" s="55"/>
      <c r="HEQ92" s="55"/>
      <c r="HER92" s="55"/>
      <c r="HES92" s="55"/>
      <c r="HET92" s="55"/>
      <c r="HEU92" s="55"/>
      <c r="HEV92" s="55"/>
      <c r="HEW92" s="55"/>
      <c r="HEX92" s="55"/>
      <c r="HEY92" s="55"/>
      <c r="HEZ92" s="55"/>
      <c r="HFA92" s="55"/>
      <c r="HFB92" s="55"/>
      <c r="HFC92" s="55"/>
      <c r="HFD92" s="55"/>
      <c r="HFE92" s="55"/>
      <c r="HFF92" s="55"/>
      <c r="HFG92" s="55"/>
      <c r="HFH92" s="55"/>
      <c r="HFI92" s="55"/>
      <c r="HFJ92" s="55"/>
      <c r="HFK92" s="55"/>
      <c r="HFL92" s="55"/>
      <c r="HFM92" s="55"/>
      <c r="HFN92" s="55"/>
      <c r="HFO92" s="55"/>
      <c r="HFP92" s="55"/>
      <c r="HFQ92" s="55"/>
      <c r="HFR92" s="55"/>
      <c r="HFS92" s="55"/>
      <c r="HFT92" s="55"/>
      <c r="HFU92" s="55"/>
      <c r="HFV92" s="55"/>
      <c r="HFW92" s="55"/>
      <c r="HFX92" s="55"/>
      <c r="HFY92" s="55"/>
      <c r="HFZ92" s="55"/>
      <c r="HGA92" s="55"/>
      <c r="HGB92" s="55"/>
      <c r="HGC92" s="55"/>
      <c r="HGD92" s="55"/>
      <c r="HGE92" s="55"/>
      <c r="HGF92" s="55"/>
      <c r="HGG92" s="55"/>
      <c r="HGH92" s="55"/>
      <c r="HGI92" s="55"/>
      <c r="HGJ92" s="55"/>
      <c r="HGK92" s="55"/>
      <c r="HGL92" s="55"/>
      <c r="HGM92" s="55"/>
      <c r="HGN92" s="55"/>
      <c r="HGO92" s="55"/>
      <c r="HGP92" s="55"/>
      <c r="HGQ92" s="55"/>
      <c r="HGR92" s="55"/>
      <c r="HGS92" s="55"/>
      <c r="HGT92" s="55"/>
      <c r="HGU92" s="55"/>
      <c r="HGV92" s="55"/>
      <c r="HGW92" s="55"/>
      <c r="HGX92" s="55"/>
      <c r="HGY92" s="55"/>
      <c r="HGZ92" s="55"/>
      <c r="HHA92" s="55"/>
      <c r="HHB92" s="55"/>
      <c r="HHC92" s="55"/>
      <c r="HHD92" s="55"/>
      <c r="HHE92" s="55"/>
      <c r="HHF92" s="55"/>
      <c r="HHG92" s="55"/>
      <c r="HHH92" s="55"/>
      <c r="HHI92" s="55"/>
      <c r="HHJ92" s="55"/>
      <c r="HHK92" s="55"/>
      <c r="HHL92" s="55"/>
      <c r="HHM92" s="55"/>
      <c r="HHN92" s="55"/>
      <c r="HHO92" s="55"/>
      <c r="HHP92" s="55"/>
      <c r="HHQ92" s="55"/>
      <c r="HHR92" s="55"/>
      <c r="HHS92" s="55"/>
      <c r="HHT92" s="55"/>
      <c r="HHU92" s="55"/>
      <c r="HHV92" s="55"/>
      <c r="HHW92" s="55"/>
      <c r="HHX92" s="55"/>
      <c r="HHY92" s="55"/>
      <c r="HHZ92" s="55"/>
      <c r="HIA92" s="55"/>
      <c r="HIB92" s="55"/>
      <c r="HIC92" s="55"/>
      <c r="HID92" s="55"/>
      <c r="HIE92" s="55"/>
      <c r="HIF92" s="55"/>
      <c r="HIG92" s="55"/>
      <c r="HIH92" s="55"/>
      <c r="HII92" s="55"/>
      <c r="HIJ92" s="55"/>
      <c r="HIK92" s="55"/>
      <c r="HIL92" s="55"/>
      <c r="HIM92" s="55"/>
      <c r="HIN92" s="55"/>
      <c r="HIO92" s="55"/>
      <c r="HIP92" s="55"/>
      <c r="HIQ92" s="55"/>
      <c r="HIR92" s="55"/>
      <c r="HIS92" s="55"/>
      <c r="HIT92" s="55"/>
      <c r="HIU92" s="55"/>
      <c r="HIV92" s="55"/>
      <c r="HIW92" s="55"/>
      <c r="HIX92" s="55"/>
      <c r="HIY92" s="55"/>
      <c r="HIZ92" s="55"/>
      <c r="HJA92" s="55"/>
      <c r="HJB92" s="55"/>
      <c r="HJC92" s="55"/>
      <c r="HJD92" s="55"/>
      <c r="HJE92" s="55"/>
      <c r="HJF92" s="55"/>
      <c r="HJG92" s="55"/>
      <c r="HJH92" s="55"/>
      <c r="HJI92" s="55"/>
      <c r="HJJ92" s="55"/>
      <c r="HJK92" s="55"/>
      <c r="HJL92" s="55"/>
      <c r="HJM92" s="55"/>
      <c r="HJN92" s="55"/>
      <c r="HJO92" s="55"/>
      <c r="HJP92" s="55"/>
      <c r="HJQ92" s="55"/>
      <c r="HJR92" s="55"/>
      <c r="HJS92" s="55"/>
      <c r="HJT92" s="55"/>
      <c r="HJU92" s="55"/>
      <c r="HJV92" s="55"/>
      <c r="HJW92" s="55"/>
      <c r="HJX92" s="55"/>
      <c r="HJY92" s="55"/>
      <c r="HJZ92" s="55"/>
      <c r="HKA92" s="55"/>
      <c r="HKB92" s="55"/>
      <c r="HKC92" s="55"/>
      <c r="HKD92" s="55"/>
      <c r="HKE92" s="55"/>
      <c r="HKF92" s="55"/>
      <c r="HKG92" s="55"/>
      <c r="HKH92" s="55"/>
      <c r="HKI92" s="55"/>
      <c r="HKJ92" s="55"/>
      <c r="HKK92" s="55"/>
      <c r="HKL92" s="55"/>
      <c r="HKM92" s="55"/>
      <c r="HKN92" s="55"/>
      <c r="HKO92" s="55"/>
      <c r="HKP92" s="55"/>
      <c r="HKQ92" s="55"/>
      <c r="HKR92" s="55"/>
      <c r="HKS92" s="55"/>
      <c r="HKT92" s="55"/>
      <c r="HKU92" s="55"/>
      <c r="HKV92" s="55"/>
      <c r="HKW92" s="55"/>
      <c r="HKX92" s="55"/>
      <c r="HKY92" s="55"/>
      <c r="HKZ92" s="55"/>
      <c r="HLA92" s="55"/>
      <c r="HLB92" s="55"/>
      <c r="HLC92" s="55"/>
      <c r="HLD92" s="55"/>
      <c r="HLE92" s="55"/>
      <c r="HLF92" s="55"/>
      <c r="HLG92" s="55"/>
      <c r="HLH92" s="55"/>
      <c r="HLI92" s="55"/>
      <c r="HLJ92" s="55"/>
      <c r="HLK92" s="55"/>
      <c r="HLL92" s="55"/>
      <c r="HLM92" s="55"/>
      <c r="HLN92" s="55"/>
      <c r="HLO92" s="55"/>
      <c r="HLP92" s="55"/>
      <c r="HLQ92" s="55"/>
      <c r="HLR92" s="55"/>
      <c r="HLS92" s="55"/>
      <c r="HLT92" s="55"/>
      <c r="HLU92" s="55"/>
      <c r="HLV92" s="55"/>
      <c r="HLW92" s="55"/>
      <c r="HLX92" s="55"/>
      <c r="HLY92" s="55"/>
      <c r="HLZ92" s="55"/>
      <c r="HMA92" s="55"/>
      <c r="HMB92" s="55"/>
      <c r="HMC92" s="55"/>
      <c r="HMD92" s="55"/>
      <c r="HME92" s="55"/>
      <c r="HMF92" s="55"/>
      <c r="HMG92" s="55"/>
      <c r="HMH92" s="55"/>
      <c r="HMI92" s="55"/>
      <c r="HMJ92" s="55"/>
      <c r="HMK92" s="55"/>
      <c r="HML92" s="55"/>
      <c r="HMM92" s="55"/>
      <c r="HMN92" s="55"/>
      <c r="HMO92" s="55"/>
      <c r="HMP92" s="55"/>
      <c r="HMQ92" s="55"/>
      <c r="HMR92" s="55"/>
      <c r="HMS92" s="55"/>
      <c r="HMT92" s="55"/>
      <c r="HMU92" s="55"/>
      <c r="HMV92" s="55"/>
      <c r="HMW92" s="55"/>
      <c r="HMX92" s="55"/>
      <c r="HMY92" s="55"/>
      <c r="HMZ92" s="55"/>
      <c r="HNA92" s="55"/>
      <c r="HNB92" s="55"/>
      <c r="HNC92" s="55"/>
      <c r="HND92" s="55"/>
      <c r="HNE92" s="55"/>
      <c r="HNF92" s="55"/>
      <c r="HNG92" s="55"/>
      <c r="HNH92" s="55"/>
      <c r="HNI92" s="55"/>
      <c r="HNJ92" s="55"/>
      <c r="HNK92" s="55"/>
      <c r="HNL92" s="55"/>
      <c r="HNM92" s="55"/>
      <c r="HNN92" s="55"/>
      <c r="HNO92" s="55"/>
      <c r="HNP92" s="55"/>
      <c r="HNQ92" s="55"/>
      <c r="HNR92" s="55"/>
      <c r="HNS92" s="55"/>
      <c r="HNT92" s="55"/>
      <c r="HNU92" s="55"/>
      <c r="HNV92" s="55"/>
      <c r="HNW92" s="55"/>
      <c r="HNX92" s="55"/>
      <c r="HNY92" s="55"/>
      <c r="HNZ92" s="55"/>
      <c r="HOA92" s="55"/>
      <c r="HOB92" s="55"/>
      <c r="HOC92" s="55"/>
      <c r="HOD92" s="55"/>
      <c r="HOE92" s="55"/>
      <c r="HOF92" s="55"/>
      <c r="HOG92" s="55"/>
      <c r="HOH92" s="55"/>
      <c r="HOI92" s="55"/>
      <c r="HOJ92" s="55"/>
      <c r="HOK92" s="55"/>
      <c r="HOL92" s="55"/>
      <c r="HOM92" s="55"/>
      <c r="HON92" s="55"/>
      <c r="HOO92" s="55"/>
      <c r="HOP92" s="55"/>
      <c r="HOQ92" s="55"/>
      <c r="HOR92" s="55"/>
      <c r="HOS92" s="55"/>
      <c r="HOT92" s="55"/>
      <c r="HOU92" s="55"/>
      <c r="HOV92" s="55"/>
      <c r="HOW92" s="55"/>
      <c r="HOX92" s="55"/>
      <c r="HOY92" s="55"/>
      <c r="HOZ92" s="55"/>
      <c r="HPA92" s="55"/>
      <c r="HPB92" s="55"/>
      <c r="HPC92" s="55"/>
      <c r="HPD92" s="55"/>
      <c r="HPE92" s="55"/>
      <c r="HPF92" s="55"/>
      <c r="HPG92" s="55"/>
      <c r="HPH92" s="55"/>
      <c r="HPI92" s="55"/>
      <c r="HPJ92" s="55"/>
      <c r="HPK92" s="55"/>
      <c r="HPL92" s="55"/>
      <c r="HPM92" s="55"/>
      <c r="HPN92" s="55"/>
      <c r="HPO92" s="55"/>
      <c r="HPP92" s="55"/>
      <c r="HPQ92" s="55"/>
      <c r="HPR92" s="55"/>
      <c r="HPS92" s="55"/>
      <c r="HPT92" s="55"/>
      <c r="HPU92" s="55"/>
      <c r="HPV92" s="55"/>
      <c r="HPW92" s="55"/>
      <c r="HPX92" s="55"/>
      <c r="HPY92" s="55"/>
      <c r="HPZ92" s="55"/>
      <c r="HQA92" s="55"/>
      <c r="HQB92" s="55"/>
      <c r="HQC92" s="55"/>
      <c r="HQD92" s="55"/>
      <c r="HQE92" s="55"/>
      <c r="HQF92" s="55"/>
      <c r="HQG92" s="55"/>
      <c r="HQH92" s="55"/>
      <c r="HQI92" s="55"/>
      <c r="HQJ92" s="55"/>
      <c r="HQK92" s="55"/>
      <c r="HQL92" s="55"/>
      <c r="HQM92" s="55"/>
      <c r="HQN92" s="55"/>
      <c r="HQO92" s="55"/>
      <c r="HQP92" s="55"/>
      <c r="HQQ92" s="55"/>
      <c r="HQR92" s="55"/>
      <c r="HQS92" s="55"/>
      <c r="HQT92" s="55"/>
      <c r="HQU92" s="55"/>
      <c r="HQV92" s="55"/>
      <c r="HQW92" s="55"/>
      <c r="HQX92" s="55"/>
      <c r="HQY92" s="55"/>
      <c r="HQZ92" s="55"/>
      <c r="HRA92" s="55"/>
      <c r="HRB92" s="55"/>
      <c r="HRC92" s="55"/>
      <c r="HRD92" s="55"/>
      <c r="HRE92" s="55"/>
      <c r="HRF92" s="55"/>
      <c r="HRG92" s="55"/>
      <c r="HRH92" s="55"/>
      <c r="HRI92" s="55"/>
      <c r="HRJ92" s="55"/>
      <c r="HRK92" s="55"/>
      <c r="HRL92" s="55"/>
      <c r="HRM92" s="55"/>
      <c r="HRN92" s="55"/>
      <c r="HRO92" s="55"/>
      <c r="HRP92" s="55"/>
      <c r="HRQ92" s="55"/>
      <c r="HRR92" s="55"/>
      <c r="HRS92" s="55"/>
      <c r="HRT92" s="55"/>
      <c r="HRU92" s="55"/>
      <c r="HRV92" s="55"/>
      <c r="HRW92" s="55"/>
      <c r="HRX92" s="55"/>
      <c r="HRY92" s="55"/>
      <c r="HRZ92" s="55"/>
      <c r="HSA92" s="55"/>
      <c r="HSB92" s="55"/>
      <c r="HSC92" s="55"/>
      <c r="HSD92" s="55"/>
      <c r="HSE92" s="55"/>
      <c r="HSF92" s="55"/>
      <c r="HSG92" s="55"/>
      <c r="HSH92" s="55"/>
      <c r="HSI92" s="55"/>
      <c r="HSJ92" s="55"/>
      <c r="HSK92" s="55"/>
      <c r="HSL92" s="55"/>
      <c r="HSM92" s="55"/>
      <c r="HSN92" s="55"/>
      <c r="HSO92" s="55"/>
      <c r="HSP92" s="55"/>
      <c r="HSQ92" s="55"/>
      <c r="HSR92" s="55"/>
      <c r="HSS92" s="55"/>
      <c r="HST92" s="55"/>
      <c r="HSU92" s="55"/>
      <c r="HSV92" s="55"/>
      <c r="HSW92" s="55"/>
      <c r="HSX92" s="55"/>
      <c r="HSY92" s="55"/>
      <c r="HSZ92" s="55"/>
      <c r="HTA92" s="55"/>
      <c r="HTB92" s="55"/>
      <c r="HTC92" s="55"/>
      <c r="HTD92" s="55"/>
      <c r="HTE92" s="55"/>
      <c r="HTF92" s="55"/>
      <c r="HTG92" s="55"/>
      <c r="HTH92" s="55"/>
      <c r="HTI92" s="55"/>
      <c r="HTJ92" s="55"/>
      <c r="HTK92" s="55"/>
      <c r="HTL92" s="55"/>
      <c r="HTM92" s="55"/>
      <c r="HTN92" s="55"/>
      <c r="HTO92" s="55"/>
      <c r="HTP92" s="55"/>
      <c r="HTQ92" s="55"/>
      <c r="HTR92" s="55"/>
      <c r="HTS92" s="55"/>
      <c r="HTT92" s="55"/>
      <c r="HTU92" s="55"/>
      <c r="HTV92" s="55"/>
      <c r="HTW92" s="55"/>
      <c r="HTX92" s="55"/>
      <c r="HTY92" s="55"/>
      <c r="HTZ92" s="55"/>
      <c r="HUA92" s="55"/>
      <c r="HUB92" s="55"/>
      <c r="HUC92" s="55"/>
      <c r="HUD92" s="55"/>
      <c r="HUE92" s="55"/>
      <c r="HUF92" s="55"/>
      <c r="HUG92" s="55"/>
      <c r="HUH92" s="55"/>
      <c r="HUI92" s="55"/>
      <c r="HUJ92" s="55"/>
      <c r="HUK92" s="55"/>
      <c r="HUL92" s="55"/>
      <c r="HUM92" s="55"/>
      <c r="HUN92" s="55"/>
      <c r="HUO92" s="55"/>
      <c r="HUP92" s="55"/>
      <c r="HUQ92" s="55"/>
      <c r="HUR92" s="55"/>
      <c r="HUS92" s="55"/>
      <c r="HUT92" s="55"/>
      <c r="HUU92" s="55"/>
      <c r="HUV92" s="55"/>
      <c r="HUW92" s="55"/>
      <c r="HUX92" s="55"/>
      <c r="HUY92" s="55"/>
      <c r="HUZ92" s="55"/>
      <c r="HVA92" s="55"/>
      <c r="HVB92" s="55"/>
      <c r="HVC92" s="55"/>
      <c r="HVD92" s="55"/>
      <c r="HVE92" s="55"/>
      <c r="HVF92" s="55"/>
      <c r="HVG92" s="55"/>
      <c r="HVH92" s="55"/>
      <c r="HVI92" s="55"/>
      <c r="HVJ92" s="55"/>
      <c r="HVK92" s="55"/>
      <c r="HVL92" s="55"/>
      <c r="HVM92" s="55"/>
      <c r="HVN92" s="55"/>
      <c r="HVO92" s="55"/>
      <c r="HVP92" s="55"/>
      <c r="HVQ92" s="55"/>
      <c r="HVR92" s="55"/>
      <c r="HVS92" s="55"/>
      <c r="HVT92" s="55"/>
      <c r="HVU92" s="55"/>
      <c r="HVV92" s="55"/>
      <c r="HVW92" s="55"/>
      <c r="HVX92" s="55"/>
      <c r="HVY92" s="55"/>
      <c r="HVZ92" s="55"/>
      <c r="HWA92" s="55"/>
      <c r="HWB92" s="55"/>
      <c r="HWC92" s="55"/>
      <c r="HWD92" s="55"/>
      <c r="HWE92" s="55"/>
      <c r="HWF92" s="55"/>
      <c r="HWG92" s="55"/>
      <c r="HWH92" s="55"/>
      <c r="HWI92" s="55"/>
      <c r="HWJ92" s="55"/>
      <c r="HWK92" s="55"/>
      <c r="HWL92" s="55"/>
      <c r="HWM92" s="55"/>
      <c r="HWN92" s="55"/>
      <c r="HWO92" s="55"/>
      <c r="HWP92" s="55"/>
      <c r="HWQ92" s="55"/>
      <c r="HWR92" s="55"/>
      <c r="HWS92" s="55"/>
      <c r="HWT92" s="55"/>
      <c r="HWU92" s="55"/>
      <c r="HWV92" s="55"/>
      <c r="HWW92" s="55"/>
      <c r="HWX92" s="55"/>
      <c r="HWY92" s="55"/>
      <c r="HWZ92" s="55"/>
      <c r="HXA92" s="55"/>
      <c r="HXB92" s="55"/>
      <c r="HXC92" s="55"/>
      <c r="HXD92" s="55"/>
      <c r="HXE92" s="55"/>
      <c r="HXF92" s="55"/>
      <c r="HXG92" s="55"/>
      <c r="HXH92" s="55"/>
      <c r="HXI92" s="55"/>
      <c r="HXJ92" s="55"/>
      <c r="HXK92" s="55"/>
      <c r="HXL92" s="55"/>
      <c r="HXM92" s="55"/>
      <c r="HXN92" s="55"/>
      <c r="HXO92" s="55"/>
      <c r="HXP92" s="55"/>
      <c r="HXQ92" s="55"/>
      <c r="HXR92" s="55"/>
      <c r="HXS92" s="55"/>
      <c r="HXT92" s="55"/>
      <c r="HXU92" s="55"/>
      <c r="HXV92" s="55"/>
      <c r="HXW92" s="55"/>
      <c r="HXX92" s="55"/>
      <c r="HXY92" s="55"/>
      <c r="HXZ92" s="55"/>
      <c r="HYA92" s="55"/>
      <c r="HYB92" s="55"/>
      <c r="HYC92" s="55"/>
      <c r="HYD92" s="55"/>
      <c r="HYE92" s="55"/>
      <c r="HYF92" s="55"/>
      <c r="HYG92" s="55"/>
      <c r="HYH92" s="55"/>
      <c r="HYI92" s="55"/>
      <c r="HYJ92" s="55"/>
      <c r="HYK92" s="55"/>
      <c r="HYL92" s="55"/>
      <c r="HYM92" s="55"/>
      <c r="HYN92" s="55"/>
      <c r="HYO92" s="55"/>
      <c r="HYP92" s="55"/>
      <c r="HYQ92" s="55"/>
      <c r="HYR92" s="55"/>
      <c r="HYS92" s="55"/>
      <c r="HYT92" s="55"/>
      <c r="HYU92" s="55"/>
      <c r="HYV92" s="55"/>
      <c r="HYW92" s="55"/>
      <c r="HYX92" s="55"/>
      <c r="HYY92" s="55"/>
      <c r="HYZ92" s="55"/>
      <c r="HZA92" s="55"/>
      <c r="HZB92" s="55"/>
      <c r="HZC92" s="55"/>
      <c r="HZD92" s="55"/>
      <c r="HZE92" s="55"/>
      <c r="HZF92" s="55"/>
      <c r="HZG92" s="55"/>
      <c r="HZH92" s="55"/>
      <c r="HZI92" s="55"/>
      <c r="HZJ92" s="55"/>
      <c r="HZK92" s="55"/>
      <c r="HZL92" s="55"/>
      <c r="HZM92" s="55"/>
      <c r="HZN92" s="55"/>
      <c r="HZO92" s="55"/>
      <c r="HZP92" s="55"/>
      <c r="HZQ92" s="55"/>
      <c r="HZR92" s="55"/>
      <c r="HZS92" s="55"/>
      <c r="HZT92" s="55"/>
      <c r="HZU92" s="55"/>
      <c r="HZV92" s="55"/>
      <c r="HZW92" s="55"/>
      <c r="HZX92" s="55"/>
      <c r="HZY92" s="55"/>
      <c r="HZZ92" s="55"/>
      <c r="IAA92" s="55"/>
      <c r="IAB92" s="55"/>
      <c r="IAC92" s="55"/>
      <c r="IAD92" s="55"/>
      <c r="IAE92" s="55"/>
      <c r="IAF92" s="55"/>
      <c r="IAG92" s="55"/>
      <c r="IAH92" s="55"/>
      <c r="IAI92" s="55"/>
      <c r="IAJ92" s="55"/>
      <c r="IAK92" s="55"/>
      <c r="IAL92" s="55"/>
      <c r="IAM92" s="55"/>
      <c r="IAN92" s="55"/>
      <c r="IAO92" s="55"/>
      <c r="IAP92" s="55"/>
      <c r="IAQ92" s="55"/>
      <c r="IAR92" s="55"/>
      <c r="IAS92" s="55"/>
      <c r="IAT92" s="55"/>
      <c r="IAU92" s="55"/>
      <c r="IAV92" s="55"/>
      <c r="IAW92" s="55"/>
      <c r="IAX92" s="55"/>
      <c r="IAY92" s="55"/>
      <c r="IAZ92" s="55"/>
      <c r="IBA92" s="55"/>
      <c r="IBB92" s="55"/>
      <c r="IBC92" s="55"/>
      <c r="IBD92" s="55"/>
      <c r="IBE92" s="55"/>
      <c r="IBF92" s="55"/>
      <c r="IBG92" s="55"/>
      <c r="IBH92" s="55"/>
      <c r="IBI92" s="55"/>
      <c r="IBJ92" s="55"/>
      <c r="IBK92" s="55"/>
      <c r="IBL92" s="55"/>
      <c r="IBM92" s="55"/>
      <c r="IBN92" s="55"/>
      <c r="IBO92" s="55"/>
      <c r="IBP92" s="55"/>
      <c r="IBQ92" s="55"/>
      <c r="IBR92" s="55"/>
      <c r="IBS92" s="55"/>
      <c r="IBT92" s="55"/>
      <c r="IBU92" s="55"/>
      <c r="IBV92" s="55"/>
      <c r="IBW92" s="55"/>
      <c r="IBX92" s="55"/>
      <c r="IBY92" s="55"/>
      <c r="IBZ92" s="55"/>
      <c r="ICA92" s="55"/>
      <c r="ICB92" s="55"/>
      <c r="ICC92" s="55"/>
      <c r="ICD92" s="55"/>
      <c r="ICE92" s="55"/>
      <c r="ICF92" s="55"/>
      <c r="ICG92" s="55"/>
      <c r="ICH92" s="55"/>
      <c r="ICI92" s="55"/>
      <c r="ICJ92" s="55"/>
      <c r="ICK92" s="55"/>
      <c r="ICL92" s="55"/>
      <c r="ICM92" s="55"/>
      <c r="ICN92" s="55"/>
      <c r="ICO92" s="55"/>
      <c r="ICP92" s="55"/>
      <c r="ICQ92" s="55"/>
      <c r="ICR92" s="55"/>
      <c r="ICS92" s="55"/>
      <c r="ICT92" s="55"/>
      <c r="ICU92" s="55"/>
      <c r="ICV92" s="55"/>
      <c r="ICW92" s="55"/>
      <c r="ICX92" s="55"/>
      <c r="ICY92" s="55"/>
      <c r="ICZ92" s="55"/>
      <c r="IDA92" s="55"/>
      <c r="IDB92" s="55"/>
      <c r="IDC92" s="55"/>
      <c r="IDD92" s="55"/>
      <c r="IDE92" s="55"/>
      <c r="IDF92" s="55"/>
      <c r="IDG92" s="55"/>
      <c r="IDH92" s="55"/>
      <c r="IDI92" s="55"/>
      <c r="IDJ92" s="55"/>
      <c r="IDK92" s="55"/>
      <c r="IDL92" s="55"/>
      <c r="IDM92" s="55"/>
      <c r="IDN92" s="55"/>
      <c r="IDO92" s="55"/>
      <c r="IDP92" s="55"/>
      <c r="IDQ92" s="55"/>
      <c r="IDR92" s="55"/>
      <c r="IDS92" s="55"/>
      <c r="IDT92" s="55"/>
      <c r="IDU92" s="55"/>
      <c r="IDV92" s="55"/>
      <c r="IDW92" s="55"/>
      <c r="IDX92" s="55"/>
      <c r="IDY92" s="55"/>
      <c r="IDZ92" s="55"/>
      <c r="IEA92" s="55"/>
      <c r="IEB92" s="55"/>
      <c r="IEC92" s="55"/>
      <c r="IED92" s="55"/>
      <c r="IEE92" s="55"/>
      <c r="IEF92" s="55"/>
      <c r="IEG92" s="55"/>
      <c r="IEH92" s="55"/>
      <c r="IEI92" s="55"/>
      <c r="IEJ92" s="55"/>
      <c r="IEK92" s="55"/>
      <c r="IEL92" s="55"/>
      <c r="IEM92" s="55"/>
      <c r="IEN92" s="55"/>
      <c r="IEO92" s="55"/>
      <c r="IEP92" s="55"/>
      <c r="IEQ92" s="55"/>
      <c r="IER92" s="55"/>
      <c r="IES92" s="55"/>
      <c r="IET92" s="55"/>
      <c r="IEU92" s="55"/>
      <c r="IEV92" s="55"/>
      <c r="IEW92" s="55"/>
      <c r="IEX92" s="55"/>
      <c r="IEY92" s="55"/>
      <c r="IEZ92" s="55"/>
      <c r="IFA92" s="55"/>
      <c r="IFB92" s="55"/>
      <c r="IFC92" s="55"/>
      <c r="IFD92" s="55"/>
      <c r="IFE92" s="55"/>
      <c r="IFF92" s="55"/>
      <c r="IFG92" s="55"/>
      <c r="IFH92" s="55"/>
      <c r="IFI92" s="55"/>
      <c r="IFJ92" s="55"/>
      <c r="IFK92" s="55"/>
      <c r="IFL92" s="55"/>
      <c r="IFM92" s="55"/>
      <c r="IFN92" s="55"/>
      <c r="IFO92" s="55"/>
      <c r="IFP92" s="55"/>
      <c r="IFQ92" s="55"/>
      <c r="IFR92" s="55"/>
      <c r="IFS92" s="55"/>
      <c r="IFT92" s="55"/>
      <c r="IFU92" s="55"/>
      <c r="IFV92" s="55"/>
      <c r="IFW92" s="55"/>
      <c r="IFX92" s="55"/>
      <c r="IFY92" s="55"/>
      <c r="IFZ92" s="55"/>
      <c r="IGA92" s="55"/>
      <c r="IGB92" s="55"/>
      <c r="IGC92" s="55"/>
      <c r="IGD92" s="55"/>
      <c r="IGE92" s="55"/>
      <c r="IGF92" s="55"/>
      <c r="IGG92" s="55"/>
      <c r="IGH92" s="55"/>
      <c r="IGI92" s="55"/>
      <c r="IGJ92" s="55"/>
      <c r="IGK92" s="55"/>
      <c r="IGL92" s="55"/>
      <c r="IGM92" s="55"/>
      <c r="IGN92" s="55"/>
      <c r="IGO92" s="55"/>
      <c r="IGP92" s="55"/>
      <c r="IGQ92" s="55"/>
      <c r="IGR92" s="55"/>
      <c r="IGS92" s="55"/>
      <c r="IGT92" s="55"/>
      <c r="IGU92" s="55"/>
      <c r="IGV92" s="55"/>
      <c r="IGW92" s="55"/>
      <c r="IGX92" s="55"/>
      <c r="IGY92" s="55"/>
      <c r="IGZ92" s="55"/>
      <c r="IHA92" s="55"/>
      <c r="IHB92" s="55"/>
      <c r="IHC92" s="55"/>
      <c r="IHD92" s="55"/>
      <c r="IHE92" s="55"/>
      <c r="IHF92" s="55"/>
      <c r="IHG92" s="55"/>
      <c r="IHH92" s="55"/>
      <c r="IHI92" s="55"/>
      <c r="IHJ92" s="55"/>
      <c r="IHK92" s="55"/>
      <c r="IHL92" s="55"/>
      <c r="IHM92" s="55"/>
      <c r="IHN92" s="55"/>
      <c r="IHO92" s="55"/>
      <c r="IHP92" s="55"/>
      <c r="IHQ92" s="55"/>
      <c r="IHR92" s="55"/>
      <c r="IHS92" s="55"/>
      <c r="IHT92" s="55"/>
      <c r="IHU92" s="55"/>
      <c r="IHV92" s="55"/>
      <c r="IHW92" s="55"/>
      <c r="IHX92" s="55"/>
      <c r="IHY92" s="55"/>
      <c r="IHZ92" s="55"/>
      <c r="IIA92" s="55"/>
      <c r="IIB92" s="55"/>
      <c r="IIC92" s="55"/>
      <c r="IID92" s="55"/>
      <c r="IIE92" s="55"/>
      <c r="IIF92" s="55"/>
      <c r="IIG92" s="55"/>
      <c r="IIH92" s="55"/>
      <c r="III92" s="55"/>
      <c r="IIJ92" s="55"/>
      <c r="IIK92" s="55"/>
      <c r="IIL92" s="55"/>
      <c r="IIM92" s="55"/>
      <c r="IIN92" s="55"/>
      <c r="IIO92" s="55"/>
      <c r="IIP92" s="55"/>
      <c r="IIQ92" s="55"/>
      <c r="IIR92" s="55"/>
      <c r="IIS92" s="55"/>
      <c r="IIT92" s="55"/>
      <c r="IIU92" s="55"/>
      <c r="IIV92" s="55"/>
      <c r="IIW92" s="55"/>
      <c r="IIX92" s="55"/>
      <c r="IIY92" s="55"/>
      <c r="IIZ92" s="55"/>
      <c r="IJA92" s="55"/>
      <c r="IJB92" s="55"/>
      <c r="IJC92" s="55"/>
      <c r="IJD92" s="55"/>
      <c r="IJE92" s="55"/>
      <c r="IJF92" s="55"/>
      <c r="IJG92" s="55"/>
      <c r="IJH92" s="55"/>
      <c r="IJI92" s="55"/>
      <c r="IJJ92" s="55"/>
      <c r="IJK92" s="55"/>
      <c r="IJL92" s="55"/>
      <c r="IJM92" s="55"/>
      <c r="IJN92" s="55"/>
      <c r="IJO92" s="55"/>
      <c r="IJP92" s="55"/>
      <c r="IJQ92" s="55"/>
      <c r="IJR92" s="55"/>
      <c r="IJS92" s="55"/>
      <c r="IJT92" s="55"/>
      <c r="IJU92" s="55"/>
      <c r="IJV92" s="55"/>
      <c r="IJW92" s="55"/>
      <c r="IJX92" s="55"/>
      <c r="IJY92" s="55"/>
      <c r="IJZ92" s="55"/>
      <c r="IKA92" s="55"/>
      <c r="IKB92" s="55"/>
      <c r="IKC92" s="55"/>
      <c r="IKD92" s="55"/>
      <c r="IKE92" s="55"/>
      <c r="IKF92" s="55"/>
      <c r="IKG92" s="55"/>
      <c r="IKH92" s="55"/>
      <c r="IKI92" s="55"/>
      <c r="IKJ92" s="55"/>
      <c r="IKK92" s="55"/>
      <c r="IKL92" s="55"/>
      <c r="IKM92" s="55"/>
      <c r="IKN92" s="55"/>
      <c r="IKO92" s="55"/>
      <c r="IKP92" s="55"/>
      <c r="IKQ92" s="55"/>
      <c r="IKR92" s="55"/>
      <c r="IKS92" s="55"/>
      <c r="IKT92" s="55"/>
      <c r="IKU92" s="55"/>
      <c r="IKV92" s="55"/>
      <c r="IKW92" s="55"/>
      <c r="IKX92" s="55"/>
      <c r="IKY92" s="55"/>
      <c r="IKZ92" s="55"/>
      <c r="ILA92" s="55"/>
      <c r="ILB92" s="55"/>
      <c r="ILC92" s="55"/>
      <c r="ILD92" s="55"/>
      <c r="ILE92" s="55"/>
      <c r="ILF92" s="55"/>
      <c r="ILG92" s="55"/>
      <c r="ILH92" s="55"/>
      <c r="ILI92" s="55"/>
      <c r="ILJ92" s="55"/>
      <c r="ILK92" s="55"/>
      <c r="ILL92" s="55"/>
      <c r="ILM92" s="55"/>
      <c r="ILN92" s="55"/>
      <c r="ILO92" s="55"/>
      <c r="ILP92" s="55"/>
      <c r="ILQ92" s="55"/>
      <c r="ILR92" s="55"/>
      <c r="ILS92" s="55"/>
      <c r="ILT92" s="55"/>
      <c r="ILU92" s="55"/>
      <c r="ILV92" s="55"/>
      <c r="ILW92" s="55"/>
      <c r="ILX92" s="55"/>
      <c r="ILY92" s="55"/>
      <c r="ILZ92" s="55"/>
      <c r="IMA92" s="55"/>
      <c r="IMB92" s="55"/>
      <c r="IMC92" s="55"/>
      <c r="IMD92" s="55"/>
      <c r="IME92" s="55"/>
      <c r="IMF92" s="55"/>
      <c r="IMG92" s="55"/>
      <c r="IMH92" s="55"/>
      <c r="IMI92" s="55"/>
      <c r="IMJ92" s="55"/>
      <c r="IMK92" s="55"/>
      <c r="IML92" s="55"/>
      <c r="IMM92" s="55"/>
      <c r="IMN92" s="55"/>
      <c r="IMO92" s="55"/>
      <c r="IMP92" s="55"/>
      <c r="IMQ92" s="55"/>
      <c r="IMR92" s="55"/>
      <c r="IMS92" s="55"/>
      <c r="IMT92" s="55"/>
      <c r="IMU92" s="55"/>
      <c r="IMV92" s="55"/>
      <c r="IMW92" s="55"/>
      <c r="IMX92" s="55"/>
      <c r="IMY92" s="55"/>
      <c r="IMZ92" s="55"/>
      <c r="INA92" s="55"/>
      <c r="INB92" s="55"/>
      <c r="INC92" s="55"/>
      <c r="IND92" s="55"/>
      <c r="INE92" s="55"/>
      <c r="INF92" s="55"/>
      <c r="ING92" s="55"/>
      <c r="INH92" s="55"/>
      <c r="INI92" s="55"/>
      <c r="INJ92" s="55"/>
      <c r="INK92" s="55"/>
      <c r="INL92" s="55"/>
      <c r="INM92" s="55"/>
      <c r="INN92" s="55"/>
      <c r="INO92" s="55"/>
      <c r="INP92" s="55"/>
      <c r="INQ92" s="55"/>
      <c r="INR92" s="55"/>
      <c r="INS92" s="55"/>
      <c r="INT92" s="55"/>
      <c r="INU92" s="55"/>
      <c r="INV92" s="55"/>
      <c r="INW92" s="55"/>
      <c r="INX92" s="55"/>
      <c r="INY92" s="55"/>
      <c r="INZ92" s="55"/>
      <c r="IOA92" s="55"/>
      <c r="IOB92" s="55"/>
      <c r="IOC92" s="55"/>
      <c r="IOD92" s="55"/>
      <c r="IOE92" s="55"/>
      <c r="IOF92" s="55"/>
      <c r="IOG92" s="55"/>
      <c r="IOH92" s="55"/>
      <c r="IOI92" s="55"/>
      <c r="IOJ92" s="55"/>
      <c r="IOK92" s="55"/>
      <c r="IOL92" s="55"/>
      <c r="IOM92" s="55"/>
      <c r="ION92" s="55"/>
      <c r="IOO92" s="55"/>
      <c r="IOP92" s="55"/>
      <c r="IOQ92" s="55"/>
      <c r="IOR92" s="55"/>
      <c r="IOS92" s="55"/>
      <c r="IOT92" s="55"/>
      <c r="IOU92" s="55"/>
      <c r="IOV92" s="55"/>
      <c r="IOW92" s="55"/>
      <c r="IOX92" s="55"/>
      <c r="IOY92" s="55"/>
      <c r="IOZ92" s="55"/>
      <c r="IPA92" s="55"/>
      <c r="IPB92" s="55"/>
      <c r="IPC92" s="55"/>
      <c r="IPD92" s="55"/>
      <c r="IPE92" s="55"/>
      <c r="IPF92" s="55"/>
      <c r="IPG92" s="55"/>
      <c r="IPH92" s="55"/>
      <c r="IPI92" s="55"/>
      <c r="IPJ92" s="55"/>
      <c r="IPK92" s="55"/>
      <c r="IPL92" s="55"/>
      <c r="IPM92" s="55"/>
      <c r="IPN92" s="55"/>
      <c r="IPO92" s="55"/>
      <c r="IPP92" s="55"/>
      <c r="IPQ92" s="55"/>
      <c r="IPR92" s="55"/>
      <c r="IPS92" s="55"/>
      <c r="IPT92" s="55"/>
      <c r="IPU92" s="55"/>
      <c r="IPV92" s="55"/>
      <c r="IPW92" s="55"/>
      <c r="IPX92" s="55"/>
      <c r="IPY92" s="55"/>
      <c r="IPZ92" s="55"/>
      <c r="IQA92" s="55"/>
      <c r="IQB92" s="55"/>
      <c r="IQC92" s="55"/>
      <c r="IQD92" s="55"/>
      <c r="IQE92" s="55"/>
      <c r="IQF92" s="55"/>
      <c r="IQG92" s="55"/>
      <c r="IQH92" s="55"/>
      <c r="IQI92" s="55"/>
      <c r="IQJ92" s="55"/>
      <c r="IQK92" s="55"/>
      <c r="IQL92" s="55"/>
      <c r="IQM92" s="55"/>
      <c r="IQN92" s="55"/>
      <c r="IQO92" s="55"/>
      <c r="IQP92" s="55"/>
      <c r="IQQ92" s="55"/>
      <c r="IQR92" s="55"/>
      <c r="IQS92" s="55"/>
      <c r="IQT92" s="55"/>
      <c r="IQU92" s="55"/>
      <c r="IQV92" s="55"/>
      <c r="IQW92" s="55"/>
      <c r="IQX92" s="55"/>
      <c r="IQY92" s="55"/>
      <c r="IQZ92" s="55"/>
      <c r="IRA92" s="55"/>
      <c r="IRB92" s="55"/>
      <c r="IRC92" s="55"/>
      <c r="IRD92" s="55"/>
      <c r="IRE92" s="55"/>
      <c r="IRF92" s="55"/>
      <c r="IRG92" s="55"/>
      <c r="IRH92" s="55"/>
      <c r="IRI92" s="55"/>
      <c r="IRJ92" s="55"/>
      <c r="IRK92" s="55"/>
      <c r="IRL92" s="55"/>
      <c r="IRM92" s="55"/>
      <c r="IRN92" s="55"/>
      <c r="IRO92" s="55"/>
      <c r="IRP92" s="55"/>
      <c r="IRQ92" s="55"/>
      <c r="IRR92" s="55"/>
      <c r="IRS92" s="55"/>
      <c r="IRT92" s="55"/>
      <c r="IRU92" s="55"/>
      <c r="IRV92" s="55"/>
      <c r="IRW92" s="55"/>
      <c r="IRX92" s="55"/>
      <c r="IRY92" s="55"/>
      <c r="IRZ92" s="55"/>
      <c r="ISA92" s="55"/>
      <c r="ISB92" s="55"/>
      <c r="ISC92" s="55"/>
      <c r="ISD92" s="55"/>
      <c r="ISE92" s="55"/>
      <c r="ISF92" s="55"/>
      <c r="ISG92" s="55"/>
      <c r="ISH92" s="55"/>
      <c r="ISI92" s="55"/>
      <c r="ISJ92" s="55"/>
      <c r="ISK92" s="55"/>
      <c r="ISL92" s="55"/>
      <c r="ISM92" s="55"/>
      <c r="ISN92" s="55"/>
      <c r="ISO92" s="55"/>
      <c r="ISP92" s="55"/>
      <c r="ISQ92" s="55"/>
      <c r="ISR92" s="55"/>
      <c r="ISS92" s="55"/>
      <c r="IST92" s="55"/>
      <c r="ISU92" s="55"/>
      <c r="ISV92" s="55"/>
      <c r="ISW92" s="55"/>
      <c r="ISX92" s="55"/>
      <c r="ISY92" s="55"/>
      <c r="ISZ92" s="55"/>
      <c r="ITA92" s="55"/>
      <c r="ITB92" s="55"/>
      <c r="ITC92" s="55"/>
      <c r="ITD92" s="55"/>
      <c r="ITE92" s="55"/>
      <c r="ITF92" s="55"/>
      <c r="ITG92" s="55"/>
      <c r="ITH92" s="55"/>
      <c r="ITI92" s="55"/>
      <c r="ITJ92" s="55"/>
      <c r="ITK92" s="55"/>
      <c r="ITL92" s="55"/>
      <c r="ITM92" s="55"/>
      <c r="ITN92" s="55"/>
      <c r="ITO92" s="55"/>
      <c r="ITP92" s="55"/>
      <c r="ITQ92" s="55"/>
      <c r="ITR92" s="55"/>
      <c r="ITS92" s="55"/>
      <c r="ITT92" s="55"/>
      <c r="ITU92" s="55"/>
      <c r="ITV92" s="55"/>
      <c r="ITW92" s="55"/>
      <c r="ITX92" s="55"/>
      <c r="ITY92" s="55"/>
      <c r="ITZ92" s="55"/>
      <c r="IUA92" s="55"/>
      <c r="IUB92" s="55"/>
      <c r="IUC92" s="55"/>
      <c r="IUD92" s="55"/>
      <c r="IUE92" s="55"/>
      <c r="IUF92" s="55"/>
      <c r="IUG92" s="55"/>
      <c r="IUH92" s="55"/>
      <c r="IUI92" s="55"/>
      <c r="IUJ92" s="55"/>
      <c r="IUK92" s="55"/>
      <c r="IUL92" s="55"/>
      <c r="IUM92" s="55"/>
      <c r="IUN92" s="55"/>
      <c r="IUO92" s="55"/>
      <c r="IUP92" s="55"/>
      <c r="IUQ92" s="55"/>
      <c r="IUR92" s="55"/>
      <c r="IUS92" s="55"/>
      <c r="IUT92" s="55"/>
      <c r="IUU92" s="55"/>
      <c r="IUV92" s="55"/>
      <c r="IUW92" s="55"/>
      <c r="IUX92" s="55"/>
      <c r="IUY92" s="55"/>
      <c r="IUZ92" s="55"/>
      <c r="IVA92" s="55"/>
      <c r="IVB92" s="55"/>
      <c r="IVC92" s="55"/>
      <c r="IVD92" s="55"/>
      <c r="IVE92" s="55"/>
      <c r="IVF92" s="55"/>
      <c r="IVG92" s="55"/>
      <c r="IVH92" s="55"/>
      <c r="IVI92" s="55"/>
      <c r="IVJ92" s="55"/>
      <c r="IVK92" s="55"/>
      <c r="IVL92" s="55"/>
      <c r="IVM92" s="55"/>
      <c r="IVN92" s="55"/>
      <c r="IVO92" s="55"/>
      <c r="IVP92" s="55"/>
      <c r="IVQ92" s="55"/>
      <c r="IVR92" s="55"/>
      <c r="IVS92" s="55"/>
      <c r="IVT92" s="55"/>
      <c r="IVU92" s="55"/>
      <c r="IVV92" s="55"/>
      <c r="IVW92" s="55"/>
      <c r="IVX92" s="55"/>
      <c r="IVY92" s="55"/>
      <c r="IVZ92" s="55"/>
      <c r="IWA92" s="55"/>
      <c r="IWB92" s="55"/>
      <c r="IWC92" s="55"/>
      <c r="IWD92" s="55"/>
      <c r="IWE92" s="55"/>
      <c r="IWF92" s="55"/>
      <c r="IWG92" s="55"/>
      <c r="IWH92" s="55"/>
      <c r="IWI92" s="55"/>
      <c r="IWJ92" s="55"/>
      <c r="IWK92" s="55"/>
      <c r="IWL92" s="55"/>
      <c r="IWM92" s="55"/>
      <c r="IWN92" s="55"/>
      <c r="IWO92" s="55"/>
      <c r="IWP92" s="55"/>
      <c r="IWQ92" s="55"/>
      <c r="IWR92" s="55"/>
      <c r="IWS92" s="55"/>
      <c r="IWT92" s="55"/>
      <c r="IWU92" s="55"/>
      <c r="IWV92" s="55"/>
      <c r="IWW92" s="55"/>
      <c r="IWX92" s="55"/>
      <c r="IWY92" s="55"/>
      <c r="IWZ92" s="55"/>
      <c r="IXA92" s="55"/>
      <c r="IXB92" s="55"/>
      <c r="IXC92" s="55"/>
      <c r="IXD92" s="55"/>
      <c r="IXE92" s="55"/>
      <c r="IXF92" s="55"/>
      <c r="IXG92" s="55"/>
      <c r="IXH92" s="55"/>
      <c r="IXI92" s="55"/>
      <c r="IXJ92" s="55"/>
      <c r="IXK92" s="55"/>
      <c r="IXL92" s="55"/>
      <c r="IXM92" s="55"/>
      <c r="IXN92" s="55"/>
      <c r="IXO92" s="55"/>
      <c r="IXP92" s="55"/>
      <c r="IXQ92" s="55"/>
      <c r="IXR92" s="55"/>
      <c r="IXS92" s="55"/>
      <c r="IXT92" s="55"/>
      <c r="IXU92" s="55"/>
      <c r="IXV92" s="55"/>
      <c r="IXW92" s="55"/>
      <c r="IXX92" s="55"/>
      <c r="IXY92" s="55"/>
      <c r="IXZ92" s="55"/>
      <c r="IYA92" s="55"/>
      <c r="IYB92" s="55"/>
      <c r="IYC92" s="55"/>
      <c r="IYD92" s="55"/>
      <c r="IYE92" s="55"/>
      <c r="IYF92" s="55"/>
      <c r="IYG92" s="55"/>
      <c r="IYH92" s="55"/>
      <c r="IYI92" s="55"/>
      <c r="IYJ92" s="55"/>
      <c r="IYK92" s="55"/>
      <c r="IYL92" s="55"/>
      <c r="IYM92" s="55"/>
      <c r="IYN92" s="55"/>
      <c r="IYO92" s="55"/>
      <c r="IYP92" s="55"/>
      <c r="IYQ92" s="55"/>
      <c r="IYR92" s="55"/>
      <c r="IYS92" s="55"/>
      <c r="IYT92" s="55"/>
      <c r="IYU92" s="55"/>
      <c r="IYV92" s="55"/>
      <c r="IYW92" s="55"/>
      <c r="IYX92" s="55"/>
      <c r="IYY92" s="55"/>
      <c r="IYZ92" s="55"/>
      <c r="IZA92" s="55"/>
      <c r="IZB92" s="55"/>
      <c r="IZC92" s="55"/>
      <c r="IZD92" s="55"/>
      <c r="IZE92" s="55"/>
      <c r="IZF92" s="55"/>
      <c r="IZG92" s="55"/>
      <c r="IZH92" s="55"/>
      <c r="IZI92" s="55"/>
      <c r="IZJ92" s="55"/>
      <c r="IZK92" s="55"/>
      <c r="IZL92" s="55"/>
      <c r="IZM92" s="55"/>
      <c r="IZN92" s="55"/>
      <c r="IZO92" s="55"/>
      <c r="IZP92" s="55"/>
      <c r="IZQ92" s="55"/>
      <c r="IZR92" s="55"/>
      <c r="IZS92" s="55"/>
      <c r="IZT92" s="55"/>
      <c r="IZU92" s="55"/>
      <c r="IZV92" s="55"/>
      <c r="IZW92" s="55"/>
      <c r="IZX92" s="55"/>
      <c r="IZY92" s="55"/>
      <c r="IZZ92" s="55"/>
      <c r="JAA92" s="55"/>
      <c r="JAB92" s="55"/>
      <c r="JAC92" s="55"/>
      <c r="JAD92" s="55"/>
      <c r="JAE92" s="55"/>
      <c r="JAF92" s="55"/>
      <c r="JAG92" s="55"/>
      <c r="JAH92" s="55"/>
      <c r="JAI92" s="55"/>
      <c r="JAJ92" s="55"/>
      <c r="JAK92" s="55"/>
      <c r="JAL92" s="55"/>
      <c r="JAM92" s="55"/>
      <c r="JAN92" s="55"/>
      <c r="JAO92" s="55"/>
      <c r="JAP92" s="55"/>
      <c r="JAQ92" s="55"/>
      <c r="JAR92" s="55"/>
      <c r="JAS92" s="55"/>
      <c r="JAT92" s="55"/>
      <c r="JAU92" s="55"/>
      <c r="JAV92" s="55"/>
      <c r="JAW92" s="55"/>
      <c r="JAX92" s="55"/>
      <c r="JAY92" s="55"/>
      <c r="JAZ92" s="55"/>
      <c r="JBA92" s="55"/>
      <c r="JBB92" s="55"/>
      <c r="JBC92" s="55"/>
      <c r="JBD92" s="55"/>
      <c r="JBE92" s="55"/>
      <c r="JBF92" s="55"/>
      <c r="JBG92" s="55"/>
      <c r="JBH92" s="55"/>
      <c r="JBI92" s="55"/>
      <c r="JBJ92" s="55"/>
      <c r="JBK92" s="55"/>
      <c r="JBL92" s="55"/>
      <c r="JBM92" s="55"/>
      <c r="JBN92" s="55"/>
      <c r="JBO92" s="55"/>
      <c r="JBP92" s="55"/>
      <c r="JBQ92" s="55"/>
      <c r="JBR92" s="55"/>
      <c r="JBS92" s="55"/>
      <c r="JBT92" s="55"/>
      <c r="JBU92" s="55"/>
      <c r="JBV92" s="55"/>
      <c r="JBW92" s="55"/>
      <c r="JBX92" s="55"/>
      <c r="JBY92" s="55"/>
      <c r="JBZ92" s="55"/>
      <c r="JCA92" s="55"/>
      <c r="JCB92" s="55"/>
      <c r="JCC92" s="55"/>
      <c r="JCD92" s="55"/>
      <c r="JCE92" s="55"/>
      <c r="JCF92" s="55"/>
      <c r="JCG92" s="55"/>
      <c r="JCH92" s="55"/>
      <c r="JCI92" s="55"/>
      <c r="JCJ92" s="55"/>
      <c r="JCK92" s="55"/>
      <c r="JCL92" s="55"/>
      <c r="JCM92" s="55"/>
      <c r="JCN92" s="55"/>
      <c r="JCO92" s="55"/>
      <c r="JCP92" s="55"/>
      <c r="JCQ92" s="55"/>
      <c r="JCR92" s="55"/>
      <c r="JCS92" s="55"/>
      <c r="JCT92" s="55"/>
      <c r="JCU92" s="55"/>
      <c r="JCV92" s="55"/>
      <c r="JCW92" s="55"/>
      <c r="JCX92" s="55"/>
      <c r="JCY92" s="55"/>
      <c r="JCZ92" s="55"/>
      <c r="JDA92" s="55"/>
      <c r="JDB92" s="55"/>
      <c r="JDC92" s="55"/>
      <c r="JDD92" s="55"/>
      <c r="JDE92" s="55"/>
      <c r="JDF92" s="55"/>
      <c r="JDG92" s="55"/>
      <c r="JDH92" s="55"/>
      <c r="JDI92" s="55"/>
      <c r="JDJ92" s="55"/>
      <c r="JDK92" s="55"/>
      <c r="JDL92" s="55"/>
      <c r="JDM92" s="55"/>
      <c r="JDN92" s="55"/>
      <c r="JDO92" s="55"/>
      <c r="JDP92" s="55"/>
      <c r="JDQ92" s="55"/>
      <c r="JDR92" s="55"/>
      <c r="JDS92" s="55"/>
      <c r="JDT92" s="55"/>
      <c r="JDU92" s="55"/>
      <c r="JDV92" s="55"/>
      <c r="JDW92" s="55"/>
      <c r="JDX92" s="55"/>
      <c r="JDY92" s="55"/>
      <c r="JDZ92" s="55"/>
      <c r="JEA92" s="55"/>
      <c r="JEB92" s="55"/>
      <c r="JEC92" s="55"/>
      <c r="JED92" s="55"/>
      <c r="JEE92" s="55"/>
      <c r="JEF92" s="55"/>
      <c r="JEG92" s="55"/>
      <c r="JEH92" s="55"/>
      <c r="JEI92" s="55"/>
      <c r="JEJ92" s="55"/>
      <c r="JEK92" s="55"/>
      <c r="JEL92" s="55"/>
      <c r="JEM92" s="55"/>
      <c r="JEN92" s="55"/>
      <c r="JEO92" s="55"/>
      <c r="JEP92" s="55"/>
      <c r="JEQ92" s="55"/>
      <c r="JER92" s="55"/>
      <c r="JES92" s="55"/>
      <c r="JET92" s="55"/>
      <c r="JEU92" s="55"/>
      <c r="JEV92" s="55"/>
      <c r="JEW92" s="55"/>
      <c r="JEX92" s="55"/>
      <c r="JEY92" s="55"/>
      <c r="JEZ92" s="55"/>
      <c r="JFA92" s="55"/>
      <c r="JFB92" s="55"/>
      <c r="JFC92" s="55"/>
      <c r="JFD92" s="55"/>
      <c r="JFE92" s="55"/>
      <c r="JFF92" s="55"/>
      <c r="JFG92" s="55"/>
      <c r="JFH92" s="55"/>
      <c r="JFI92" s="55"/>
      <c r="JFJ92" s="55"/>
      <c r="JFK92" s="55"/>
      <c r="JFL92" s="55"/>
      <c r="JFM92" s="55"/>
      <c r="JFN92" s="55"/>
      <c r="JFO92" s="55"/>
      <c r="JFP92" s="55"/>
      <c r="JFQ92" s="55"/>
      <c r="JFR92" s="55"/>
      <c r="JFS92" s="55"/>
      <c r="JFT92" s="55"/>
      <c r="JFU92" s="55"/>
      <c r="JFV92" s="55"/>
      <c r="JFW92" s="55"/>
      <c r="JFX92" s="55"/>
      <c r="JFY92" s="55"/>
      <c r="JFZ92" s="55"/>
      <c r="JGA92" s="55"/>
      <c r="JGB92" s="55"/>
      <c r="JGC92" s="55"/>
      <c r="JGD92" s="55"/>
      <c r="JGE92" s="55"/>
      <c r="JGF92" s="55"/>
      <c r="JGG92" s="55"/>
      <c r="JGH92" s="55"/>
      <c r="JGI92" s="55"/>
      <c r="JGJ92" s="55"/>
      <c r="JGK92" s="55"/>
      <c r="JGL92" s="55"/>
      <c r="JGM92" s="55"/>
      <c r="JGN92" s="55"/>
      <c r="JGO92" s="55"/>
      <c r="JGP92" s="55"/>
      <c r="JGQ92" s="55"/>
      <c r="JGR92" s="55"/>
      <c r="JGS92" s="55"/>
      <c r="JGT92" s="55"/>
      <c r="JGU92" s="55"/>
      <c r="JGV92" s="55"/>
      <c r="JGW92" s="55"/>
      <c r="JGX92" s="55"/>
      <c r="JGY92" s="55"/>
      <c r="JGZ92" s="55"/>
      <c r="JHA92" s="55"/>
      <c r="JHB92" s="55"/>
      <c r="JHC92" s="55"/>
      <c r="JHD92" s="55"/>
      <c r="JHE92" s="55"/>
      <c r="JHF92" s="55"/>
      <c r="JHG92" s="55"/>
      <c r="JHH92" s="55"/>
      <c r="JHI92" s="55"/>
      <c r="JHJ92" s="55"/>
      <c r="JHK92" s="55"/>
      <c r="JHL92" s="55"/>
      <c r="JHM92" s="55"/>
      <c r="JHN92" s="55"/>
      <c r="JHO92" s="55"/>
      <c r="JHP92" s="55"/>
      <c r="JHQ92" s="55"/>
      <c r="JHR92" s="55"/>
      <c r="JHS92" s="55"/>
      <c r="JHT92" s="55"/>
      <c r="JHU92" s="55"/>
      <c r="JHV92" s="55"/>
      <c r="JHW92" s="55"/>
      <c r="JHX92" s="55"/>
      <c r="JHY92" s="55"/>
      <c r="JHZ92" s="55"/>
      <c r="JIA92" s="55"/>
      <c r="JIB92" s="55"/>
      <c r="JIC92" s="55"/>
      <c r="JID92" s="55"/>
      <c r="JIE92" s="55"/>
      <c r="JIF92" s="55"/>
      <c r="JIG92" s="55"/>
      <c r="JIH92" s="55"/>
      <c r="JII92" s="55"/>
      <c r="JIJ92" s="55"/>
      <c r="JIK92" s="55"/>
      <c r="JIL92" s="55"/>
      <c r="JIM92" s="55"/>
      <c r="JIN92" s="55"/>
      <c r="JIO92" s="55"/>
      <c r="JIP92" s="55"/>
      <c r="JIQ92" s="55"/>
      <c r="JIR92" s="55"/>
      <c r="JIS92" s="55"/>
      <c r="JIT92" s="55"/>
      <c r="JIU92" s="55"/>
      <c r="JIV92" s="55"/>
      <c r="JIW92" s="55"/>
      <c r="JIX92" s="55"/>
      <c r="JIY92" s="55"/>
      <c r="JIZ92" s="55"/>
      <c r="JJA92" s="55"/>
      <c r="JJB92" s="55"/>
      <c r="JJC92" s="55"/>
      <c r="JJD92" s="55"/>
      <c r="JJE92" s="55"/>
      <c r="JJF92" s="55"/>
      <c r="JJG92" s="55"/>
      <c r="JJH92" s="55"/>
      <c r="JJI92" s="55"/>
      <c r="JJJ92" s="55"/>
      <c r="JJK92" s="55"/>
      <c r="JJL92" s="55"/>
      <c r="JJM92" s="55"/>
      <c r="JJN92" s="55"/>
      <c r="JJO92" s="55"/>
      <c r="JJP92" s="55"/>
      <c r="JJQ92" s="55"/>
      <c r="JJR92" s="55"/>
      <c r="JJS92" s="55"/>
      <c r="JJT92" s="55"/>
      <c r="JJU92" s="55"/>
      <c r="JJV92" s="55"/>
      <c r="JJW92" s="55"/>
      <c r="JJX92" s="55"/>
      <c r="JJY92" s="55"/>
      <c r="JJZ92" s="55"/>
      <c r="JKA92" s="55"/>
      <c r="JKB92" s="55"/>
      <c r="JKC92" s="55"/>
      <c r="JKD92" s="55"/>
      <c r="JKE92" s="55"/>
      <c r="JKF92" s="55"/>
      <c r="JKG92" s="55"/>
      <c r="JKH92" s="55"/>
      <c r="JKI92" s="55"/>
      <c r="JKJ92" s="55"/>
      <c r="JKK92" s="55"/>
      <c r="JKL92" s="55"/>
      <c r="JKM92" s="55"/>
      <c r="JKN92" s="55"/>
      <c r="JKO92" s="55"/>
      <c r="JKP92" s="55"/>
      <c r="JKQ92" s="55"/>
      <c r="JKR92" s="55"/>
      <c r="JKS92" s="55"/>
      <c r="JKT92" s="55"/>
      <c r="JKU92" s="55"/>
      <c r="JKV92" s="55"/>
      <c r="JKW92" s="55"/>
      <c r="JKX92" s="55"/>
      <c r="JKY92" s="55"/>
      <c r="JKZ92" s="55"/>
      <c r="JLA92" s="55"/>
      <c r="JLB92" s="55"/>
      <c r="JLC92" s="55"/>
      <c r="JLD92" s="55"/>
      <c r="JLE92" s="55"/>
      <c r="JLF92" s="55"/>
      <c r="JLG92" s="55"/>
      <c r="JLH92" s="55"/>
      <c r="JLI92" s="55"/>
      <c r="JLJ92" s="55"/>
      <c r="JLK92" s="55"/>
      <c r="JLL92" s="55"/>
      <c r="JLM92" s="55"/>
      <c r="JLN92" s="55"/>
      <c r="JLO92" s="55"/>
      <c r="JLP92" s="55"/>
      <c r="JLQ92" s="55"/>
      <c r="JLR92" s="55"/>
      <c r="JLS92" s="55"/>
      <c r="JLT92" s="55"/>
      <c r="JLU92" s="55"/>
      <c r="JLV92" s="55"/>
      <c r="JLW92" s="55"/>
      <c r="JLX92" s="55"/>
      <c r="JLY92" s="55"/>
      <c r="JLZ92" s="55"/>
      <c r="JMA92" s="55"/>
      <c r="JMB92" s="55"/>
      <c r="JMC92" s="55"/>
      <c r="JMD92" s="55"/>
      <c r="JME92" s="55"/>
      <c r="JMF92" s="55"/>
      <c r="JMG92" s="55"/>
      <c r="JMH92" s="55"/>
      <c r="JMI92" s="55"/>
      <c r="JMJ92" s="55"/>
      <c r="JMK92" s="55"/>
      <c r="JML92" s="55"/>
      <c r="JMM92" s="55"/>
      <c r="JMN92" s="55"/>
      <c r="JMO92" s="55"/>
      <c r="JMP92" s="55"/>
      <c r="JMQ92" s="55"/>
      <c r="JMR92" s="55"/>
      <c r="JMS92" s="55"/>
      <c r="JMT92" s="55"/>
      <c r="JMU92" s="55"/>
      <c r="JMV92" s="55"/>
      <c r="JMW92" s="55"/>
      <c r="JMX92" s="55"/>
      <c r="JMY92" s="55"/>
      <c r="JMZ92" s="55"/>
      <c r="JNA92" s="55"/>
      <c r="JNB92" s="55"/>
      <c r="JNC92" s="55"/>
      <c r="JND92" s="55"/>
      <c r="JNE92" s="55"/>
      <c r="JNF92" s="55"/>
      <c r="JNG92" s="55"/>
      <c r="JNH92" s="55"/>
      <c r="JNI92" s="55"/>
      <c r="JNJ92" s="55"/>
      <c r="JNK92" s="55"/>
      <c r="JNL92" s="55"/>
      <c r="JNM92" s="55"/>
      <c r="JNN92" s="55"/>
      <c r="JNO92" s="55"/>
      <c r="JNP92" s="55"/>
      <c r="JNQ92" s="55"/>
      <c r="JNR92" s="55"/>
      <c r="JNS92" s="55"/>
      <c r="JNT92" s="55"/>
      <c r="JNU92" s="55"/>
      <c r="JNV92" s="55"/>
      <c r="JNW92" s="55"/>
      <c r="JNX92" s="55"/>
      <c r="JNY92" s="55"/>
      <c r="JNZ92" s="55"/>
      <c r="JOA92" s="55"/>
      <c r="JOB92" s="55"/>
      <c r="JOC92" s="55"/>
      <c r="JOD92" s="55"/>
      <c r="JOE92" s="55"/>
      <c r="JOF92" s="55"/>
      <c r="JOG92" s="55"/>
      <c r="JOH92" s="55"/>
      <c r="JOI92" s="55"/>
      <c r="JOJ92" s="55"/>
      <c r="JOK92" s="55"/>
      <c r="JOL92" s="55"/>
      <c r="JOM92" s="55"/>
      <c r="JON92" s="55"/>
      <c r="JOO92" s="55"/>
      <c r="JOP92" s="55"/>
      <c r="JOQ92" s="55"/>
      <c r="JOR92" s="55"/>
      <c r="JOS92" s="55"/>
      <c r="JOT92" s="55"/>
      <c r="JOU92" s="55"/>
      <c r="JOV92" s="55"/>
      <c r="JOW92" s="55"/>
      <c r="JOX92" s="55"/>
      <c r="JOY92" s="55"/>
      <c r="JOZ92" s="55"/>
      <c r="JPA92" s="55"/>
      <c r="JPB92" s="55"/>
      <c r="JPC92" s="55"/>
      <c r="JPD92" s="55"/>
      <c r="JPE92" s="55"/>
      <c r="JPF92" s="55"/>
      <c r="JPG92" s="55"/>
      <c r="JPH92" s="55"/>
      <c r="JPI92" s="55"/>
      <c r="JPJ92" s="55"/>
      <c r="JPK92" s="55"/>
      <c r="JPL92" s="55"/>
      <c r="JPM92" s="55"/>
      <c r="JPN92" s="55"/>
      <c r="JPO92" s="55"/>
      <c r="JPP92" s="55"/>
      <c r="JPQ92" s="55"/>
      <c r="JPR92" s="55"/>
      <c r="JPS92" s="55"/>
      <c r="JPT92" s="55"/>
      <c r="JPU92" s="55"/>
      <c r="JPV92" s="55"/>
      <c r="JPW92" s="55"/>
      <c r="JPX92" s="55"/>
      <c r="JPY92" s="55"/>
      <c r="JPZ92" s="55"/>
      <c r="JQA92" s="55"/>
      <c r="JQB92" s="55"/>
      <c r="JQC92" s="55"/>
      <c r="JQD92" s="55"/>
      <c r="JQE92" s="55"/>
      <c r="JQF92" s="55"/>
      <c r="JQG92" s="55"/>
      <c r="JQH92" s="55"/>
      <c r="JQI92" s="55"/>
      <c r="JQJ92" s="55"/>
      <c r="JQK92" s="55"/>
      <c r="JQL92" s="55"/>
      <c r="JQM92" s="55"/>
      <c r="JQN92" s="55"/>
      <c r="JQO92" s="55"/>
      <c r="JQP92" s="55"/>
      <c r="JQQ92" s="55"/>
      <c r="JQR92" s="55"/>
      <c r="JQS92" s="55"/>
      <c r="JQT92" s="55"/>
      <c r="JQU92" s="55"/>
      <c r="JQV92" s="55"/>
      <c r="JQW92" s="55"/>
      <c r="JQX92" s="55"/>
      <c r="JQY92" s="55"/>
      <c r="JQZ92" s="55"/>
      <c r="JRA92" s="55"/>
      <c r="JRB92" s="55"/>
      <c r="JRC92" s="55"/>
      <c r="JRD92" s="55"/>
      <c r="JRE92" s="55"/>
      <c r="JRF92" s="55"/>
      <c r="JRG92" s="55"/>
      <c r="JRH92" s="55"/>
      <c r="JRI92" s="55"/>
      <c r="JRJ92" s="55"/>
      <c r="JRK92" s="55"/>
      <c r="JRL92" s="55"/>
      <c r="JRM92" s="55"/>
      <c r="JRN92" s="55"/>
      <c r="JRO92" s="55"/>
      <c r="JRP92" s="55"/>
      <c r="JRQ92" s="55"/>
      <c r="JRR92" s="55"/>
      <c r="JRS92" s="55"/>
      <c r="JRT92" s="55"/>
      <c r="JRU92" s="55"/>
      <c r="JRV92" s="55"/>
      <c r="JRW92" s="55"/>
      <c r="JRX92" s="55"/>
      <c r="JRY92" s="55"/>
      <c r="JRZ92" s="55"/>
      <c r="JSA92" s="55"/>
      <c r="JSB92" s="55"/>
      <c r="JSC92" s="55"/>
      <c r="JSD92" s="55"/>
      <c r="JSE92" s="55"/>
      <c r="JSF92" s="55"/>
      <c r="JSG92" s="55"/>
      <c r="JSH92" s="55"/>
      <c r="JSI92" s="55"/>
      <c r="JSJ92" s="55"/>
      <c r="JSK92" s="55"/>
      <c r="JSL92" s="55"/>
      <c r="JSM92" s="55"/>
      <c r="JSN92" s="55"/>
      <c r="JSO92" s="55"/>
      <c r="JSP92" s="55"/>
      <c r="JSQ92" s="55"/>
      <c r="JSR92" s="55"/>
      <c r="JSS92" s="55"/>
      <c r="JST92" s="55"/>
      <c r="JSU92" s="55"/>
      <c r="JSV92" s="55"/>
      <c r="JSW92" s="55"/>
      <c r="JSX92" s="55"/>
      <c r="JSY92" s="55"/>
      <c r="JSZ92" s="55"/>
      <c r="JTA92" s="55"/>
      <c r="JTB92" s="55"/>
      <c r="JTC92" s="55"/>
      <c r="JTD92" s="55"/>
      <c r="JTE92" s="55"/>
      <c r="JTF92" s="55"/>
      <c r="JTG92" s="55"/>
      <c r="JTH92" s="55"/>
      <c r="JTI92" s="55"/>
      <c r="JTJ92" s="55"/>
      <c r="JTK92" s="55"/>
      <c r="JTL92" s="55"/>
      <c r="JTM92" s="55"/>
      <c r="JTN92" s="55"/>
      <c r="JTO92" s="55"/>
      <c r="JTP92" s="55"/>
      <c r="JTQ92" s="55"/>
      <c r="JTR92" s="55"/>
      <c r="JTS92" s="55"/>
      <c r="JTT92" s="55"/>
      <c r="JTU92" s="55"/>
      <c r="JTV92" s="55"/>
      <c r="JTW92" s="55"/>
      <c r="JTX92" s="55"/>
      <c r="JTY92" s="55"/>
      <c r="JTZ92" s="55"/>
      <c r="JUA92" s="55"/>
      <c r="JUB92" s="55"/>
      <c r="JUC92" s="55"/>
      <c r="JUD92" s="55"/>
      <c r="JUE92" s="55"/>
      <c r="JUF92" s="55"/>
      <c r="JUG92" s="55"/>
      <c r="JUH92" s="55"/>
      <c r="JUI92" s="55"/>
      <c r="JUJ92" s="55"/>
      <c r="JUK92" s="55"/>
      <c r="JUL92" s="55"/>
      <c r="JUM92" s="55"/>
      <c r="JUN92" s="55"/>
      <c r="JUO92" s="55"/>
      <c r="JUP92" s="55"/>
      <c r="JUQ92" s="55"/>
      <c r="JUR92" s="55"/>
      <c r="JUS92" s="55"/>
      <c r="JUT92" s="55"/>
      <c r="JUU92" s="55"/>
      <c r="JUV92" s="55"/>
      <c r="JUW92" s="55"/>
      <c r="JUX92" s="55"/>
      <c r="JUY92" s="55"/>
      <c r="JUZ92" s="55"/>
      <c r="JVA92" s="55"/>
      <c r="JVB92" s="55"/>
      <c r="JVC92" s="55"/>
      <c r="JVD92" s="55"/>
      <c r="JVE92" s="55"/>
      <c r="JVF92" s="55"/>
      <c r="JVG92" s="55"/>
      <c r="JVH92" s="55"/>
      <c r="JVI92" s="55"/>
      <c r="JVJ92" s="55"/>
      <c r="JVK92" s="55"/>
      <c r="JVL92" s="55"/>
      <c r="JVM92" s="55"/>
      <c r="JVN92" s="55"/>
      <c r="JVO92" s="55"/>
      <c r="JVP92" s="55"/>
      <c r="JVQ92" s="55"/>
      <c r="JVR92" s="55"/>
      <c r="JVS92" s="55"/>
      <c r="JVT92" s="55"/>
      <c r="JVU92" s="55"/>
      <c r="JVV92" s="55"/>
      <c r="JVW92" s="55"/>
      <c r="JVX92" s="55"/>
      <c r="JVY92" s="55"/>
      <c r="JVZ92" s="55"/>
      <c r="JWA92" s="55"/>
      <c r="JWB92" s="55"/>
      <c r="JWC92" s="55"/>
      <c r="JWD92" s="55"/>
      <c r="JWE92" s="55"/>
      <c r="JWF92" s="55"/>
      <c r="JWG92" s="55"/>
      <c r="JWH92" s="55"/>
      <c r="JWI92" s="55"/>
      <c r="JWJ92" s="55"/>
      <c r="JWK92" s="55"/>
      <c r="JWL92" s="55"/>
      <c r="JWM92" s="55"/>
      <c r="JWN92" s="55"/>
      <c r="JWO92" s="55"/>
      <c r="JWP92" s="55"/>
      <c r="JWQ92" s="55"/>
      <c r="JWR92" s="55"/>
      <c r="JWS92" s="55"/>
      <c r="JWT92" s="55"/>
      <c r="JWU92" s="55"/>
      <c r="JWV92" s="55"/>
      <c r="JWW92" s="55"/>
      <c r="JWX92" s="55"/>
      <c r="JWY92" s="55"/>
      <c r="JWZ92" s="55"/>
      <c r="JXA92" s="55"/>
      <c r="JXB92" s="55"/>
      <c r="JXC92" s="55"/>
      <c r="JXD92" s="55"/>
      <c r="JXE92" s="55"/>
      <c r="JXF92" s="55"/>
      <c r="JXG92" s="55"/>
      <c r="JXH92" s="55"/>
      <c r="JXI92" s="55"/>
      <c r="JXJ92" s="55"/>
      <c r="JXK92" s="55"/>
      <c r="JXL92" s="55"/>
      <c r="JXM92" s="55"/>
      <c r="JXN92" s="55"/>
      <c r="JXO92" s="55"/>
      <c r="JXP92" s="55"/>
      <c r="JXQ92" s="55"/>
      <c r="JXR92" s="55"/>
      <c r="JXS92" s="55"/>
      <c r="JXT92" s="55"/>
      <c r="JXU92" s="55"/>
      <c r="JXV92" s="55"/>
      <c r="JXW92" s="55"/>
      <c r="JXX92" s="55"/>
      <c r="JXY92" s="55"/>
      <c r="JXZ92" s="55"/>
      <c r="JYA92" s="55"/>
      <c r="JYB92" s="55"/>
      <c r="JYC92" s="55"/>
      <c r="JYD92" s="55"/>
      <c r="JYE92" s="55"/>
      <c r="JYF92" s="55"/>
      <c r="JYG92" s="55"/>
      <c r="JYH92" s="55"/>
      <c r="JYI92" s="55"/>
      <c r="JYJ92" s="55"/>
      <c r="JYK92" s="55"/>
      <c r="JYL92" s="55"/>
      <c r="JYM92" s="55"/>
      <c r="JYN92" s="55"/>
      <c r="JYO92" s="55"/>
      <c r="JYP92" s="55"/>
      <c r="JYQ92" s="55"/>
      <c r="JYR92" s="55"/>
      <c r="JYS92" s="55"/>
      <c r="JYT92" s="55"/>
      <c r="JYU92" s="55"/>
      <c r="JYV92" s="55"/>
      <c r="JYW92" s="55"/>
      <c r="JYX92" s="55"/>
      <c r="JYY92" s="55"/>
      <c r="JYZ92" s="55"/>
      <c r="JZA92" s="55"/>
      <c r="JZB92" s="55"/>
      <c r="JZC92" s="55"/>
      <c r="JZD92" s="55"/>
      <c r="JZE92" s="55"/>
      <c r="JZF92" s="55"/>
      <c r="JZG92" s="55"/>
      <c r="JZH92" s="55"/>
      <c r="JZI92" s="55"/>
      <c r="JZJ92" s="55"/>
      <c r="JZK92" s="55"/>
      <c r="JZL92" s="55"/>
      <c r="JZM92" s="55"/>
      <c r="JZN92" s="55"/>
      <c r="JZO92" s="55"/>
      <c r="JZP92" s="55"/>
      <c r="JZQ92" s="55"/>
      <c r="JZR92" s="55"/>
      <c r="JZS92" s="55"/>
      <c r="JZT92" s="55"/>
      <c r="JZU92" s="55"/>
      <c r="JZV92" s="55"/>
      <c r="JZW92" s="55"/>
      <c r="JZX92" s="55"/>
      <c r="JZY92" s="55"/>
      <c r="JZZ92" s="55"/>
      <c r="KAA92" s="55"/>
      <c r="KAB92" s="55"/>
      <c r="KAC92" s="55"/>
      <c r="KAD92" s="55"/>
      <c r="KAE92" s="55"/>
      <c r="KAF92" s="55"/>
      <c r="KAG92" s="55"/>
      <c r="KAH92" s="55"/>
      <c r="KAI92" s="55"/>
      <c r="KAJ92" s="55"/>
      <c r="KAK92" s="55"/>
      <c r="KAL92" s="55"/>
      <c r="KAM92" s="55"/>
      <c r="KAN92" s="55"/>
      <c r="KAO92" s="55"/>
      <c r="KAP92" s="55"/>
      <c r="KAQ92" s="55"/>
      <c r="KAR92" s="55"/>
      <c r="KAS92" s="55"/>
      <c r="KAT92" s="55"/>
      <c r="KAU92" s="55"/>
      <c r="KAV92" s="55"/>
      <c r="KAW92" s="55"/>
      <c r="KAX92" s="55"/>
      <c r="KAY92" s="55"/>
      <c r="KAZ92" s="55"/>
      <c r="KBA92" s="55"/>
      <c r="KBB92" s="55"/>
      <c r="KBC92" s="55"/>
      <c r="KBD92" s="55"/>
      <c r="KBE92" s="55"/>
      <c r="KBF92" s="55"/>
      <c r="KBG92" s="55"/>
      <c r="KBH92" s="55"/>
      <c r="KBI92" s="55"/>
      <c r="KBJ92" s="55"/>
      <c r="KBK92" s="55"/>
      <c r="KBL92" s="55"/>
      <c r="KBM92" s="55"/>
      <c r="KBN92" s="55"/>
      <c r="KBO92" s="55"/>
      <c r="KBP92" s="55"/>
      <c r="KBQ92" s="55"/>
      <c r="KBR92" s="55"/>
      <c r="KBS92" s="55"/>
      <c r="KBT92" s="55"/>
      <c r="KBU92" s="55"/>
      <c r="KBV92" s="55"/>
      <c r="KBW92" s="55"/>
      <c r="KBX92" s="55"/>
      <c r="KBY92" s="55"/>
      <c r="KBZ92" s="55"/>
      <c r="KCA92" s="55"/>
      <c r="KCB92" s="55"/>
      <c r="KCC92" s="55"/>
      <c r="KCD92" s="55"/>
      <c r="KCE92" s="55"/>
      <c r="KCF92" s="55"/>
      <c r="KCG92" s="55"/>
      <c r="KCH92" s="55"/>
      <c r="KCI92" s="55"/>
      <c r="KCJ92" s="55"/>
      <c r="KCK92" s="55"/>
      <c r="KCL92" s="55"/>
      <c r="KCM92" s="55"/>
      <c r="KCN92" s="55"/>
      <c r="KCO92" s="55"/>
      <c r="KCP92" s="55"/>
      <c r="KCQ92" s="55"/>
      <c r="KCR92" s="55"/>
      <c r="KCS92" s="55"/>
      <c r="KCT92" s="55"/>
      <c r="KCU92" s="55"/>
      <c r="KCV92" s="55"/>
      <c r="KCW92" s="55"/>
      <c r="KCX92" s="55"/>
      <c r="KCY92" s="55"/>
      <c r="KCZ92" s="55"/>
      <c r="KDA92" s="55"/>
      <c r="KDB92" s="55"/>
      <c r="KDC92" s="55"/>
      <c r="KDD92" s="55"/>
      <c r="KDE92" s="55"/>
      <c r="KDF92" s="55"/>
      <c r="KDG92" s="55"/>
      <c r="KDH92" s="55"/>
      <c r="KDI92" s="55"/>
      <c r="KDJ92" s="55"/>
      <c r="KDK92" s="55"/>
      <c r="KDL92" s="55"/>
      <c r="KDM92" s="55"/>
      <c r="KDN92" s="55"/>
      <c r="KDO92" s="55"/>
      <c r="KDP92" s="55"/>
      <c r="KDQ92" s="55"/>
      <c r="KDR92" s="55"/>
      <c r="KDS92" s="55"/>
      <c r="KDT92" s="55"/>
      <c r="KDU92" s="55"/>
      <c r="KDV92" s="55"/>
      <c r="KDW92" s="55"/>
      <c r="KDX92" s="55"/>
      <c r="KDY92" s="55"/>
      <c r="KDZ92" s="55"/>
      <c r="KEA92" s="55"/>
      <c r="KEB92" s="55"/>
      <c r="KEC92" s="55"/>
      <c r="KED92" s="55"/>
      <c r="KEE92" s="55"/>
      <c r="KEF92" s="55"/>
      <c r="KEG92" s="55"/>
      <c r="KEH92" s="55"/>
      <c r="KEI92" s="55"/>
      <c r="KEJ92" s="55"/>
      <c r="KEK92" s="55"/>
      <c r="KEL92" s="55"/>
      <c r="KEM92" s="55"/>
      <c r="KEN92" s="55"/>
      <c r="KEO92" s="55"/>
      <c r="KEP92" s="55"/>
      <c r="KEQ92" s="55"/>
      <c r="KER92" s="55"/>
      <c r="KES92" s="55"/>
      <c r="KET92" s="55"/>
      <c r="KEU92" s="55"/>
      <c r="KEV92" s="55"/>
      <c r="KEW92" s="55"/>
      <c r="KEX92" s="55"/>
      <c r="KEY92" s="55"/>
      <c r="KEZ92" s="55"/>
      <c r="KFA92" s="55"/>
      <c r="KFB92" s="55"/>
      <c r="KFC92" s="55"/>
      <c r="KFD92" s="55"/>
      <c r="KFE92" s="55"/>
      <c r="KFF92" s="55"/>
      <c r="KFG92" s="55"/>
      <c r="KFH92" s="55"/>
      <c r="KFI92" s="55"/>
      <c r="KFJ92" s="55"/>
      <c r="KFK92" s="55"/>
      <c r="KFL92" s="55"/>
      <c r="KFM92" s="55"/>
      <c r="KFN92" s="55"/>
      <c r="KFO92" s="55"/>
      <c r="KFP92" s="55"/>
      <c r="KFQ92" s="55"/>
      <c r="KFR92" s="55"/>
      <c r="KFS92" s="55"/>
      <c r="KFT92" s="55"/>
      <c r="KFU92" s="55"/>
      <c r="KFV92" s="55"/>
      <c r="KFW92" s="55"/>
      <c r="KFX92" s="55"/>
      <c r="KFY92" s="55"/>
      <c r="KFZ92" s="55"/>
      <c r="KGA92" s="55"/>
      <c r="KGB92" s="55"/>
      <c r="KGC92" s="55"/>
      <c r="KGD92" s="55"/>
      <c r="KGE92" s="55"/>
      <c r="KGF92" s="55"/>
      <c r="KGG92" s="55"/>
      <c r="KGH92" s="55"/>
      <c r="KGI92" s="55"/>
      <c r="KGJ92" s="55"/>
      <c r="KGK92" s="55"/>
      <c r="KGL92" s="55"/>
      <c r="KGM92" s="55"/>
      <c r="KGN92" s="55"/>
      <c r="KGO92" s="55"/>
      <c r="KGP92" s="55"/>
      <c r="KGQ92" s="55"/>
      <c r="KGR92" s="55"/>
      <c r="KGS92" s="55"/>
      <c r="KGT92" s="55"/>
      <c r="KGU92" s="55"/>
      <c r="KGV92" s="55"/>
      <c r="KGW92" s="55"/>
      <c r="KGX92" s="55"/>
      <c r="KGY92" s="55"/>
      <c r="KGZ92" s="55"/>
      <c r="KHA92" s="55"/>
      <c r="KHB92" s="55"/>
      <c r="KHC92" s="55"/>
      <c r="KHD92" s="55"/>
      <c r="KHE92" s="55"/>
      <c r="KHF92" s="55"/>
      <c r="KHG92" s="55"/>
      <c r="KHH92" s="55"/>
      <c r="KHI92" s="55"/>
      <c r="KHJ92" s="55"/>
      <c r="KHK92" s="55"/>
      <c r="KHL92" s="55"/>
      <c r="KHM92" s="55"/>
      <c r="KHN92" s="55"/>
      <c r="KHO92" s="55"/>
      <c r="KHP92" s="55"/>
      <c r="KHQ92" s="55"/>
      <c r="KHR92" s="55"/>
      <c r="KHS92" s="55"/>
      <c r="KHT92" s="55"/>
      <c r="KHU92" s="55"/>
      <c r="KHV92" s="55"/>
      <c r="KHW92" s="55"/>
      <c r="KHX92" s="55"/>
      <c r="KHY92" s="55"/>
      <c r="KHZ92" s="55"/>
      <c r="KIA92" s="55"/>
      <c r="KIB92" s="55"/>
      <c r="KIC92" s="55"/>
      <c r="KID92" s="55"/>
      <c r="KIE92" s="55"/>
      <c r="KIF92" s="55"/>
      <c r="KIG92" s="55"/>
      <c r="KIH92" s="55"/>
      <c r="KII92" s="55"/>
      <c r="KIJ92" s="55"/>
      <c r="KIK92" s="55"/>
      <c r="KIL92" s="55"/>
      <c r="KIM92" s="55"/>
      <c r="KIN92" s="55"/>
      <c r="KIO92" s="55"/>
      <c r="KIP92" s="55"/>
      <c r="KIQ92" s="55"/>
      <c r="KIR92" s="55"/>
      <c r="KIS92" s="55"/>
      <c r="KIT92" s="55"/>
      <c r="KIU92" s="55"/>
      <c r="KIV92" s="55"/>
      <c r="KIW92" s="55"/>
      <c r="KIX92" s="55"/>
      <c r="KIY92" s="55"/>
      <c r="KIZ92" s="55"/>
      <c r="KJA92" s="55"/>
      <c r="KJB92" s="55"/>
      <c r="KJC92" s="55"/>
      <c r="KJD92" s="55"/>
      <c r="KJE92" s="55"/>
      <c r="KJF92" s="55"/>
      <c r="KJG92" s="55"/>
      <c r="KJH92" s="55"/>
      <c r="KJI92" s="55"/>
      <c r="KJJ92" s="55"/>
      <c r="KJK92" s="55"/>
      <c r="KJL92" s="55"/>
      <c r="KJM92" s="55"/>
      <c r="KJN92" s="55"/>
      <c r="KJO92" s="55"/>
      <c r="KJP92" s="55"/>
      <c r="KJQ92" s="55"/>
      <c r="KJR92" s="55"/>
      <c r="KJS92" s="55"/>
      <c r="KJT92" s="55"/>
      <c r="KJU92" s="55"/>
      <c r="KJV92" s="55"/>
      <c r="KJW92" s="55"/>
      <c r="KJX92" s="55"/>
      <c r="KJY92" s="55"/>
      <c r="KJZ92" s="55"/>
      <c r="KKA92" s="55"/>
      <c r="KKB92" s="55"/>
      <c r="KKC92" s="55"/>
      <c r="KKD92" s="55"/>
      <c r="KKE92" s="55"/>
      <c r="KKF92" s="55"/>
      <c r="KKG92" s="55"/>
      <c r="KKH92" s="55"/>
      <c r="KKI92" s="55"/>
      <c r="KKJ92" s="55"/>
      <c r="KKK92" s="55"/>
      <c r="KKL92" s="55"/>
      <c r="KKM92" s="55"/>
      <c r="KKN92" s="55"/>
      <c r="KKO92" s="55"/>
      <c r="KKP92" s="55"/>
      <c r="KKQ92" s="55"/>
      <c r="KKR92" s="55"/>
      <c r="KKS92" s="55"/>
      <c r="KKT92" s="55"/>
      <c r="KKU92" s="55"/>
      <c r="KKV92" s="55"/>
      <c r="KKW92" s="55"/>
      <c r="KKX92" s="55"/>
      <c r="KKY92" s="55"/>
      <c r="KKZ92" s="55"/>
      <c r="KLA92" s="55"/>
      <c r="KLB92" s="55"/>
      <c r="KLC92" s="55"/>
      <c r="KLD92" s="55"/>
      <c r="KLE92" s="55"/>
      <c r="KLF92" s="55"/>
      <c r="KLG92" s="55"/>
      <c r="KLH92" s="55"/>
      <c r="KLI92" s="55"/>
      <c r="KLJ92" s="55"/>
      <c r="KLK92" s="55"/>
      <c r="KLL92" s="55"/>
      <c r="KLM92" s="55"/>
      <c r="KLN92" s="55"/>
      <c r="KLO92" s="55"/>
      <c r="KLP92" s="55"/>
      <c r="KLQ92" s="55"/>
      <c r="KLR92" s="55"/>
      <c r="KLS92" s="55"/>
      <c r="KLT92" s="55"/>
      <c r="KLU92" s="55"/>
      <c r="KLV92" s="55"/>
      <c r="KLW92" s="55"/>
      <c r="KLX92" s="55"/>
      <c r="KLY92" s="55"/>
      <c r="KLZ92" s="55"/>
      <c r="KMA92" s="55"/>
      <c r="KMB92" s="55"/>
      <c r="KMC92" s="55"/>
      <c r="KMD92" s="55"/>
      <c r="KME92" s="55"/>
      <c r="KMF92" s="55"/>
      <c r="KMG92" s="55"/>
      <c r="KMH92" s="55"/>
      <c r="KMI92" s="55"/>
      <c r="KMJ92" s="55"/>
      <c r="KMK92" s="55"/>
      <c r="KML92" s="55"/>
      <c r="KMM92" s="55"/>
      <c r="KMN92" s="55"/>
      <c r="KMO92" s="55"/>
      <c r="KMP92" s="55"/>
      <c r="KMQ92" s="55"/>
      <c r="KMR92" s="55"/>
      <c r="KMS92" s="55"/>
      <c r="KMT92" s="55"/>
      <c r="KMU92" s="55"/>
      <c r="KMV92" s="55"/>
      <c r="KMW92" s="55"/>
      <c r="KMX92" s="55"/>
      <c r="KMY92" s="55"/>
      <c r="KMZ92" s="55"/>
      <c r="KNA92" s="55"/>
      <c r="KNB92" s="55"/>
      <c r="KNC92" s="55"/>
      <c r="KND92" s="55"/>
      <c r="KNE92" s="55"/>
      <c r="KNF92" s="55"/>
      <c r="KNG92" s="55"/>
      <c r="KNH92" s="55"/>
      <c r="KNI92" s="55"/>
      <c r="KNJ92" s="55"/>
      <c r="KNK92" s="55"/>
      <c r="KNL92" s="55"/>
      <c r="KNM92" s="55"/>
      <c r="KNN92" s="55"/>
      <c r="KNO92" s="55"/>
      <c r="KNP92" s="55"/>
      <c r="KNQ92" s="55"/>
      <c r="KNR92" s="55"/>
      <c r="KNS92" s="55"/>
      <c r="KNT92" s="55"/>
      <c r="KNU92" s="55"/>
      <c r="KNV92" s="55"/>
      <c r="KNW92" s="55"/>
      <c r="KNX92" s="55"/>
      <c r="KNY92" s="55"/>
      <c r="KNZ92" s="55"/>
      <c r="KOA92" s="55"/>
      <c r="KOB92" s="55"/>
      <c r="KOC92" s="55"/>
      <c r="KOD92" s="55"/>
      <c r="KOE92" s="55"/>
      <c r="KOF92" s="55"/>
      <c r="KOG92" s="55"/>
      <c r="KOH92" s="55"/>
      <c r="KOI92" s="55"/>
      <c r="KOJ92" s="55"/>
      <c r="KOK92" s="55"/>
      <c r="KOL92" s="55"/>
      <c r="KOM92" s="55"/>
      <c r="KON92" s="55"/>
      <c r="KOO92" s="55"/>
      <c r="KOP92" s="55"/>
      <c r="KOQ92" s="55"/>
      <c r="KOR92" s="55"/>
      <c r="KOS92" s="55"/>
      <c r="KOT92" s="55"/>
      <c r="KOU92" s="55"/>
      <c r="KOV92" s="55"/>
      <c r="KOW92" s="55"/>
      <c r="KOX92" s="55"/>
      <c r="KOY92" s="55"/>
      <c r="KOZ92" s="55"/>
      <c r="KPA92" s="55"/>
      <c r="KPB92" s="55"/>
      <c r="KPC92" s="55"/>
      <c r="KPD92" s="55"/>
      <c r="KPE92" s="55"/>
      <c r="KPF92" s="55"/>
      <c r="KPG92" s="55"/>
      <c r="KPH92" s="55"/>
      <c r="KPI92" s="55"/>
      <c r="KPJ92" s="55"/>
      <c r="KPK92" s="55"/>
      <c r="KPL92" s="55"/>
      <c r="KPM92" s="55"/>
      <c r="KPN92" s="55"/>
      <c r="KPO92" s="55"/>
      <c r="KPP92" s="55"/>
      <c r="KPQ92" s="55"/>
      <c r="KPR92" s="55"/>
      <c r="KPS92" s="55"/>
      <c r="KPT92" s="55"/>
      <c r="KPU92" s="55"/>
      <c r="KPV92" s="55"/>
      <c r="KPW92" s="55"/>
      <c r="KPX92" s="55"/>
      <c r="KPY92" s="55"/>
      <c r="KPZ92" s="55"/>
      <c r="KQA92" s="55"/>
      <c r="KQB92" s="55"/>
      <c r="KQC92" s="55"/>
      <c r="KQD92" s="55"/>
      <c r="KQE92" s="55"/>
      <c r="KQF92" s="55"/>
      <c r="KQG92" s="55"/>
      <c r="KQH92" s="55"/>
      <c r="KQI92" s="55"/>
      <c r="KQJ92" s="55"/>
      <c r="KQK92" s="55"/>
      <c r="KQL92" s="55"/>
      <c r="KQM92" s="55"/>
      <c r="KQN92" s="55"/>
      <c r="KQO92" s="55"/>
      <c r="KQP92" s="55"/>
      <c r="KQQ92" s="55"/>
      <c r="KQR92" s="55"/>
      <c r="KQS92" s="55"/>
      <c r="KQT92" s="55"/>
      <c r="KQU92" s="55"/>
      <c r="KQV92" s="55"/>
      <c r="KQW92" s="55"/>
      <c r="KQX92" s="55"/>
      <c r="KQY92" s="55"/>
      <c r="KQZ92" s="55"/>
      <c r="KRA92" s="55"/>
      <c r="KRB92" s="55"/>
      <c r="KRC92" s="55"/>
      <c r="KRD92" s="55"/>
      <c r="KRE92" s="55"/>
      <c r="KRF92" s="55"/>
      <c r="KRG92" s="55"/>
      <c r="KRH92" s="55"/>
      <c r="KRI92" s="55"/>
      <c r="KRJ92" s="55"/>
      <c r="KRK92" s="55"/>
      <c r="KRL92" s="55"/>
      <c r="KRM92" s="55"/>
      <c r="KRN92" s="55"/>
      <c r="KRO92" s="55"/>
      <c r="KRP92" s="55"/>
      <c r="KRQ92" s="55"/>
      <c r="KRR92" s="55"/>
      <c r="KRS92" s="55"/>
      <c r="KRT92" s="55"/>
      <c r="KRU92" s="55"/>
      <c r="KRV92" s="55"/>
      <c r="KRW92" s="55"/>
      <c r="KRX92" s="55"/>
      <c r="KRY92" s="55"/>
      <c r="KRZ92" s="55"/>
      <c r="KSA92" s="55"/>
      <c r="KSB92" s="55"/>
      <c r="KSC92" s="55"/>
      <c r="KSD92" s="55"/>
      <c r="KSE92" s="55"/>
      <c r="KSF92" s="55"/>
      <c r="KSG92" s="55"/>
      <c r="KSH92" s="55"/>
      <c r="KSI92" s="55"/>
      <c r="KSJ92" s="55"/>
      <c r="KSK92" s="55"/>
      <c r="KSL92" s="55"/>
      <c r="KSM92" s="55"/>
      <c r="KSN92" s="55"/>
      <c r="KSO92" s="55"/>
      <c r="KSP92" s="55"/>
      <c r="KSQ92" s="55"/>
      <c r="KSR92" s="55"/>
      <c r="KSS92" s="55"/>
      <c r="KST92" s="55"/>
      <c r="KSU92" s="55"/>
      <c r="KSV92" s="55"/>
      <c r="KSW92" s="55"/>
      <c r="KSX92" s="55"/>
      <c r="KSY92" s="55"/>
      <c r="KSZ92" s="55"/>
      <c r="KTA92" s="55"/>
      <c r="KTB92" s="55"/>
      <c r="KTC92" s="55"/>
      <c r="KTD92" s="55"/>
      <c r="KTE92" s="55"/>
      <c r="KTF92" s="55"/>
      <c r="KTG92" s="55"/>
      <c r="KTH92" s="55"/>
      <c r="KTI92" s="55"/>
      <c r="KTJ92" s="55"/>
      <c r="KTK92" s="55"/>
      <c r="KTL92" s="55"/>
      <c r="KTM92" s="55"/>
      <c r="KTN92" s="55"/>
      <c r="KTO92" s="55"/>
      <c r="KTP92" s="55"/>
      <c r="KTQ92" s="55"/>
      <c r="KTR92" s="55"/>
      <c r="KTS92" s="55"/>
      <c r="KTT92" s="55"/>
      <c r="KTU92" s="55"/>
      <c r="KTV92" s="55"/>
      <c r="KTW92" s="55"/>
      <c r="KTX92" s="55"/>
      <c r="KTY92" s="55"/>
      <c r="KTZ92" s="55"/>
      <c r="KUA92" s="55"/>
      <c r="KUB92" s="55"/>
      <c r="KUC92" s="55"/>
      <c r="KUD92" s="55"/>
      <c r="KUE92" s="55"/>
      <c r="KUF92" s="55"/>
      <c r="KUG92" s="55"/>
      <c r="KUH92" s="55"/>
      <c r="KUI92" s="55"/>
      <c r="KUJ92" s="55"/>
      <c r="KUK92" s="55"/>
      <c r="KUL92" s="55"/>
      <c r="KUM92" s="55"/>
      <c r="KUN92" s="55"/>
      <c r="KUO92" s="55"/>
      <c r="KUP92" s="55"/>
      <c r="KUQ92" s="55"/>
      <c r="KUR92" s="55"/>
      <c r="KUS92" s="55"/>
      <c r="KUT92" s="55"/>
      <c r="KUU92" s="55"/>
      <c r="KUV92" s="55"/>
      <c r="KUW92" s="55"/>
      <c r="KUX92" s="55"/>
      <c r="KUY92" s="55"/>
      <c r="KUZ92" s="55"/>
      <c r="KVA92" s="55"/>
      <c r="KVB92" s="55"/>
      <c r="KVC92" s="55"/>
      <c r="KVD92" s="55"/>
      <c r="KVE92" s="55"/>
      <c r="KVF92" s="55"/>
      <c r="KVG92" s="55"/>
      <c r="KVH92" s="55"/>
      <c r="KVI92" s="55"/>
      <c r="KVJ92" s="55"/>
      <c r="KVK92" s="55"/>
      <c r="KVL92" s="55"/>
      <c r="KVM92" s="55"/>
      <c r="KVN92" s="55"/>
      <c r="KVO92" s="55"/>
      <c r="KVP92" s="55"/>
      <c r="KVQ92" s="55"/>
      <c r="KVR92" s="55"/>
      <c r="KVS92" s="55"/>
      <c r="KVT92" s="55"/>
      <c r="KVU92" s="55"/>
      <c r="KVV92" s="55"/>
      <c r="KVW92" s="55"/>
      <c r="KVX92" s="55"/>
      <c r="KVY92" s="55"/>
      <c r="KVZ92" s="55"/>
      <c r="KWA92" s="55"/>
      <c r="KWB92" s="55"/>
      <c r="KWC92" s="55"/>
      <c r="KWD92" s="55"/>
      <c r="KWE92" s="55"/>
      <c r="KWF92" s="55"/>
      <c r="KWG92" s="55"/>
      <c r="KWH92" s="55"/>
      <c r="KWI92" s="55"/>
      <c r="KWJ92" s="55"/>
      <c r="KWK92" s="55"/>
      <c r="KWL92" s="55"/>
      <c r="KWM92" s="55"/>
      <c r="KWN92" s="55"/>
      <c r="KWO92" s="55"/>
      <c r="KWP92" s="55"/>
      <c r="KWQ92" s="55"/>
      <c r="KWR92" s="55"/>
      <c r="KWS92" s="55"/>
      <c r="KWT92" s="55"/>
      <c r="KWU92" s="55"/>
      <c r="KWV92" s="55"/>
      <c r="KWW92" s="55"/>
      <c r="KWX92" s="55"/>
      <c r="KWY92" s="55"/>
      <c r="KWZ92" s="55"/>
      <c r="KXA92" s="55"/>
      <c r="KXB92" s="55"/>
      <c r="KXC92" s="55"/>
      <c r="KXD92" s="55"/>
      <c r="KXE92" s="55"/>
      <c r="KXF92" s="55"/>
      <c r="KXG92" s="55"/>
      <c r="KXH92" s="55"/>
      <c r="KXI92" s="55"/>
      <c r="KXJ92" s="55"/>
      <c r="KXK92" s="55"/>
      <c r="KXL92" s="55"/>
      <c r="KXM92" s="55"/>
      <c r="KXN92" s="55"/>
      <c r="KXO92" s="55"/>
      <c r="KXP92" s="55"/>
      <c r="KXQ92" s="55"/>
      <c r="KXR92" s="55"/>
      <c r="KXS92" s="55"/>
      <c r="KXT92" s="55"/>
      <c r="KXU92" s="55"/>
      <c r="KXV92" s="55"/>
      <c r="KXW92" s="55"/>
      <c r="KXX92" s="55"/>
      <c r="KXY92" s="55"/>
      <c r="KXZ92" s="55"/>
      <c r="KYA92" s="55"/>
      <c r="KYB92" s="55"/>
      <c r="KYC92" s="55"/>
      <c r="KYD92" s="55"/>
      <c r="KYE92" s="55"/>
      <c r="KYF92" s="55"/>
      <c r="KYG92" s="55"/>
      <c r="KYH92" s="55"/>
      <c r="KYI92" s="55"/>
      <c r="KYJ92" s="55"/>
      <c r="KYK92" s="55"/>
      <c r="KYL92" s="55"/>
      <c r="KYM92" s="55"/>
      <c r="KYN92" s="55"/>
      <c r="KYO92" s="55"/>
      <c r="KYP92" s="55"/>
      <c r="KYQ92" s="55"/>
      <c r="KYR92" s="55"/>
      <c r="KYS92" s="55"/>
      <c r="KYT92" s="55"/>
      <c r="KYU92" s="55"/>
      <c r="KYV92" s="55"/>
      <c r="KYW92" s="55"/>
      <c r="KYX92" s="55"/>
      <c r="KYY92" s="55"/>
      <c r="KYZ92" s="55"/>
      <c r="KZA92" s="55"/>
      <c r="KZB92" s="55"/>
      <c r="KZC92" s="55"/>
      <c r="KZD92" s="55"/>
      <c r="KZE92" s="55"/>
      <c r="KZF92" s="55"/>
      <c r="KZG92" s="55"/>
      <c r="KZH92" s="55"/>
      <c r="KZI92" s="55"/>
      <c r="KZJ92" s="55"/>
      <c r="KZK92" s="55"/>
      <c r="KZL92" s="55"/>
      <c r="KZM92" s="55"/>
      <c r="KZN92" s="55"/>
      <c r="KZO92" s="55"/>
      <c r="KZP92" s="55"/>
      <c r="KZQ92" s="55"/>
      <c r="KZR92" s="55"/>
      <c r="KZS92" s="55"/>
      <c r="KZT92" s="55"/>
      <c r="KZU92" s="55"/>
      <c r="KZV92" s="55"/>
      <c r="KZW92" s="55"/>
      <c r="KZX92" s="55"/>
      <c r="KZY92" s="55"/>
      <c r="KZZ92" s="55"/>
      <c r="LAA92" s="55"/>
      <c r="LAB92" s="55"/>
      <c r="LAC92" s="55"/>
      <c r="LAD92" s="55"/>
      <c r="LAE92" s="55"/>
      <c r="LAF92" s="55"/>
      <c r="LAG92" s="55"/>
      <c r="LAH92" s="55"/>
      <c r="LAI92" s="55"/>
      <c r="LAJ92" s="55"/>
      <c r="LAK92" s="55"/>
      <c r="LAL92" s="55"/>
      <c r="LAM92" s="55"/>
      <c r="LAN92" s="55"/>
      <c r="LAO92" s="55"/>
      <c r="LAP92" s="55"/>
      <c r="LAQ92" s="55"/>
      <c r="LAR92" s="55"/>
      <c r="LAS92" s="55"/>
      <c r="LAT92" s="55"/>
      <c r="LAU92" s="55"/>
      <c r="LAV92" s="55"/>
      <c r="LAW92" s="55"/>
      <c r="LAX92" s="55"/>
      <c r="LAY92" s="55"/>
      <c r="LAZ92" s="55"/>
      <c r="LBA92" s="55"/>
      <c r="LBB92" s="55"/>
      <c r="LBC92" s="55"/>
      <c r="LBD92" s="55"/>
      <c r="LBE92" s="55"/>
      <c r="LBF92" s="55"/>
      <c r="LBG92" s="55"/>
      <c r="LBH92" s="55"/>
      <c r="LBI92" s="55"/>
      <c r="LBJ92" s="55"/>
      <c r="LBK92" s="55"/>
      <c r="LBL92" s="55"/>
      <c r="LBM92" s="55"/>
      <c r="LBN92" s="55"/>
      <c r="LBO92" s="55"/>
      <c r="LBP92" s="55"/>
      <c r="LBQ92" s="55"/>
      <c r="LBR92" s="55"/>
      <c r="LBS92" s="55"/>
      <c r="LBT92" s="55"/>
      <c r="LBU92" s="55"/>
      <c r="LBV92" s="55"/>
      <c r="LBW92" s="55"/>
      <c r="LBX92" s="55"/>
      <c r="LBY92" s="55"/>
      <c r="LBZ92" s="55"/>
      <c r="LCA92" s="55"/>
      <c r="LCB92" s="55"/>
      <c r="LCC92" s="55"/>
      <c r="LCD92" s="55"/>
      <c r="LCE92" s="55"/>
      <c r="LCF92" s="55"/>
      <c r="LCG92" s="55"/>
      <c r="LCH92" s="55"/>
      <c r="LCI92" s="55"/>
      <c r="LCJ92" s="55"/>
      <c r="LCK92" s="55"/>
      <c r="LCL92" s="55"/>
      <c r="LCM92" s="55"/>
      <c r="LCN92" s="55"/>
      <c r="LCO92" s="55"/>
      <c r="LCP92" s="55"/>
      <c r="LCQ92" s="55"/>
      <c r="LCR92" s="55"/>
      <c r="LCS92" s="55"/>
      <c r="LCT92" s="55"/>
      <c r="LCU92" s="55"/>
      <c r="LCV92" s="55"/>
      <c r="LCW92" s="55"/>
      <c r="LCX92" s="55"/>
      <c r="LCY92" s="55"/>
      <c r="LCZ92" s="55"/>
      <c r="LDA92" s="55"/>
      <c r="LDB92" s="55"/>
      <c r="LDC92" s="55"/>
      <c r="LDD92" s="55"/>
      <c r="LDE92" s="55"/>
      <c r="LDF92" s="55"/>
      <c r="LDG92" s="55"/>
      <c r="LDH92" s="55"/>
      <c r="LDI92" s="55"/>
      <c r="LDJ92" s="55"/>
      <c r="LDK92" s="55"/>
      <c r="LDL92" s="55"/>
      <c r="LDM92" s="55"/>
      <c r="LDN92" s="55"/>
      <c r="LDO92" s="55"/>
      <c r="LDP92" s="55"/>
      <c r="LDQ92" s="55"/>
      <c r="LDR92" s="55"/>
      <c r="LDS92" s="55"/>
      <c r="LDT92" s="55"/>
      <c r="LDU92" s="55"/>
      <c r="LDV92" s="55"/>
      <c r="LDW92" s="55"/>
      <c r="LDX92" s="55"/>
      <c r="LDY92" s="55"/>
      <c r="LDZ92" s="55"/>
      <c r="LEA92" s="55"/>
      <c r="LEB92" s="55"/>
      <c r="LEC92" s="55"/>
      <c r="LED92" s="55"/>
      <c r="LEE92" s="55"/>
      <c r="LEF92" s="55"/>
      <c r="LEG92" s="55"/>
      <c r="LEH92" s="55"/>
      <c r="LEI92" s="55"/>
      <c r="LEJ92" s="55"/>
      <c r="LEK92" s="55"/>
      <c r="LEL92" s="55"/>
      <c r="LEM92" s="55"/>
      <c r="LEN92" s="55"/>
      <c r="LEO92" s="55"/>
      <c r="LEP92" s="55"/>
      <c r="LEQ92" s="55"/>
      <c r="LER92" s="55"/>
      <c r="LES92" s="55"/>
      <c r="LET92" s="55"/>
      <c r="LEU92" s="55"/>
      <c r="LEV92" s="55"/>
      <c r="LEW92" s="55"/>
      <c r="LEX92" s="55"/>
      <c r="LEY92" s="55"/>
      <c r="LEZ92" s="55"/>
      <c r="LFA92" s="55"/>
      <c r="LFB92" s="55"/>
      <c r="LFC92" s="55"/>
      <c r="LFD92" s="55"/>
      <c r="LFE92" s="55"/>
      <c r="LFF92" s="55"/>
      <c r="LFG92" s="55"/>
      <c r="LFH92" s="55"/>
      <c r="LFI92" s="55"/>
      <c r="LFJ92" s="55"/>
      <c r="LFK92" s="55"/>
      <c r="LFL92" s="55"/>
      <c r="LFM92" s="55"/>
      <c r="LFN92" s="55"/>
      <c r="LFO92" s="55"/>
      <c r="LFP92" s="55"/>
      <c r="LFQ92" s="55"/>
      <c r="LFR92" s="55"/>
      <c r="LFS92" s="55"/>
      <c r="LFT92" s="55"/>
      <c r="LFU92" s="55"/>
      <c r="LFV92" s="55"/>
      <c r="LFW92" s="55"/>
      <c r="LFX92" s="55"/>
      <c r="LFY92" s="55"/>
      <c r="LFZ92" s="55"/>
      <c r="LGA92" s="55"/>
      <c r="LGB92" s="55"/>
      <c r="LGC92" s="55"/>
      <c r="LGD92" s="55"/>
      <c r="LGE92" s="55"/>
      <c r="LGF92" s="55"/>
      <c r="LGG92" s="55"/>
      <c r="LGH92" s="55"/>
      <c r="LGI92" s="55"/>
      <c r="LGJ92" s="55"/>
      <c r="LGK92" s="55"/>
      <c r="LGL92" s="55"/>
      <c r="LGM92" s="55"/>
      <c r="LGN92" s="55"/>
      <c r="LGO92" s="55"/>
      <c r="LGP92" s="55"/>
      <c r="LGQ92" s="55"/>
      <c r="LGR92" s="55"/>
      <c r="LGS92" s="55"/>
      <c r="LGT92" s="55"/>
      <c r="LGU92" s="55"/>
      <c r="LGV92" s="55"/>
      <c r="LGW92" s="55"/>
      <c r="LGX92" s="55"/>
      <c r="LGY92" s="55"/>
      <c r="LGZ92" s="55"/>
      <c r="LHA92" s="55"/>
      <c r="LHB92" s="55"/>
      <c r="LHC92" s="55"/>
      <c r="LHD92" s="55"/>
      <c r="LHE92" s="55"/>
      <c r="LHF92" s="55"/>
      <c r="LHG92" s="55"/>
      <c r="LHH92" s="55"/>
      <c r="LHI92" s="55"/>
      <c r="LHJ92" s="55"/>
      <c r="LHK92" s="55"/>
      <c r="LHL92" s="55"/>
      <c r="LHM92" s="55"/>
      <c r="LHN92" s="55"/>
      <c r="LHO92" s="55"/>
      <c r="LHP92" s="55"/>
      <c r="LHQ92" s="55"/>
      <c r="LHR92" s="55"/>
      <c r="LHS92" s="55"/>
      <c r="LHT92" s="55"/>
      <c r="LHU92" s="55"/>
      <c r="LHV92" s="55"/>
      <c r="LHW92" s="55"/>
      <c r="LHX92" s="55"/>
      <c r="LHY92" s="55"/>
      <c r="LHZ92" s="55"/>
      <c r="LIA92" s="55"/>
      <c r="LIB92" s="55"/>
      <c r="LIC92" s="55"/>
      <c r="LID92" s="55"/>
      <c r="LIE92" s="55"/>
      <c r="LIF92" s="55"/>
      <c r="LIG92" s="55"/>
      <c r="LIH92" s="55"/>
      <c r="LII92" s="55"/>
      <c r="LIJ92" s="55"/>
      <c r="LIK92" s="55"/>
      <c r="LIL92" s="55"/>
      <c r="LIM92" s="55"/>
      <c r="LIN92" s="55"/>
      <c r="LIO92" s="55"/>
      <c r="LIP92" s="55"/>
      <c r="LIQ92" s="55"/>
      <c r="LIR92" s="55"/>
      <c r="LIS92" s="55"/>
      <c r="LIT92" s="55"/>
      <c r="LIU92" s="55"/>
      <c r="LIV92" s="55"/>
      <c r="LIW92" s="55"/>
      <c r="LIX92" s="55"/>
      <c r="LIY92" s="55"/>
      <c r="LIZ92" s="55"/>
      <c r="LJA92" s="55"/>
      <c r="LJB92" s="55"/>
      <c r="LJC92" s="55"/>
      <c r="LJD92" s="55"/>
      <c r="LJE92" s="55"/>
      <c r="LJF92" s="55"/>
      <c r="LJG92" s="55"/>
      <c r="LJH92" s="55"/>
      <c r="LJI92" s="55"/>
      <c r="LJJ92" s="55"/>
      <c r="LJK92" s="55"/>
      <c r="LJL92" s="55"/>
      <c r="LJM92" s="55"/>
      <c r="LJN92" s="55"/>
      <c r="LJO92" s="55"/>
      <c r="LJP92" s="55"/>
      <c r="LJQ92" s="55"/>
      <c r="LJR92" s="55"/>
      <c r="LJS92" s="55"/>
      <c r="LJT92" s="55"/>
      <c r="LJU92" s="55"/>
      <c r="LJV92" s="55"/>
      <c r="LJW92" s="55"/>
      <c r="LJX92" s="55"/>
      <c r="LJY92" s="55"/>
      <c r="LJZ92" s="55"/>
      <c r="LKA92" s="55"/>
      <c r="LKB92" s="55"/>
      <c r="LKC92" s="55"/>
      <c r="LKD92" s="55"/>
      <c r="LKE92" s="55"/>
      <c r="LKF92" s="55"/>
      <c r="LKG92" s="55"/>
      <c r="LKH92" s="55"/>
      <c r="LKI92" s="55"/>
      <c r="LKJ92" s="55"/>
      <c r="LKK92" s="55"/>
      <c r="LKL92" s="55"/>
      <c r="LKM92" s="55"/>
      <c r="LKN92" s="55"/>
      <c r="LKO92" s="55"/>
      <c r="LKP92" s="55"/>
      <c r="LKQ92" s="55"/>
      <c r="LKR92" s="55"/>
      <c r="LKS92" s="55"/>
      <c r="LKT92" s="55"/>
      <c r="LKU92" s="55"/>
      <c r="LKV92" s="55"/>
      <c r="LKW92" s="55"/>
      <c r="LKX92" s="55"/>
      <c r="LKY92" s="55"/>
      <c r="LKZ92" s="55"/>
      <c r="LLA92" s="55"/>
      <c r="LLB92" s="55"/>
      <c r="LLC92" s="55"/>
      <c r="LLD92" s="55"/>
      <c r="LLE92" s="55"/>
      <c r="LLF92" s="55"/>
      <c r="LLG92" s="55"/>
      <c r="LLH92" s="55"/>
      <c r="LLI92" s="55"/>
      <c r="LLJ92" s="55"/>
      <c r="LLK92" s="55"/>
      <c r="LLL92" s="55"/>
      <c r="LLM92" s="55"/>
      <c r="LLN92" s="55"/>
      <c r="LLO92" s="55"/>
      <c r="LLP92" s="55"/>
      <c r="LLQ92" s="55"/>
      <c r="LLR92" s="55"/>
      <c r="LLS92" s="55"/>
      <c r="LLT92" s="55"/>
      <c r="LLU92" s="55"/>
      <c r="LLV92" s="55"/>
      <c r="LLW92" s="55"/>
      <c r="LLX92" s="55"/>
      <c r="LLY92" s="55"/>
      <c r="LLZ92" s="55"/>
      <c r="LMA92" s="55"/>
      <c r="LMB92" s="55"/>
      <c r="LMC92" s="55"/>
      <c r="LMD92" s="55"/>
      <c r="LME92" s="55"/>
      <c r="LMF92" s="55"/>
      <c r="LMG92" s="55"/>
      <c r="LMH92" s="55"/>
      <c r="LMI92" s="55"/>
      <c r="LMJ92" s="55"/>
      <c r="LMK92" s="55"/>
      <c r="LML92" s="55"/>
      <c r="LMM92" s="55"/>
      <c r="LMN92" s="55"/>
      <c r="LMO92" s="55"/>
      <c r="LMP92" s="55"/>
      <c r="LMQ92" s="55"/>
      <c r="LMR92" s="55"/>
      <c r="LMS92" s="55"/>
      <c r="LMT92" s="55"/>
      <c r="LMU92" s="55"/>
      <c r="LMV92" s="55"/>
      <c r="LMW92" s="55"/>
      <c r="LMX92" s="55"/>
      <c r="LMY92" s="55"/>
      <c r="LMZ92" s="55"/>
      <c r="LNA92" s="55"/>
      <c r="LNB92" s="55"/>
      <c r="LNC92" s="55"/>
      <c r="LND92" s="55"/>
      <c r="LNE92" s="55"/>
      <c r="LNF92" s="55"/>
      <c r="LNG92" s="55"/>
      <c r="LNH92" s="55"/>
      <c r="LNI92" s="55"/>
      <c r="LNJ92" s="55"/>
      <c r="LNK92" s="55"/>
      <c r="LNL92" s="55"/>
      <c r="LNM92" s="55"/>
      <c r="LNN92" s="55"/>
      <c r="LNO92" s="55"/>
      <c r="LNP92" s="55"/>
      <c r="LNQ92" s="55"/>
      <c r="LNR92" s="55"/>
      <c r="LNS92" s="55"/>
      <c r="LNT92" s="55"/>
      <c r="LNU92" s="55"/>
      <c r="LNV92" s="55"/>
      <c r="LNW92" s="55"/>
      <c r="LNX92" s="55"/>
      <c r="LNY92" s="55"/>
      <c r="LNZ92" s="55"/>
      <c r="LOA92" s="55"/>
      <c r="LOB92" s="55"/>
      <c r="LOC92" s="55"/>
      <c r="LOD92" s="55"/>
      <c r="LOE92" s="55"/>
      <c r="LOF92" s="55"/>
      <c r="LOG92" s="55"/>
      <c r="LOH92" s="55"/>
      <c r="LOI92" s="55"/>
      <c r="LOJ92" s="55"/>
      <c r="LOK92" s="55"/>
      <c r="LOL92" s="55"/>
      <c r="LOM92" s="55"/>
      <c r="LON92" s="55"/>
      <c r="LOO92" s="55"/>
      <c r="LOP92" s="55"/>
      <c r="LOQ92" s="55"/>
      <c r="LOR92" s="55"/>
      <c r="LOS92" s="55"/>
      <c r="LOT92" s="55"/>
      <c r="LOU92" s="55"/>
      <c r="LOV92" s="55"/>
      <c r="LOW92" s="55"/>
      <c r="LOX92" s="55"/>
      <c r="LOY92" s="55"/>
      <c r="LOZ92" s="55"/>
      <c r="LPA92" s="55"/>
      <c r="LPB92" s="55"/>
      <c r="LPC92" s="55"/>
      <c r="LPD92" s="55"/>
      <c r="LPE92" s="55"/>
      <c r="LPF92" s="55"/>
      <c r="LPG92" s="55"/>
      <c r="LPH92" s="55"/>
      <c r="LPI92" s="55"/>
      <c r="LPJ92" s="55"/>
      <c r="LPK92" s="55"/>
      <c r="LPL92" s="55"/>
      <c r="LPM92" s="55"/>
      <c r="LPN92" s="55"/>
      <c r="LPO92" s="55"/>
      <c r="LPP92" s="55"/>
      <c r="LPQ92" s="55"/>
      <c r="LPR92" s="55"/>
      <c r="LPS92" s="55"/>
      <c r="LPT92" s="55"/>
      <c r="LPU92" s="55"/>
      <c r="LPV92" s="55"/>
      <c r="LPW92" s="55"/>
      <c r="LPX92" s="55"/>
      <c r="LPY92" s="55"/>
      <c r="LPZ92" s="55"/>
      <c r="LQA92" s="55"/>
      <c r="LQB92" s="55"/>
      <c r="LQC92" s="55"/>
      <c r="LQD92" s="55"/>
      <c r="LQE92" s="55"/>
      <c r="LQF92" s="55"/>
      <c r="LQG92" s="55"/>
      <c r="LQH92" s="55"/>
      <c r="LQI92" s="55"/>
      <c r="LQJ92" s="55"/>
      <c r="LQK92" s="55"/>
      <c r="LQL92" s="55"/>
      <c r="LQM92" s="55"/>
      <c r="LQN92" s="55"/>
      <c r="LQO92" s="55"/>
      <c r="LQP92" s="55"/>
      <c r="LQQ92" s="55"/>
      <c r="LQR92" s="55"/>
      <c r="LQS92" s="55"/>
      <c r="LQT92" s="55"/>
      <c r="LQU92" s="55"/>
      <c r="LQV92" s="55"/>
      <c r="LQW92" s="55"/>
      <c r="LQX92" s="55"/>
      <c r="LQY92" s="55"/>
      <c r="LQZ92" s="55"/>
      <c r="LRA92" s="55"/>
      <c r="LRB92" s="55"/>
      <c r="LRC92" s="55"/>
      <c r="LRD92" s="55"/>
      <c r="LRE92" s="55"/>
      <c r="LRF92" s="55"/>
      <c r="LRG92" s="55"/>
      <c r="LRH92" s="55"/>
      <c r="LRI92" s="55"/>
      <c r="LRJ92" s="55"/>
      <c r="LRK92" s="55"/>
      <c r="LRL92" s="55"/>
      <c r="LRM92" s="55"/>
      <c r="LRN92" s="55"/>
      <c r="LRO92" s="55"/>
      <c r="LRP92" s="55"/>
      <c r="LRQ92" s="55"/>
      <c r="LRR92" s="55"/>
      <c r="LRS92" s="55"/>
      <c r="LRT92" s="55"/>
      <c r="LRU92" s="55"/>
      <c r="LRV92" s="55"/>
      <c r="LRW92" s="55"/>
      <c r="LRX92" s="55"/>
      <c r="LRY92" s="55"/>
      <c r="LRZ92" s="55"/>
      <c r="LSA92" s="55"/>
      <c r="LSB92" s="55"/>
      <c r="LSC92" s="55"/>
      <c r="LSD92" s="55"/>
      <c r="LSE92" s="55"/>
      <c r="LSF92" s="55"/>
      <c r="LSG92" s="55"/>
      <c r="LSH92" s="55"/>
      <c r="LSI92" s="55"/>
      <c r="LSJ92" s="55"/>
      <c r="LSK92" s="55"/>
      <c r="LSL92" s="55"/>
      <c r="LSM92" s="55"/>
      <c r="LSN92" s="55"/>
      <c r="LSO92" s="55"/>
      <c r="LSP92" s="55"/>
      <c r="LSQ92" s="55"/>
      <c r="LSR92" s="55"/>
      <c r="LSS92" s="55"/>
      <c r="LST92" s="55"/>
      <c r="LSU92" s="55"/>
      <c r="LSV92" s="55"/>
      <c r="LSW92" s="55"/>
      <c r="LSX92" s="55"/>
      <c r="LSY92" s="55"/>
      <c r="LSZ92" s="55"/>
      <c r="LTA92" s="55"/>
      <c r="LTB92" s="55"/>
      <c r="LTC92" s="55"/>
      <c r="LTD92" s="55"/>
      <c r="LTE92" s="55"/>
      <c r="LTF92" s="55"/>
      <c r="LTG92" s="55"/>
      <c r="LTH92" s="55"/>
      <c r="LTI92" s="55"/>
      <c r="LTJ92" s="55"/>
      <c r="LTK92" s="55"/>
      <c r="LTL92" s="55"/>
      <c r="LTM92" s="55"/>
      <c r="LTN92" s="55"/>
      <c r="LTO92" s="55"/>
      <c r="LTP92" s="55"/>
      <c r="LTQ92" s="55"/>
      <c r="LTR92" s="55"/>
      <c r="LTS92" s="55"/>
      <c r="LTT92" s="55"/>
      <c r="LTU92" s="55"/>
      <c r="LTV92" s="55"/>
      <c r="LTW92" s="55"/>
      <c r="LTX92" s="55"/>
      <c r="LTY92" s="55"/>
      <c r="LTZ92" s="55"/>
      <c r="LUA92" s="55"/>
      <c r="LUB92" s="55"/>
      <c r="LUC92" s="55"/>
      <c r="LUD92" s="55"/>
      <c r="LUE92" s="55"/>
      <c r="LUF92" s="55"/>
      <c r="LUG92" s="55"/>
      <c r="LUH92" s="55"/>
      <c r="LUI92" s="55"/>
      <c r="LUJ92" s="55"/>
      <c r="LUK92" s="55"/>
      <c r="LUL92" s="55"/>
      <c r="LUM92" s="55"/>
      <c r="LUN92" s="55"/>
      <c r="LUO92" s="55"/>
      <c r="LUP92" s="55"/>
      <c r="LUQ92" s="55"/>
      <c r="LUR92" s="55"/>
      <c r="LUS92" s="55"/>
      <c r="LUT92" s="55"/>
      <c r="LUU92" s="55"/>
      <c r="LUV92" s="55"/>
      <c r="LUW92" s="55"/>
      <c r="LUX92" s="55"/>
      <c r="LUY92" s="55"/>
      <c r="LUZ92" s="55"/>
      <c r="LVA92" s="55"/>
      <c r="LVB92" s="55"/>
      <c r="LVC92" s="55"/>
      <c r="LVD92" s="55"/>
      <c r="LVE92" s="55"/>
      <c r="LVF92" s="55"/>
      <c r="LVG92" s="55"/>
      <c r="LVH92" s="55"/>
      <c r="LVI92" s="55"/>
      <c r="LVJ92" s="55"/>
      <c r="LVK92" s="55"/>
      <c r="LVL92" s="55"/>
      <c r="LVM92" s="55"/>
      <c r="LVN92" s="55"/>
      <c r="LVO92" s="55"/>
      <c r="LVP92" s="55"/>
      <c r="LVQ92" s="55"/>
      <c r="LVR92" s="55"/>
      <c r="LVS92" s="55"/>
      <c r="LVT92" s="55"/>
      <c r="LVU92" s="55"/>
      <c r="LVV92" s="55"/>
      <c r="LVW92" s="55"/>
      <c r="LVX92" s="55"/>
      <c r="LVY92" s="55"/>
      <c r="LVZ92" s="55"/>
      <c r="LWA92" s="55"/>
      <c r="LWB92" s="55"/>
      <c r="LWC92" s="55"/>
      <c r="LWD92" s="55"/>
      <c r="LWE92" s="55"/>
      <c r="LWF92" s="55"/>
      <c r="LWG92" s="55"/>
      <c r="LWH92" s="55"/>
      <c r="LWI92" s="55"/>
      <c r="LWJ92" s="55"/>
      <c r="LWK92" s="55"/>
      <c r="LWL92" s="55"/>
      <c r="LWM92" s="55"/>
      <c r="LWN92" s="55"/>
      <c r="LWO92" s="55"/>
      <c r="LWP92" s="55"/>
      <c r="LWQ92" s="55"/>
      <c r="LWR92" s="55"/>
      <c r="LWS92" s="55"/>
      <c r="LWT92" s="55"/>
      <c r="LWU92" s="55"/>
      <c r="LWV92" s="55"/>
      <c r="LWW92" s="55"/>
      <c r="LWX92" s="55"/>
      <c r="LWY92" s="55"/>
      <c r="LWZ92" s="55"/>
      <c r="LXA92" s="55"/>
      <c r="LXB92" s="55"/>
      <c r="LXC92" s="55"/>
      <c r="LXD92" s="55"/>
      <c r="LXE92" s="55"/>
      <c r="LXF92" s="55"/>
      <c r="LXG92" s="55"/>
      <c r="LXH92" s="55"/>
      <c r="LXI92" s="55"/>
      <c r="LXJ92" s="55"/>
      <c r="LXK92" s="55"/>
      <c r="LXL92" s="55"/>
      <c r="LXM92" s="55"/>
      <c r="LXN92" s="55"/>
      <c r="LXO92" s="55"/>
      <c r="LXP92" s="55"/>
      <c r="LXQ92" s="55"/>
      <c r="LXR92" s="55"/>
      <c r="LXS92" s="55"/>
      <c r="LXT92" s="55"/>
      <c r="LXU92" s="55"/>
      <c r="LXV92" s="55"/>
      <c r="LXW92" s="55"/>
      <c r="LXX92" s="55"/>
      <c r="LXY92" s="55"/>
      <c r="LXZ92" s="55"/>
      <c r="LYA92" s="55"/>
      <c r="LYB92" s="55"/>
      <c r="LYC92" s="55"/>
      <c r="LYD92" s="55"/>
      <c r="LYE92" s="55"/>
      <c r="LYF92" s="55"/>
      <c r="LYG92" s="55"/>
      <c r="LYH92" s="55"/>
      <c r="LYI92" s="55"/>
      <c r="LYJ92" s="55"/>
      <c r="LYK92" s="55"/>
      <c r="LYL92" s="55"/>
      <c r="LYM92" s="55"/>
      <c r="LYN92" s="55"/>
      <c r="LYO92" s="55"/>
      <c r="LYP92" s="55"/>
      <c r="LYQ92" s="55"/>
      <c r="LYR92" s="55"/>
      <c r="LYS92" s="55"/>
      <c r="LYT92" s="55"/>
      <c r="LYU92" s="55"/>
      <c r="LYV92" s="55"/>
      <c r="LYW92" s="55"/>
      <c r="LYX92" s="55"/>
      <c r="LYY92" s="55"/>
      <c r="LYZ92" s="55"/>
      <c r="LZA92" s="55"/>
      <c r="LZB92" s="55"/>
      <c r="LZC92" s="55"/>
      <c r="LZD92" s="55"/>
      <c r="LZE92" s="55"/>
      <c r="LZF92" s="55"/>
      <c r="LZG92" s="55"/>
      <c r="LZH92" s="55"/>
      <c r="LZI92" s="55"/>
      <c r="LZJ92" s="55"/>
      <c r="LZK92" s="55"/>
      <c r="LZL92" s="55"/>
      <c r="LZM92" s="55"/>
      <c r="LZN92" s="55"/>
      <c r="LZO92" s="55"/>
      <c r="LZP92" s="55"/>
      <c r="LZQ92" s="55"/>
      <c r="LZR92" s="55"/>
      <c r="LZS92" s="55"/>
      <c r="LZT92" s="55"/>
      <c r="LZU92" s="55"/>
      <c r="LZV92" s="55"/>
      <c r="LZW92" s="55"/>
      <c r="LZX92" s="55"/>
      <c r="LZY92" s="55"/>
      <c r="LZZ92" s="55"/>
      <c r="MAA92" s="55"/>
      <c r="MAB92" s="55"/>
      <c r="MAC92" s="55"/>
      <c r="MAD92" s="55"/>
      <c r="MAE92" s="55"/>
      <c r="MAF92" s="55"/>
      <c r="MAG92" s="55"/>
      <c r="MAH92" s="55"/>
      <c r="MAI92" s="55"/>
      <c r="MAJ92" s="55"/>
      <c r="MAK92" s="55"/>
      <c r="MAL92" s="55"/>
      <c r="MAM92" s="55"/>
      <c r="MAN92" s="55"/>
      <c r="MAO92" s="55"/>
      <c r="MAP92" s="55"/>
      <c r="MAQ92" s="55"/>
      <c r="MAR92" s="55"/>
      <c r="MAS92" s="55"/>
      <c r="MAT92" s="55"/>
      <c r="MAU92" s="55"/>
      <c r="MAV92" s="55"/>
      <c r="MAW92" s="55"/>
      <c r="MAX92" s="55"/>
      <c r="MAY92" s="55"/>
      <c r="MAZ92" s="55"/>
      <c r="MBA92" s="55"/>
      <c r="MBB92" s="55"/>
      <c r="MBC92" s="55"/>
      <c r="MBD92" s="55"/>
      <c r="MBE92" s="55"/>
      <c r="MBF92" s="55"/>
      <c r="MBG92" s="55"/>
      <c r="MBH92" s="55"/>
      <c r="MBI92" s="55"/>
      <c r="MBJ92" s="55"/>
      <c r="MBK92" s="55"/>
      <c r="MBL92" s="55"/>
      <c r="MBM92" s="55"/>
      <c r="MBN92" s="55"/>
      <c r="MBO92" s="55"/>
      <c r="MBP92" s="55"/>
      <c r="MBQ92" s="55"/>
      <c r="MBR92" s="55"/>
      <c r="MBS92" s="55"/>
      <c r="MBT92" s="55"/>
      <c r="MBU92" s="55"/>
      <c r="MBV92" s="55"/>
      <c r="MBW92" s="55"/>
      <c r="MBX92" s="55"/>
      <c r="MBY92" s="55"/>
      <c r="MBZ92" s="55"/>
      <c r="MCA92" s="55"/>
      <c r="MCB92" s="55"/>
      <c r="MCC92" s="55"/>
      <c r="MCD92" s="55"/>
      <c r="MCE92" s="55"/>
      <c r="MCF92" s="55"/>
      <c r="MCG92" s="55"/>
      <c r="MCH92" s="55"/>
      <c r="MCI92" s="55"/>
      <c r="MCJ92" s="55"/>
      <c r="MCK92" s="55"/>
      <c r="MCL92" s="55"/>
      <c r="MCM92" s="55"/>
      <c r="MCN92" s="55"/>
      <c r="MCO92" s="55"/>
      <c r="MCP92" s="55"/>
      <c r="MCQ92" s="55"/>
      <c r="MCR92" s="55"/>
      <c r="MCS92" s="55"/>
      <c r="MCT92" s="55"/>
      <c r="MCU92" s="55"/>
      <c r="MCV92" s="55"/>
      <c r="MCW92" s="55"/>
      <c r="MCX92" s="55"/>
      <c r="MCY92" s="55"/>
      <c r="MCZ92" s="55"/>
      <c r="MDA92" s="55"/>
      <c r="MDB92" s="55"/>
      <c r="MDC92" s="55"/>
      <c r="MDD92" s="55"/>
      <c r="MDE92" s="55"/>
      <c r="MDF92" s="55"/>
      <c r="MDG92" s="55"/>
      <c r="MDH92" s="55"/>
      <c r="MDI92" s="55"/>
      <c r="MDJ92" s="55"/>
      <c r="MDK92" s="55"/>
      <c r="MDL92" s="55"/>
      <c r="MDM92" s="55"/>
      <c r="MDN92" s="55"/>
      <c r="MDO92" s="55"/>
      <c r="MDP92" s="55"/>
      <c r="MDQ92" s="55"/>
      <c r="MDR92" s="55"/>
      <c r="MDS92" s="55"/>
      <c r="MDT92" s="55"/>
      <c r="MDU92" s="55"/>
      <c r="MDV92" s="55"/>
      <c r="MDW92" s="55"/>
      <c r="MDX92" s="55"/>
      <c r="MDY92" s="55"/>
      <c r="MDZ92" s="55"/>
      <c r="MEA92" s="55"/>
      <c r="MEB92" s="55"/>
      <c r="MEC92" s="55"/>
      <c r="MED92" s="55"/>
      <c r="MEE92" s="55"/>
      <c r="MEF92" s="55"/>
      <c r="MEG92" s="55"/>
      <c r="MEH92" s="55"/>
      <c r="MEI92" s="55"/>
      <c r="MEJ92" s="55"/>
      <c r="MEK92" s="55"/>
      <c r="MEL92" s="55"/>
      <c r="MEM92" s="55"/>
      <c r="MEN92" s="55"/>
      <c r="MEO92" s="55"/>
      <c r="MEP92" s="55"/>
      <c r="MEQ92" s="55"/>
      <c r="MER92" s="55"/>
      <c r="MES92" s="55"/>
      <c r="MET92" s="55"/>
      <c r="MEU92" s="55"/>
      <c r="MEV92" s="55"/>
      <c r="MEW92" s="55"/>
      <c r="MEX92" s="55"/>
      <c r="MEY92" s="55"/>
      <c r="MEZ92" s="55"/>
      <c r="MFA92" s="55"/>
      <c r="MFB92" s="55"/>
      <c r="MFC92" s="55"/>
      <c r="MFD92" s="55"/>
      <c r="MFE92" s="55"/>
      <c r="MFF92" s="55"/>
      <c r="MFG92" s="55"/>
      <c r="MFH92" s="55"/>
      <c r="MFI92" s="55"/>
      <c r="MFJ92" s="55"/>
      <c r="MFK92" s="55"/>
      <c r="MFL92" s="55"/>
      <c r="MFM92" s="55"/>
      <c r="MFN92" s="55"/>
      <c r="MFO92" s="55"/>
      <c r="MFP92" s="55"/>
      <c r="MFQ92" s="55"/>
      <c r="MFR92" s="55"/>
      <c r="MFS92" s="55"/>
      <c r="MFT92" s="55"/>
      <c r="MFU92" s="55"/>
      <c r="MFV92" s="55"/>
      <c r="MFW92" s="55"/>
      <c r="MFX92" s="55"/>
      <c r="MFY92" s="55"/>
      <c r="MFZ92" s="55"/>
      <c r="MGA92" s="55"/>
      <c r="MGB92" s="55"/>
      <c r="MGC92" s="55"/>
      <c r="MGD92" s="55"/>
      <c r="MGE92" s="55"/>
      <c r="MGF92" s="55"/>
      <c r="MGG92" s="55"/>
      <c r="MGH92" s="55"/>
      <c r="MGI92" s="55"/>
      <c r="MGJ92" s="55"/>
      <c r="MGK92" s="55"/>
      <c r="MGL92" s="55"/>
      <c r="MGM92" s="55"/>
      <c r="MGN92" s="55"/>
      <c r="MGO92" s="55"/>
      <c r="MGP92" s="55"/>
      <c r="MGQ92" s="55"/>
      <c r="MGR92" s="55"/>
      <c r="MGS92" s="55"/>
      <c r="MGT92" s="55"/>
      <c r="MGU92" s="55"/>
      <c r="MGV92" s="55"/>
      <c r="MGW92" s="55"/>
      <c r="MGX92" s="55"/>
      <c r="MGY92" s="55"/>
      <c r="MGZ92" s="55"/>
      <c r="MHA92" s="55"/>
      <c r="MHB92" s="55"/>
      <c r="MHC92" s="55"/>
      <c r="MHD92" s="55"/>
      <c r="MHE92" s="55"/>
      <c r="MHF92" s="55"/>
      <c r="MHG92" s="55"/>
      <c r="MHH92" s="55"/>
      <c r="MHI92" s="55"/>
      <c r="MHJ92" s="55"/>
      <c r="MHK92" s="55"/>
      <c r="MHL92" s="55"/>
      <c r="MHM92" s="55"/>
      <c r="MHN92" s="55"/>
      <c r="MHO92" s="55"/>
      <c r="MHP92" s="55"/>
      <c r="MHQ92" s="55"/>
      <c r="MHR92" s="55"/>
      <c r="MHS92" s="55"/>
      <c r="MHT92" s="55"/>
      <c r="MHU92" s="55"/>
      <c r="MHV92" s="55"/>
      <c r="MHW92" s="55"/>
      <c r="MHX92" s="55"/>
      <c r="MHY92" s="55"/>
      <c r="MHZ92" s="55"/>
      <c r="MIA92" s="55"/>
      <c r="MIB92" s="55"/>
      <c r="MIC92" s="55"/>
      <c r="MID92" s="55"/>
      <c r="MIE92" s="55"/>
      <c r="MIF92" s="55"/>
      <c r="MIG92" s="55"/>
      <c r="MIH92" s="55"/>
      <c r="MII92" s="55"/>
      <c r="MIJ92" s="55"/>
      <c r="MIK92" s="55"/>
      <c r="MIL92" s="55"/>
      <c r="MIM92" s="55"/>
      <c r="MIN92" s="55"/>
      <c r="MIO92" s="55"/>
      <c r="MIP92" s="55"/>
      <c r="MIQ92" s="55"/>
      <c r="MIR92" s="55"/>
      <c r="MIS92" s="55"/>
      <c r="MIT92" s="55"/>
      <c r="MIU92" s="55"/>
      <c r="MIV92" s="55"/>
      <c r="MIW92" s="55"/>
      <c r="MIX92" s="55"/>
      <c r="MIY92" s="55"/>
      <c r="MIZ92" s="55"/>
      <c r="MJA92" s="55"/>
      <c r="MJB92" s="55"/>
      <c r="MJC92" s="55"/>
      <c r="MJD92" s="55"/>
      <c r="MJE92" s="55"/>
      <c r="MJF92" s="55"/>
      <c r="MJG92" s="55"/>
      <c r="MJH92" s="55"/>
      <c r="MJI92" s="55"/>
      <c r="MJJ92" s="55"/>
      <c r="MJK92" s="55"/>
      <c r="MJL92" s="55"/>
      <c r="MJM92" s="55"/>
      <c r="MJN92" s="55"/>
      <c r="MJO92" s="55"/>
      <c r="MJP92" s="55"/>
      <c r="MJQ92" s="55"/>
      <c r="MJR92" s="55"/>
      <c r="MJS92" s="55"/>
      <c r="MJT92" s="55"/>
      <c r="MJU92" s="55"/>
      <c r="MJV92" s="55"/>
      <c r="MJW92" s="55"/>
      <c r="MJX92" s="55"/>
      <c r="MJY92" s="55"/>
      <c r="MJZ92" s="55"/>
      <c r="MKA92" s="55"/>
      <c r="MKB92" s="55"/>
      <c r="MKC92" s="55"/>
      <c r="MKD92" s="55"/>
      <c r="MKE92" s="55"/>
      <c r="MKF92" s="55"/>
      <c r="MKG92" s="55"/>
      <c r="MKH92" s="55"/>
      <c r="MKI92" s="55"/>
      <c r="MKJ92" s="55"/>
      <c r="MKK92" s="55"/>
      <c r="MKL92" s="55"/>
      <c r="MKM92" s="55"/>
      <c r="MKN92" s="55"/>
      <c r="MKO92" s="55"/>
      <c r="MKP92" s="55"/>
      <c r="MKQ92" s="55"/>
      <c r="MKR92" s="55"/>
      <c r="MKS92" s="55"/>
      <c r="MKT92" s="55"/>
      <c r="MKU92" s="55"/>
      <c r="MKV92" s="55"/>
      <c r="MKW92" s="55"/>
      <c r="MKX92" s="55"/>
      <c r="MKY92" s="55"/>
      <c r="MKZ92" s="55"/>
      <c r="MLA92" s="55"/>
      <c r="MLB92" s="55"/>
      <c r="MLC92" s="55"/>
      <c r="MLD92" s="55"/>
      <c r="MLE92" s="55"/>
      <c r="MLF92" s="55"/>
      <c r="MLG92" s="55"/>
      <c r="MLH92" s="55"/>
      <c r="MLI92" s="55"/>
      <c r="MLJ92" s="55"/>
      <c r="MLK92" s="55"/>
      <c r="MLL92" s="55"/>
      <c r="MLM92" s="55"/>
      <c r="MLN92" s="55"/>
      <c r="MLO92" s="55"/>
      <c r="MLP92" s="55"/>
      <c r="MLQ92" s="55"/>
      <c r="MLR92" s="55"/>
      <c r="MLS92" s="55"/>
      <c r="MLT92" s="55"/>
      <c r="MLU92" s="55"/>
      <c r="MLV92" s="55"/>
      <c r="MLW92" s="55"/>
      <c r="MLX92" s="55"/>
      <c r="MLY92" s="55"/>
      <c r="MLZ92" s="55"/>
      <c r="MMA92" s="55"/>
      <c r="MMB92" s="55"/>
      <c r="MMC92" s="55"/>
      <c r="MMD92" s="55"/>
      <c r="MME92" s="55"/>
      <c r="MMF92" s="55"/>
      <c r="MMG92" s="55"/>
      <c r="MMH92" s="55"/>
      <c r="MMI92" s="55"/>
      <c r="MMJ92" s="55"/>
      <c r="MMK92" s="55"/>
      <c r="MML92" s="55"/>
      <c r="MMM92" s="55"/>
      <c r="MMN92" s="55"/>
      <c r="MMO92" s="55"/>
      <c r="MMP92" s="55"/>
      <c r="MMQ92" s="55"/>
      <c r="MMR92" s="55"/>
      <c r="MMS92" s="55"/>
      <c r="MMT92" s="55"/>
      <c r="MMU92" s="55"/>
      <c r="MMV92" s="55"/>
      <c r="MMW92" s="55"/>
      <c r="MMX92" s="55"/>
      <c r="MMY92" s="55"/>
      <c r="MMZ92" s="55"/>
      <c r="MNA92" s="55"/>
      <c r="MNB92" s="55"/>
      <c r="MNC92" s="55"/>
      <c r="MND92" s="55"/>
      <c r="MNE92" s="55"/>
      <c r="MNF92" s="55"/>
      <c r="MNG92" s="55"/>
      <c r="MNH92" s="55"/>
      <c r="MNI92" s="55"/>
      <c r="MNJ92" s="55"/>
      <c r="MNK92" s="55"/>
      <c r="MNL92" s="55"/>
      <c r="MNM92" s="55"/>
      <c r="MNN92" s="55"/>
      <c r="MNO92" s="55"/>
      <c r="MNP92" s="55"/>
      <c r="MNQ92" s="55"/>
      <c r="MNR92" s="55"/>
      <c r="MNS92" s="55"/>
      <c r="MNT92" s="55"/>
      <c r="MNU92" s="55"/>
      <c r="MNV92" s="55"/>
      <c r="MNW92" s="55"/>
      <c r="MNX92" s="55"/>
      <c r="MNY92" s="55"/>
      <c r="MNZ92" s="55"/>
      <c r="MOA92" s="55"/>
      <c r="MOB92" s="55"/>
      <c r="MOC92" s="55"/>
      <c r="MOD92" s="55"/>
      <c r="MOE92" s="55"/>
      <c r="MOF92" s="55"/>
      <c r="MOG92" s="55"/>
      <c r="MOH92" s="55"/>
      <c r="MOI92" s="55"/>
      <c r="MOJ92" s="55"/>
      <c r="MOK92" s="55"/>
      <c r="MOL92" s="55"/>
      <c r="MOM92" s="55"/>
      <c r="MON92" s="55"/>
      <c r="MOO92" s="55"/>
      <c r="MOP92" s="55"/>
      <c r="MOQ92" s="55"/>
      <c r="MOR92" s="55"/>
      <c r="MOS92" s="55"/>
      <c r="MOT92" s="55"/>
      <c r="MOU92" s="55"/>
      <c r="MOV92" s="55"/>
      <c r="MOW92" s="55"/>
      <c r="MOX92" s="55"/>
      <c r="MOY92" s="55"/>
      <c r="MOZ92" s="55"/>
      <c r="MPA92" s="55"/>
      <c r="MPB92" s="55"/>
      <c r="MPC92" s="55"/>
      <c r="MPD92" s="55"/>
      <c r="MPE92" s="55"/>
      <c r="MPF92" s="55"/>
      <c r="MPG92" s="55"/>
      <c r="MPH92" s="55"/>
      <c r="MPI92" s="55"/>
      <c r="MPJ92" s="55"/>
      <c r="MPK92" s="55"/>
      <c r="MPL92" s="55"/>
      <c r="MPM92" s="55"/>
      <c r="MPN92" s="55"/>
      <c r="MPO92" s="55"/>
      <c r="MPP92" s="55"/>
      <c r="MPQ92" s="55"/>
      <c r="MPR92" s="55"/>
      <c r="MPS92" s="55"/>
      <c r="MPT92" s="55"/>
      <c r="MPU92" s="55"/>
      <c r="MPV92" s="55"/>
      <c r="MPW92" s="55"/>
      <c r="MPX92" s="55"/>
      <c r="MPY92" s="55"/>
      <c r="MPZ92" s="55"/>
      <c r="MQA92" s="55"/>
      <c r="MQB92" s="55"/>
      <c r="MQC92" s="55"/>
      <c r="MQD92" s="55"/>
      <c r="MQE92" s="55"/>
      <c r="MQF92" s="55"/>
      <c r="MQG92" s="55"/>
      <c r="MQH92" s="55"/>
      <c r="MQI92" s="55"/>
      <c r="MQJ92" s="55"/>
      <c r="MQK92" s="55"/>
      <c r="MQL92" s="55"/>
      <c r="MQM92" s="55"/>
      <c r="MQN92" s="55"/>
      <c r="MQO92" s="55"/>
      <c r="MQP92" s="55"/>
      <c r="MQQ92" s="55"/>
      <c r="MQR92" s="55"/>
      <c r="MQS92" s="55"/>
      <c r="MQT92" s="55"/>
      <c r="MQU92" s="55"/>
      <c r="MQV92" s="55"/>
      <c r="MQW92" s="55"/>
      <c r="MQX92" s="55"/>
      <c r="MQY92" s="55"/>
      <c r="MQZ92" s="55"/>
      <c r="MRA92" s="55"/>
      <c r="MRB92" s="55"/>
      <c r="MRC92" s="55"/>
      <c r="MRD92" s="55"/>
      <c r="MRE92" s="55"/>
      <c r="MRF92" s="55"/>
      <c r="MRG92" s="55"/>
      <c r="MRH92" s="55"/>
      <c r="MRI92" s="55"/>
      <c r="MRJ92" s="55"/>
      <c r="MRK92" s="55"/>
      <c r="MRL92" s="55"/>
      <c r="MRM92" s="55"/>
      <c r="MRN92" s="55"/>
      <c r="MRO92" s="55"/>
      <c r="MRP92" s="55"/>
      <c r="MRQ92" s="55"/>
      <c r="MRR92" s="55"/>
      <c r="MRS92" s="55"/>
      <c r="MRT92" s="55"/>
      <c r="MRU92" s="55"/>
      <c r="MRV92" s="55"/>
      <c r="MRW92" s="55"/>
      <c r="MRX92" s="55"/>
      <c r="MRY92" s="55"/>
      <c r="MRZ92" s="55"/>
      <c r="MSA92" s="55"/>
      <c r="MSB92" s="55"/>
      <c r="MSC92" s="55"/>
      <c r="MSD92" s="55"/>
      <c r="MSE92" s="55"/>
      <c r="MSF92" s="55"/>
      <c r="MSG92" s="55"/>
      <c r="MSH92" s="55"/>
      <c r="MSI92" s="55"/>
      <c r="MSJ92" s="55"/>
      <c r="MSK92" s="55"/>
      <c r="MSL92" s="55"/>
      <c r="MSM92" s="55"/>
      <c r="MSN92" s="55"/>
      <c r="MSO92" s="55"/>
      <c r="MSP92" s="55"/>
      <c r="MSQ92" s="55"/>
      <c r="MSR92" s="55"/>
      <c r="MSS92" s="55"/>
      <c r="MST92" s="55"/>
      <c r="MSU92" s="55"/>
      <c r="MSV92" s="55"/>
      <c r="MSW92" s="55"/>
      <c r="MSX92" s="55"/>
      <c r="MSY92" s="55"/>
      <c r="MSZ92" s="55"/>
      <c r="MTA92" s="55"/>
      <c r="MTB92" s="55"/>
      <c r="MTC92" s="55"/>
      <c r="MTD92" s="55"/>
      <c r="MTE92" s="55"/>
      <c r="MTF92" s="55"/>
      <c r="MTG92" s="55"/>
      <c r="MTH92" s="55"/>
      <c r="MTI92" s="55"/>
      <c r="MTJ92" s="55"/>
      <c r="MTK92" s="55"/>
      <c r="MTL92" s="55"/>
      <c r="MTM92" s="55"/>
      <c r="MTN92" s="55"/>
      <c r="MTO92" s="55"/>
      <c r="MTP92" s="55"/>
      <c r="MTQ92" s="55"/>
      <c r="MTR92" s="55"/>
      <c r="MTS92" s="55"/>
      <c r="MTT92" s="55"/>
      <c r="MTU92" s="55"/>
      <c r="MTV92" s="55"/>
      <c r="MTW92" s="55"/>
      <c r="MTX92" s="55"/>
      <c r="MTY92" s="55"/>
      <c r="MTZ92" s="55"/>
      <c r="MUA92" s="55"/>
      <c r="MUB92" s="55"/>
      <c r="MUC92" s="55"/>
      <c r="MUD92" s="55"/>
      <c r="MUE92" s="55"/>
      <c r="MUF92" s="55"/>
      <c r="MUG92" s="55"/>
      <c r="MUH92" s="55"/>
      <c r="MUI92" s="55"/>
      <c r="MUJ92" s="55"/>
      <c r="MUK92" s="55"/>
      <c r="MUL92" s="55"/>
      <c r="MUM92" s="55"/>
      <c r="MUN92" s="55"/>
      <c r="MUO92" s="55"/>
      <c r="MUP92" s="55"/>
      <c r="MUQ92" s="55"/>
      <c r="MUR92" s="55"/>
      <c r="MUS92" s="55"/>
      <c r="MUT92" s="55"/>
      <c r="MUU92" s="55"/>
      <c r="MUV92" s="55"/>
      <c r="MUW92" s="55"/>
      <c r="MUX92" s="55"/>
      <c r="MUY92" s="55"/>
      <c r="MUZ92" s="55"/>
      <c r="MVA92" s="55"/>
      <c r="MVB92" s="55"/>
      <c r="MVC92" s="55"/>
      <c r="MVD92" s="55"/>
      <c r="MVE92" s="55"/>
      <c r="MVF92" s="55"/>
      <c r="MVG92" s="55"/>
      <c r="MVH92" s="55"/>
      <c r="MVI92" s="55"/>
      <c r="MVJ92" s="55"/>
      <c r="MVK92" s="55"/>
      <c r="MVL92" s="55"/>
      <c r="MVM92" s="55"/>
      <c r="MVN92" s="55"/>
      <c r="MVO92" s="55"/>
      <c r="MVP92" s="55"/>
      <c r="MVQ92" s="55"/>
      <c r="MVR92" s="55"/>
      <c r="MVS92" s="55"/>
      <c r="MVT92" s="55"/>
      <c r="MVU92" s="55"/>
      <c r="MVV92" s="55"/>
      <c r="MVW92" s="55"/>
      <c r="MVX92" s="55"/>
      <c r="MVY92" s="55"/>
      <c r="MVZ92" s="55"/>
      <c r="MWA92" s="55"/>
      <c r="MWB92" s="55"/>
      <c r="MWC92" s="55"/>
      <c r="MWD92" s="55"/>
      <c r="MWE92" s="55"/>
      <c r="MWF92" s="55"/>
      <c r="MWG92" s="55"/>
      <c r="MWH92" s="55"/>
      <c r="MWI92" s="55"/>
      <c r="MWJ92" s="55"/>
      <c r="MWK92" s="55"/>
      <c r="MWL92" s="55"/>
      <c r="MWM92" s="55"/>
      <c r="MWN92" s="55"/>
      <c r="MWO92" s="55"/>
      <c r="MWP92" s="55"/>
      <c r="MWQ92" s="55"/>
      <c r="MWR92" s="55"/>
      <c r="MWS92" s="55"/>
      <c r="MWT92" s="55"/>
      <c r="MWU92" s="55"/>
      <c r="MWV92" s="55"/>
      <c r="MWW92" s="55"/>
      <c r="MWX92" s="55"/>
      <c r="MWY92" s="55"/>
      <c r="MWZ92" s="55"/>
      <c r="MXA92" s="55"/>
      <c r="MXB92" s="55"/>
      <c r="MXC92" s="55"/>
      <c r="MXD92" s="55"/>
      <c r="MXE92" s="55"/>
      <c r="MXF92" s="55"/>
      <c r="MXG92" s="55"/>
      <c r="MXH92" s="55"/>
      <c r="MXI92" s="55"/>
      <c r="MXJ92" s="55"/>
      <c r="MXK92" s="55"/>
      <c r="MXL92" s="55"/>
      <c r="MXM92" s="55"/>
      <c r="MXN92" s="55"/>
      <c r="MXO92" s="55"/>
      <c r="MXP92" s="55"/>
      <c r="MXQ92" s="55"/>
      <c r="MXR92" s="55"/>
      <c r="MXS92" s="55"/>
      <c r="MXT92" s="55"/>
      <c r="MXU92" s="55"/>
      <c r="MXV92" s="55"/>
      <c r="MXW92" s="55"/>
      <c r="MXX92" s="55"/>
      <c r="MXY92" s="55"/>
      <c r="MXZ92" s="55"/>
      <c r="MYA92" s="55"/>
      <c r="MYB92" s="55"/>
      <c r="MYC92" s="55"/>
      <c r="MYD92" s="55"/>
      <c r="MYE92" s="55"/>
      <c r="MYF92" s="55"/>
      <c r="MYG92" s="55"/>
      <c r="MYH92" s="55"/>
      <c r="MYI92" s="55"/>
      <c r="MYJ92" s="55"/>
      <c r="MYK92" s="55"/>
      <c r="MYL92" s="55"/>
      <c r="MYM92" s="55"/>
      <c r="MYN92" s="55"/>
      <c r="MYO92" s="55"/>
      <c r="MYP92" s="55"/>
      <c r="MYQ92" s="55"/>
      <c r="MYR92" s="55"/>
      <c r="MYS92" s="55"/>
      <c r="MYT92" s="55"/>
      <c r="MYU92" s="55"/>
      <c r="MYV92" s="55"/>
      <c r="MYW92" s="55"/>
      <c r="MYX92" s="55"/>
      <c r="MYY92" s="55"/>
      <c r="MYZ92" s="55"/>
      <c r="MZA92" s="55"/>
      <c r="MZB92" s="55"/>
      <c r="MZC92" s="55"/>
      <c r="MZD92" s="55"/>
      <c r="MZE92" s="55"/>
      <c r="MZF92" s="55"/>
      <c r="MZG92" s="55"/>
      <c r="MZH92" s="55"/>
      <c r="MZI92" s="55"/>
      <c r="MZJ92" s="55"/>
      <c r="MZK92" s="55"/>
      <c r="MZL92" s="55"/>
      <c r="MZM92" s="55"/>
      <c r="MZN92" s="55"/>
      <c r="MZO92" s="55"/>
      <c r="MZP92" s="55"/>
      <c r="MZQ92" s="55"/>
      <c r="MZR92" s="55"/>
      <c r="MZS92" s="55"/>
      <c r="MZT92" s="55"/>
      <c r="MZU92" s="55"/>
      <c r="MZV92" s="55"/>
      <c r="MZW92" s="55"/>
      <c r="MZX92" s="55"/>
      <c r="MZY92" s="55"/>
      <c r="MZZ92" s="55"/>
      <c r="NAA92" s="55"/>
      <c r="NAB92" s="55"/>
      <c r="NAC92" s="55"/>
      <c r="NAD92" s="55"/>
      <c r="NAE92" s="55"/>
      <c r="NAF92" s="55"/>
      <c r="NAG92" s="55"/>
      <c r="NAH92" s="55"/>
      <c r="NAI92" s="55"/>
      <c r="NAJ92" s="55"/>
      <c r="NAK92" s="55"/>
      <c r="NAL92" s="55"/>
      <c r="NAM92" s="55"/>
      <c r="NAN92" s="55"/>
      <c r="NAO92" s="55"/>
      <c r="NAP92" s="55"/>
      <c r="NAQ92" s="55"/>
      <c r="NAR92" s="55"/>
      <c r="NAS92" s="55"/>
      <c r="NAT92" s="55"/>
      <c r="NAU92" s="55"/>
      <c r="NAV92" s="55"/>
      <c r="NAW92" s="55"/>
      <c r="NAX92" s="55"/>
      <c r="NAY92" s="55"/>
      <c r="NAZ92" s="55"/>
      <c r="NBA92" s="55"/>
      <c r="NBB92" s="55"/>
      <c r="NBC92" s="55"/>
      <c r="NBD92" s="55"/>
      <c r="NBE92" s="55"/>
      <c r="NBF92" s="55"/>
      <c r="NBG92" s="55"/>
      <c r="NBH92" s="55"/>
      <c r="NBI92" s="55"/>
      <c r="NBJ92" s="55"/>
      <c r="NBK92" s="55"/>
      <c r="NBL92" s="55"/>
      <c r="NBM92" s="55"/>
      <c r="NBN92" s="55"/>
      <c r="NBO92" s="55"/>
      <c r="NBP92" s="55"/>
      <c r="NBQ92" s="55"/>
      <c r="NBR92" s="55"/>
      <c r="NBS92" s="55"/>
      <c r="NBT92" s="55"/>
      <c r="NBU92" s="55"/>
      <c r="NBV92" s="55"/>
      <c r="NBW92" s="55"/>
      <c r="NBX92" s="55"/>
      <c r="NBY92" s="55"/>
      <c r="NBZ92" s="55"/>
      <c r="NCA92" s="55"/>
      <c r="NCB92" s="55"/>
      <c r="NCC92" s="55"/>
      <c r="NCD92" s="55"/>
      <c r="NCE92" s="55"/>
      <c r="NCF92" s="55"/>
      <c r="NCG92" s="55"/>
      <c r="NCH92" s="55"/>
      <c r="NCI92" s="55"/>
      <c r="NCJ92" s="55"/>
      <c r="NCK92" s="55"/>
      <c r="NCL92" s="55"/>
      <c r="NCM92" s="55"/>
      <c r="NCN92" s="55"/>
      <c r="NCO92" s="55"/>
      <c r="NCP92" s="55"/>
      <c r="NCQ92" s="55"/>
      <c r="NCR92" s="55"/>
      <c r="NCS92" s="55"/>
      <c r="NCT92" s="55"/>
      <c r="NCU92" s="55"/>
      <c r="NCV92" s="55"/>
      <c r="NCW92" s="55"/>
      <c r="NCX92" s="55"/>
      <c r="NCY92" s="55"/>
      <c r="NCZ92" s="55"/>
      <c r="NDA92" s="55"/>
      <c r="NDB92" s="55"/>
      <c r="NDC92" s="55"/>
      <c r="NDD92" s="55"/>
      <c r="NDE92" s="55"/>
      <c r="NDF92" s="55"/>
      <c r="NDG92" s="55"/>
      <c r="NDH92" s="55"/>
      <c r="NDI92" s="55"/>
      <c r="NDJ92" s="55"/>
      <c r="NDK92" s="55"/>
      <c r="NDL92" s="55"/>
      <c r="NDM92" s="55"/>
      <c r="NDN92" s="55"/>
      <c r="NDO92" s="55"/>
      <c r="NDP92" s="55"/>
      <c r="NDQ92" s="55"/>
      <c r="NDR92" s="55"/>
      <c r="NDS92" s="55"/>
      <c r="NDT92" s="55"/>
      <c r="NDU92" s="55"/>
      <c r="NDV92" s="55"/>
      <c r="NDW92" s="55"/>
      <c r="NDX92" s="55"/>
      <c r="NDY92" s="55"/>
      <c r="NDZ92" s="55"/>
      <c r="NEA92" s="55"/>
      <c r="NEB92" s="55"/>
      <c r="NEC92" s="55"/>
      <c r="NED92" s="55"/>
      <c r="NEE92" s="55"/>
      <c r="NEF92" s="55"/>
      <c r="NEG92" s="55"/>
      <c r="NEH92" s="55"/>
      <c r="NEI92" s="55"/>
      <c r="NEJ92" s="55"/>
      <c r="NEK92" s="55"/>
      <c r="NEL92" s="55"/>
      <c r="NEM92" s="55"/>
      <c r="NEN92" s="55"/>
      <c r="NEO92" s="55"/>
      <c r="NEP92" s="55"/>
      <c r="NEQ92" s="55"/>
      <c r="NER92" s="55"/>
      <c r="NES92" s="55"/>
      <c r="NET92" s="55"/>
      <c r="NEU92" s="55"/>
      <c r="NEV92" s="55"/>
      <c r="NEW92" s="55"/>
      <c r="NEX92" s="55"/>
      <c r="NEY92" s="55"/>
      <c r="NEZ92" s="55"/>
      <c r="NFA92" s="55"/>
      <c r="NFB92" s="55"/>
      <c r="NFC92" s="55"/>
      <c r="NFD92" s="55"/>
      <c r="NFE92" s="55"/>
      <c r="NFF92" s="55"/>
      <c r="NFG92" s="55"/>
      <c r="NFH92" s="55"/>
      <c r="NFI92" s="55"/>
      <c r="NFJ92" s="55"/>
      <c r="NFK92" s="55"/>
      <c r="NFL92" s="55"/>
      <c r="NFM92" s="55"/>
      <c r="NFN92" s="55"/>
      <c r="NFO92" s="55"/>
      <c r="NFP92" s="55"/>
      <c r="NFQ92" s="55"/>
      <c r="NFR92" s="55"/>
      <c r="NFS92" s="55"/>
      <c r="NFT92" s="55"/>
      <c r="NFU92" s="55"/>
      <c r="NFV92" s="55"/>
      <c r="NFW92" s="55"/>
      <c r="NFX92" s="55"/>
      <c r="NFY92" s="55"/>
      <c r="NFZ92" s="55"/>
      <c r="NGA92" s="55"/>
      <c r="NGB92" s="55"/>
      <c r="NGC92" s="55"/>
      <c r="NGD92" s="55"/>
      <c r="NGE92" s="55"/>
      <c r="NGF92" s="55"/>
      <c r="NGG92" s="55"/>
      <c r="NGH92" s="55"/>
      <c r="NGI92" s="55"/>
      <c r="NGJ92" s="55"/>
      <c r="NGK92" s="55"/>
      <c r="NGL92" s="55"/>
      <c r="NGM92" s="55"/>
      <c r="NGN92" s="55"/>
      <c r="NGO92" s="55"/>
      <c r="NGP92" s="55"/>
      <c r="NGQ92" s="55"/>
      <c r="NGR92" s="55"/>
      <c r="NGS92" s="55"/>
      <c r="NGT92" s="55"/>
      <c r="NGU92" s="55"/>
      <c r="NGV92" s="55"/>
      <c r="NGW92" s="55"/>
      <c r="NGX92" s="55"/>
      <c r="NGY92" s="55"/>
      <c r="NGZ92" s="55"/>
      <c r="NHA92" s="55"/>
      <c r="NHB92" s="55"/>
      <c r="NHC92" s="55"/>
      <c r="NHD92" s="55"/>
      <c r="NHE92" s="55"/>
      <c r="NHF92" s="55"/>
      <c r="NHG92" s="55"/>
      <c r="NHH92" s="55"/>
      <c r="NHI92" s="55"/>
      <c r="NHJ92" s="55"/>
      <c r="NHK92" s="55"/>
      <c r="NHL92" s="55"/>
      <c r="NHM92" s="55"/>
      <c r="NHN92" s="55"/>
      <c r="NHO92" s="55"/>
      <c r="NHP92" s="55"/>
      <c r="NHQ92" s="55"/>
      <c r="NHR92" s="55"/>
      <c r="NHS92" s="55"/>
      <c r="NHT92" s="55"/>
      <c r="NHU92" s="55"/>
      <c r="NHV92" s="55"/>
      <c r="NHW92" s="55"/>
      <c r="NHX92" s="55"/>
      <c r="NHY92" s="55"/>
      <c r="NHZ92" s="55"/>
      <c r="NIA92" s="55"/>
      <c r="NIB92" s="55"/>
      <c r="NIC92" s="55"/>
      <c r="NID92" s="55"/>
      <c r="NIE92" s="55"/>
      <c r="NIF92" s="55"/>
      <c r="NIG92" s="55"/>
      <c r="NIH92" s="55"/>
      <c r="NII92" s="55"/>
      <c r="NIJ92" s="55"/>
      <c r="NIK92" s="55"/>
      <c r="NIL92" s="55"/>
      <c r="NIM92" s="55"/>
      <c r="NIN92" s="55"/>
      <c r="NIO92" s="55"/>
      <c r="NIP92" s="55"/>
      <c r="NIQ92" s="55"/>
      <c r="NIR92" s="55"/>
      <c r="NIS92" s="55"/>
      <c r="NIT92" s="55"/>
      <c r="NIU92" s="55"/>
      <c r="NIV92" s="55"/>
      <c r="NIW92" s="55"/>
      <c r="NIX92" s="55"/>
      <c r="NIY92" s="55"/>
      <c r="NIZ92" s="55"/>
      <c r="NJA92" s="55"/>
      <c r="NJB92" s="55"/>
      <c r="NJC92" s="55"/>
      <c r="NJD92" s="55"/>
      <c r="NJE92" s="55"/>
      <c r="NJF92" s="55"/>
      <c r="NJG92" s="55"/>
      <c r="NJH92" s="55"/>
      <c r="NJI92" s="55"/>
      <c r="NJJ92" s="55"/>
      <c r="NJK92" s="55"/>
      <c r="NJL92" s="55"/>
      <c r="NJM92" s="55"/>
      <c r="NJN92" s="55"/>
      <c r="NJO92" s="55"/>
      <c r="NJP92" s="55"/>
      <c r="NJQ92" s="55"/>
      <c r="NJR92" s="55"/>
      <c r="NJS92" s="55"/>
      <c r="NJT92" s="55"/>
      <c r="NJU92" s="55"/>
      <c r="NJV92" s="55"/>
      <c r="NJW92" s="55"/>
      <c r="NJX92" s="55"/>
      <c r="NJY92" s="55"/>
      <c r="NJZ92" s="55"/>
      <c r="NKA92" s="55"/>
      <c r="NKB92" s="55"/>
      <c r="NKC92" s="55"/>
      <c r="NKD92" s="55"/>
      <c r="NKE92" s="55"/>
      <c r="NKF92" s="55"/>
      <c r="NKG92" s="55"/>
      <c r="NKH92" s="55"/>
      <c r="NKI92" s="55"/>
      <c r="NKJ92" s="55"/>
      <c r="NKK92" s="55"/>
      <c r="NKL92" s="55"/>
      <c r="NKM92" s="55"/>
      <c r="NKN92" s="55"/>
      <c r="NKO92" s="55"/>
      <c r="NKP92" s="55"/>
      <c r="NKQ92" s="55"/>
      <c r="NKR92" s="55"/>
      <c r="NKS92" s="55"/>
      <c r="NKT92" s="55"/>
      <c r="NKU92" s="55"/>
      <c r="NKV92" s="55"/>
      <c r="NKW92" s="55"/>
      <c r="NKX92" s="55"/>
      <c r="NKY92" s="55"/>
      <c r="NKZ92" s="55"/>
      <c r="NLA92" s="55"/>
      <c r="NLB92" s="55"/>
      <c r="NLC92" s="55"/>
      <c r="NLD92" s="55"/>
      <c r="NLE92" s="55"/>
      <c r="NLF92" s="55"/>
      <c r="NLG92" s="55"/>
      <c r="NLH92" s="55"/>
      <c r="NLI92" s="55"/>
      <c r="NLJ92" s="55"/>
      <c r="NLK92" s="55"/>
      <c r="NLL92" s="55"/>
      <c r="NLM92" s="55"/>
      <c r="NLN92" s="55"/>
      <c r="NLO92" s="55"/>
      <c r="NLP92" s="55"/>
      <c r="NLQ92" s="55"/>
      <c r="NLR92" s="55"/>
      <c r="NLS92" s="55"/>
      <c r="NLT92" s="55"/>
      <c r="NLU92" s="55"/>
      <c r="NLV92" s="55"/>
      <c r="NLW92" s="55"/>
      <c r="NLX92" s="55"/>
      <c r="NLY92" s="55"/>
      <c r="NLZ92" s="55"/>
      <c r="NMA92" s="55"/>
      <c r="NMB92" s="55"/>
      <c r="NMC92" s="55"/>
      <c r="NMD92" s="55"/>
      <c r="NME92" s="55"/>
      <c r="NMF92" s="55"/>
      <c r="NMG92" s="55"/>
      <c r="NMH92" s="55"/>
      <c r="NMI92" s="55"/>
      <c r="NMJ92" s="55"/>
      <c r="NMK92" s="55"/>
      <c r="NML92" s="55"/>
      <c r="NMM92" s="55"/>
      <c r="NMN92" s="55"/>
      <c r="NMO92" s="55"/>
      <c r="NMP92" s="55"/>
      <c r="NMQ92" s="55"/>
      <c r="NMR92" s="55"/>
      <c r="NMS92" s="55"/>
      <c r="NMT92" s="55"/>
      <c r="NMU92" s="55"/>
      <c r="NMV92" s="55"/>
      <c r="NMW92" s="55"/>
      <c r="NMX92" s="55"/>
      <c r="NMY92" s="55"/>
      <c r="NMZ92" s="55"/>
      <c r="NNA92" s="55"/>
      <c r="NNB92" s="55"/>
      <c r="NNC92" s="55"/>
      <c r="NND92" s="55"/>
      <c r="NNE92" s="55"/>
      <c r="NNF92" s="55"/>
      <c r="NNG92" s="55"/>
      <c r="NNH92" s="55"/>
      <c r="NNI92" s="55"/>
      <c r="NNJ92" s="55"/>
      <c r="NNK92" s="55"/>
      <c r="NNL92" s="55"/>
      <c r="NNM92" s="55"/>
      <c r="NNN92" s="55"/>
      <c r="NNO92" s="55"/>
      <c r="NNP92" s="55"/>
      <c r="NNQ92" s="55"/>
      <c r="NNR92" s="55"/>
      <c r="NNS92" s="55"/>
      <c r="NNT92" s="55"/>
      <c r="NNU92" s="55"/>
      <c r="NNV92" s="55"/>
      <c r="NNW92" s="55"/>
      <c r="NNX92" s="55"/>
      <c r="NNY92" s="55"/>
      <c r="NNZ92" s="55"/>
      <c r="NOA92" s="55"/>
      <c r="NOB92" s="55"/>
      <c r="NOC92" s="55"/>
      <c r="NOD92" s="55"/>
      <c r="NOE92" s="55"/>
      <c r="NOF92" s="55"/>
      <c r="NOG92" s="55"/>
      <c r="NOH92" s="55"/>
      <c r="NOI92" s="55"/>
      <c r="NOJ92" s="55"/>
      <c r="NOK92" s="55"/>
      <c r="NOL92" s="55"/>
      <c r="NOM92" s="55"/>
      <c r="NON92" s="55"/>
      <c r="NOO92" s="55"/>
      <c r="NOP92" s="55"/>
      <c r="NOQ92" s="55"/>
      <c r="NOR92" s="55"/>
      <c r="NOS92" s="55"/>
      <c r="NOT92" s="55"/>
      <c r="NOU92" s="55"/>
      <c r="NOV92" s="55"/>
      <c r="NOW92" s="55"/>
      <c r="NOX92" s="55"/>
      <c r="NOY92" s="55"/>
      <c r="NOZ92" s="55"/>
      <c r="NPA92" s="55"/>
      <c r="NPB92" s="55"/>
      <c r="NPC92" s="55"/>
      <c r="NPD92" s="55"/>
      <c r="NPE92" s="55"/>
      <c r="NPF92" s="55"/>
      <c r="NPG92" s="55"/>
      <c r="NPH92" s="55"/>
      <c r="NPI92" s="55"/>
      <c r="NPJ92" s="55"/>
      <c r="NPK92" s="55"/>
      <c r="NPL92" s="55"/>
      <c r="NPM92" s="55"/>
      <c r="NPN92" s="55"/>
      <c r="NPO92" s="55"/>
      <c r="NPP92" s="55"/>
      <c r="NPQ92" s="55"/>
      <c r="NPR92" s="55"/>
      <c r="NPS92" s="55"/>
      <c r="NPT92" s="55"/>
      <c r="NPU92" s="55"/>
      <c r="NPV92" s="55"/>
      <c r="NPW92" s="55"/>
      <c r="NPX92" s="55"/>
      <c r="NPY92" s="55"/>
      <c r="NPZ92" s="55"/>
      <c r="NQA92" s="55"/>
      <c r="NQB92" s="55"/>
      <c r="NQC92" s="55"/>
      <c r="NQD92" s="55"/>
      <c r="NQE92" s="55"/>
      <c r="NQF92" s="55"/>
      <c r="NQG92" s="55"/>
      <c r="NQH92" s="55"/>
      <c r="NQI92" s="55"/>
      <c r="NQJ92" s="55"/>
      <c r="NQK92" s="55"/>
      <c r="NQL92" s="55"/>
      <c r="NQM92" s="55"/>
      <c r="NQN92" s="55"/>
      <c r="NQO92" s="55"/>
      <c r="NQP92" s="55"/>
      <c r="NQQ92" s="55"/>
      <c r="NQR92" s="55"/>
      <c r="NQS92" s="55"/>
      <c r="NQT92" s="55"/>
      <c r="NQU92" s="55"/>
      <c r="NQV92" s="55"/>
      <c r="NQW92" s="55"/>
      <c r="NQX92" s="55"/>
      <c r="NQY92" s="55"/>
      <c r="NQZ92" s="55"/>
      <c r="NRA92" s="55"/>
      <c r="NRB92" s="55"/>
      <c r="NRC92" s="55"/>
      <c r="NRD92" s="55"/>
      <c r="NRE92" s="55"/>
      <c r="NRF92" s="55"/>
      <c r="NRG92" s="55"/>
      <c r="NRH92" s="55"/>
      <c r="NRI92" s="55"/>
      <c r="NRJ92" s="55"/>
      <c r="NRK92" s="55"/>
      <c r="NRL92" s="55"/>
      <c r="NRM92" s="55"/>
      <c r="NRN92" s="55"/>
      <c r="NRO92" s="55"/>
      <c r="NRP92" s="55"/>
      <c r="NRQ92" s="55"/>
      <c r="NRR92" s="55"/>
      <c r="NRS92" s="55"/>
      <c r="NRT92" s="55"/>
      <c r="NRU92" s="55"/>
      <c r="NRV92" s="55"/>
      <c r="NRW92" s="55"/>
      <c r="NRX92" s="55"/>
      <c r="NRY92" s="55"/>
      <c r="NRZ92" s="55"/>
      <c r="NSA92" s="55"/>
      <c r="NSB92" s="55"/>
      <c r="NSC92" s="55"/>
      <c r="NSD92" s="55"/>
      <c r="NSE92" s="55"/>
      <c r="NSF92" s="55"/>
      <c r="NSG92" s="55"/>
      <c r="NSH92" s="55"/>
      <c r="NSI92" s="55"/>
      <c r="NSJ92" s="55"/>
      <c r="NSK92" s="55"/>
      <c r="NSL92" s="55"/>
      <c r="NSM92" s="55"/>
      <c r="NSN92" s="55"/>
      <c r="NSO92" s="55"/>
      <c r="NSP92" s="55"/>
      <c r="NSQ92" s="55"/>
      <c r="NSR92" s="55"/>
      <c r="NSS92" s="55"/>
      <c r="NST92" s="55"/>
      <c r="NSU92" s="55"/>
      <c r="NSV92" s="55"/>
      <c r="NSW92" s="55"/>
      <c r="NSX92" s="55"/>
      <c r="NSY92" s="55"/>
      <c r="NSZ92" s="55"/>
      <c r="NTA92" s="55"/>
      <c r="NTB92" s="55"/>
      <c r="NTC92" s="55"/>
      <c r="NTD92" s="55"/>
      <c r="NTE92" s="55"/>
      <c r="NTF92" s="55"/>
      <c r="NTG92" s="55"/>
      <c r="NTH92" s="55"/>
      <c r="NTI92" s="55"/>
      <c r="NTJ92" s="55"/>
      <c r="NTK92" s="55"/>
      <c r="NTL92" s="55"/>
      <c r="NTM92" s="55"/>
      <c r="NTN92" s="55"/>
      <c r="NTO92" s="55"/>
      <c r="NTP92" s="55"/>
      <c r="NTQ92" s="55"/>
      <c r="NTR92" s="55"/>
      <c r="NTS92" s="55"/>
      <c r="NTT92" s="55"/>
      <c r="NTU92" s="55"/>
      <c r="NTV92" s="55"/>
      <c r="NTW92" s="55"/>
      <c r="NTX92" s="55"/>
      <c r="NTY92" s="55"/>
      <c r="NTZ92" s="55"/>
      <c r="NUA92" s="55"/>
      <c r="NUB92" s="55"/>
      <c r="NUC92" s="55"/>
      <c r="NUD92" s="55"/>
      <c r="NUE92" s="55"/>
      <c r="NUF92" s="55"/>
      <c r="NUG92" s="55"/>
      <c r="NUH92" s="55"/>
      <c r="NUI92" s="55"/>
      <c r="NUJ92" s="55"/>
      <c r="NUK92" s="55"/>
      <c r="NUL92" s="55"/>
      <c r="NUM92" s="55"/>
      <c r="NUN92" s="55"/>
      <c r="NUO92" s="55"/>
      <c r="NUP92" s="55"/>
      <c r="NUQ92" s="55"/>
      <c r="NUR92" s="55"/>
      <c r="NUS92" s="55"/>
      <c r="NUT92" s="55"/>
      <c r="NUU92" s="55"/>
      <c r="NUV92" s="55"/>
      <c r="NUW92" s="55"/>
      <c r="NUX92" s="55"/>
      <c r="NUY92" s="55"/>
      <c r="NUZ92" s="55"/>
      <c r="NVA92" s="55"/>
      <c r="NVB92" s="55"/>
      <c r="NVC92" s="55"/>
      <c r="NVD92" s="55"/>
      <c r="NVE92" s="55"/>
      <c r="NVF92" s="55"/>
      <c r="NVG92" s="55"/>
      <c r="NVH92" s="55"/>
      <c r="NVI92" s="55"/>
      <c r="NVJ92" s="55"/>
      <c r="NVK92" s="55"/>
      <c r="NVL92" s="55"/>
      <c r="NVM92" s="55"/>
      <c r="NVN92" s="55"/>
      <c r="NVO92" s="55"/>
      <c r="NVP92" s="55"/>
      <c r="NVQ92" s="55"/>
      <c r="NVR92" s="55"/>
      <c r="NVS92" s="55"/>
      <c r="NVT92" s="55"/>
      <c r="NVU92" s="55"/>
      <c r="NVV92" s="55"/>
      <c r="NVW92" s="55"/>
      <c r="NVX92" s="55"/>
      <c r="NVY92" s="55"/>
      <c r="NVZ92" s="55"/>
      <c r="NWA92" s="55"/>
      <c r="NWB92" s="55"/>
      <c r="NWC92" s="55"/>
      <c r="NWD92" s="55"/>
      <c r="NWE92" s="55"/>
      <c r="NWF92" s="55"/>
      <c r="NWG92" s="55"/>
      <c r="NWH92" s="55"/>
      <c r="NWI92" s="55"/>
      <c r="NWJ92" s="55"/>
      <c r="NWK92" s="55"/>
      <c r="NWL92" s="55"/>
      <c r="NWM92" s="55"/>
      <c r="NWN92" s="55"/>
      <c r="NWO92" s="55"/>
      <c r="NWP92" s="55"/>
      <c r="NWQ92" s="55"/>
      <c r="NWR92" s="55"/>
      <c r="NWS92" s="55"/>
      <c r="NWT92" s="55"/>
      <c r="NWU92" s="55"/>
      <c r="NWV92" s="55"/>
      <c r="NWW92" s="55"/>
      <c r="NWX92" s="55"/>
      <c r="NWY92" s="55"/>
      <c r="NWZ92" s="55"/>
      <c r="NXA92" s="55"/>
      <c r="NXB92" s="55"/>
      <c r="NXC92" s="55"/>
      <c r="NXD92" s="55"/>
      <c r="NXE92" s="55"/>
      <c r="NXF92" s="55"/>
      <c r="NXG92" s="55"/>
      <c r="NXH92" s="55"/>
      <c r="NXI92" s="55"/>
      <c r="NXJ92" s="55"/>
      <c r="NXK92" s="55"/>
      <c r="NXL92" s="55"/>
      <c r="NXM92" s="55"/>
      <c r="NXN92" s="55"/>
      <c r="NXO92" s="55"/>
      <c r="NXP92" s="55"/>
      <c r="NXQ92" s="55"/>
      <c r="NXR92" s="55"/>
      <c r="NXS92" s="55"/>
      <c r="NXT92" s="55"/>
      <c r="NXU92" s="55"/>
      <c r="NXV92" s="55"/>
      <c r="NXW92" s="55"/>
      <c r="NXX92" s="55"/>
      <c r="NXY92" s="55"/>
      <c r="NXZ92" s="55"/>
      <c r="NYA92" s="55"/>
      <c r="NYB92" s="55"/>
      <c r="NYC92" s="55"/>
      <c r="NYD92" s="55"/>
      <c r="NYE92" s="55"/>
      <c r="NYF92" s="55"/>
      <c r="NYG92" s="55"/>
      <c r="NYH92" s="55"/>
      <c r="NYI92" s="55"/>
      <c r="NYJ92" s="55"/>
      <c r="NYK92" s="55"/>
      <c r="NYL92" s="55"/>
      <c r="NYM92" s="55"/>
      <c r="NYN92" s="55"/>
      <c r="NYO92" s="55"/>
      <c r="NYP92" s="55"/>
      <c r="NYQ92" s="55"/>
      <c r="NYR92" s="55"/>
      <c r="NYS92" s="55"/>
      <c r="NYT92" s="55"/>
      <c r="NYU92" s="55"/>
      <c r="NYV92" s="55"/>
      <c r="NYW92" s="55"/>
      <c r="NYX92" s="55"/>
      <c r="NYY92" s="55"/>
      <c r="NYZ92" s="55"/>
      <c r="NZA92" s="55"/>
      <c r="NZB92" s="55"/>
      <c r="NZC92" s="55"/>
      <c r="NZD92" s="55"/>
      <c r="NZE92" s="55"/>
      <c r="NZF92" s="55"/>
      <c r="NZG92" s="55"/>
      <c r="NZH92" s="55"/>
      <c r="NZI92" s="55"/>
      <c r="NZJ92" s="55"/>
      <c r="NZK92" s="55"/>
      <c r="NZL92" s="55"/>
      <c r="NZM92" s="55"/>
      <c r="NZN92" s="55"/>
      <c r="NZO92" s="55"/>
      <c r="NZP92" s="55"/>
      <c r="NZQ92" s="55"/>
      <c r="NZR92" s="55"/>
      <c r="NZS92" s="55"/>
      <c r="NZT92" s="55"/>
      <c r="NZU92" s="55"/>
      <c r="NZV92" s="55"/>
      <c r="NZW92" s="55"/>
      <c r="NZX92" s="55"/>
      <c r="NZY92" s="55"/>
      <c r="NZZ92" s="55"/>
      <c r="OAA92" s="55"/>
      <c r="OAB92" s="55"/>
      <c r="OAC92" s="55"/>
      <c r="OAD92" s="55"/>
      <c r="OAE92" s="55"/>
      <c r="OAF92" s="55"/>
      <c r="OAG92" s="55"/>
      <c r="OAH92" s="55"/>
      <c r="OAI92" s="55"/>
      <c r="OAJ92" s="55"/>
      <c r="OAK92" s="55"/>
      <c r="OAL92" s="55"/>
      <c r="OAM92" s="55"/>
      <c r="OAN92" s="55"/>
      <c r="OAO92" s="55"/>
      <c r="OAP92" s="55"/>
      <c r="OAQ92" s="55"/>
      <c r="OAR92" s="55"/>
      <c r="OAS92" s="55"/>
      <c r="OAT92" s="55"/>
      <c r="OAU92" s="55"/>
      <c r="OAV92" s="55"/>
      <c r="OAW92" s="55"/>
      <c r="OAX92" s="55"/>
      <c r="OAY92" s="55"/>
      <c r="OAZ92" s="55"/>
      <c r="OBA92" s="55"/>
      <c r="OBB92" s="55"/>
      <c r="OBC92" s="55"/>
      <c r="OBD92" s="55"/>
      <c r="OBE92" s="55"/>
      <c r="OBF92" s="55"/>
      <c r="OBG92" s="55"/>
      <c r="OBH92" s="55"/>
      <c r="OBI92" s="55"/>
      <c r="OBJ92" s="55"/>
      <c r="OBK92" s="55"/>
      <c r="OBL92" s="55"/>
      <c r="OBM92" s="55"/>
      <c r="OBN92" s="55"/>
      <c r="OBO92" s="55"/>
      <c r="OBP92" s="55"/>
      <c r="OBQ92" s="55"/>
      <c r="OBR92" s="55"/>
      <c r="OBS92" s="55"/>
      <c r="OBT92" s="55"/>
      <c r="OBU92" s="55"/>
      <c r="OBV92" s="55"/>
      <c r="OBW92" s="55"/>
      <c r="OBX92" s="55"/>
      <c r="OBY92" s="55"/>
      <c r="OBZ92" s="55"/>
      <c r="OCA92" s="55"/>
      <c r="OCB92" s="55"/>
      <c r="OCC92" s="55"/>
      <c r="OCD92" s="55"/>
      <c r="OCE92" s="55"/>
      <c r="OCF92" s="55"/>
      <c r="OCG92" s="55"/>
      <c r="OCH92" s="55"/>
      <c r="OCI92" s="55"/>
      <c r="OCJ92" s="55"/>
      <c r="OCK92" s="55"/>
      <c r="OCL92" s="55"/>
      <c r="OCM92" s="55"/>
      <c r="OCN92" s="55"/>
      <c r="OCO92" s="55"/>
      <c r="OCP92" s="55"/>
      <c r="OCQ92" s="55"/>
      <c r="OCR92" s="55"/>
      <c r="OCS92" s="55"/>
      <c r="OCT92" s="55"/>
      <c r="OCU92" s="55"/>
      <c r="OCV92" s="55"/>
      <c r="OCW92" s="55"/>
      <c r="OCX92" s="55"/>
      <c r="OCY92" s="55"/>
      <c r="OCZ92" s="55"/>
      <c r="ODA92" s="55"/>
      <c r="ODB92" s="55"/>
      <c r="ODC92" s="55"/>
      <c r="ODD92" s="55"/>
      <c r="ODE92" s="55"/>
      <c r="ODF92" s="55"/>
      <c r="ODG92" s="55"/>
      <c r="ODH92" s="55"/>
      <c r="ODI92" s="55"/>
      <c r="ODJ92" s="55"/>
      <c r="ODK92" s="55"/>
      <c r="ODL92" s="55"/>
      <c r="ODM92" s="55"/>
      <c r="ODN92" s="55"/>
      <c r="ODO92" s="55"/>
      <c r="ODP92" s="55"/>
      <c r="ODQ92" s="55"/>
      <c r="ODR92" s="55"/>
      <c r="ODS92" s="55"/>
      <c r="ODT92" s="55"/>
      <c r="ODU92" s="55"/>
      <c r="ODV92" s="55"/>
      <c r="ODW92" s="55"/>
      <c r="ODX92" s="55"/>
      <c r="ODY92" s="55"/>
      <c r="ODZ92" s="55"/>
      <c r="OEA92" s="55"/>
      <c r="OEB92" s="55"/>
      <c r="OEC92" s="55"/>
      <c r="OED92" s="55"/>
      <c r="OEE92" s="55"/>
      <c r="OEF92" s="55"/>
      <c r="OEG92" s="55"/>
      <c r="OEH92" s="55"/>
      <c r="OEI92" s="55"/>
      <c r="OEJ92" s="55"/>
      <c r="OEK92" s="55"/>
      <c r="OEL92" s="55"/>
      <c r="OEM92" s="55"/>
      <c r="OEN92" s="55"/>
      <c r="OEO92" s="55"/>
      <c r="OEP92" s="55"/>
      <c r="OEQ92" s="55"/>
      <c r="OER92" s="55"/>
      <c r="OES92" s="55"/>
      <c r="OET92" s="55"/>
      <c r="OEU92" s="55"/>
      <c r="OEV92" s="55"/>
      <c r="OEW92" s="55"/>
      <c r="OEX92" s="55"/>
      <c r="OEY92" s="55"/>
      <c r="OEZ92" s="55"/>
      <c r="OFA92" s="55"/>
      <c r="OFB92" s="55"/>
      <c r="OFC92" s="55"/>
      <c r="OFD92" s="55"/>
      <c r="OFE92" s="55"/>
      <c r="OFF92" s="55"/>
      <c r="OFG92" s="55"/>
      <c r="OFH92" s="55"/>
      <c r="OFI92" s="55"/>
      <c r="OFJ92" s="55"/>
      <c r="OFK92" s="55"/>
      <c r="OFL92" s="55"/>
      <c r="OFM92" s="55"/>
      <c r="OFN92" s="55"/>
      <c r="OFO92" s="55"/>
      <c r="OFP92" s="55"/>
      <c r="OFQ92" s="55"/>
      <c r="OFR92" s="55"/>
      <c r="OFS92" s="55"/>
      <c r="OFT92" s="55"/>
      <c r="OFU92" s="55"/>
      <c r="OFV92" s="55"/>
      <c r="OFW92" s="55"/>
      <c r="OFX92" s="55"/>
      <c r="OFY92" s="55"/>
      <c r="OFZ92" s="55"/>
      <c r="OGA92" s="55"/>
      <c r="OGB92" s="55"/>
      <c r="OGC92" s="55"/>
      <c r="OGD92" s="55"/>
      <c r="OGE92" s="55"/>
      <c r="OGF92" s="55"/>
      <c r="OGG92" s="55"/>
      <c r="OGH92" s="55"/>
      <c r="OGI92" s="55"/>
      <c r="OGJ92" s="55"/>
      <c r="OGK92" s="55"/>
      <c r="OGL92" s="55"/>
      <c r="OGM92" s="55"/>
      <c r="OGN92" s="55"/>
      <c r="OGO92" s="55"/>
      <c r="OGP92" s="55"/>
      <c r="OGQ92" s="55"/>
      <c r="OGR92" s="55"/>
      <c r="OGS92" s="55"/>
      <c r="OGT92" s="55"/>
      <c r="OGU92" s="55"/>
      <c r="OGV92" s="55"/>
      <c r="OGW92" s="55"/>
      <c r="OGX92" s="55"/>
      <c r="OGY92" s="55"/>
      <c r="OGZ92" s="55"/>
      <c r="OHA92" s="55"/>
      <c r="OHB92" s="55"/>
      <c r="OHC92" s="55"/>
      <c r="OHD92" s="55"/>
      <c r="OHE92" s="55"/>
      <c r="OHF92" s="55"/>
      <c r="OHG92" s="55"/>
      <c r="OHH92" s="55"/>
      <c r="OHI92" s="55"/>
      <c r="OHJ92" s="55"/>
      <c r="OHK92" s="55"/>
      <c r="OHL92" s="55"/>
      <c r="OHM92" s="55"/>
      <c r="OHN92" s="55"/>
      <c r="OHO92" s="55"/>
      <c r="OHP92" s="55"/>
      <c r="OHQ92" s="55"/>
      <c r="OHR92" s="55"/>
      <c r="OHS92" s="55"/>
      <c r="OHT92" s="55"/>
      <c r="OHU92" s="55"/>
      <c r="OHV92" s="55"/>
      <c r="OHW92" s="55"/>
      <c r="OHX92" s="55"/>
      <c r="OHY92" s="55"/>
      <c r="OHZ92" s="55"/>
      <c r="OIA92" s="55"/>
      <c r="OIB92" s="55"/>
      <c r="OIC92" s="55"/>
      <c r="OID92" s="55"/>
      <c r="OIE92" s="55"/>
      <c r="OIF92" s="55"/>
      <c r="OIG92" s="55"/>
      <c r="OIH92" s="55"/>
      <c r="OII92" s="55"/>
      <c r="OIJ92" s="55"/>
      <c r="OIK92" s="55"/>
      <c r="OIL92" s="55"/>
      <c r="OIM92" s="55"/>
      <c r="OIN92" s="55"/>
      <c r="OIO92" s="55"/>
      <c r="OIP92" s="55"/>
      <c r="OIQ92" s="55"/>
      <c r="OIR92" s="55"/>
      <c r="OIS92" s="55"/>
      <c r="OIT92" s="55"/>
      <c r="OIU92" s="55"/>
      <c r="OIV92" s="55"/>
      <c r="OIW92" s="55"/>
      <c r="OIX92" s="55"/>
      <c r="OIY92" s="55"/>
      <c r="OIZ92" s="55"/>
      <c r="OJA92" s="55"/>
      <c r="OJB92" s="55"/>
      <c r="OJC92" s="55"/>
      <c r="OJD92" s="55"/>
      <c r="OJE92" s="55"/>
      <c r="OJF92" s="55"/>
      <c r="OJG92" s="55"/>
      <c r="OJH92" s="55"/>
      <c r="OJI92" s="55"/>
      <c r="OJJ92" s="55"/>
      <c r="OJK92" s="55"/>
      <c r="OJL92" s="55"/>
      <c r="OJM92" s="55"/>
      <c r="OJN92" s="55"/>
      <c r="OJO92" s="55"/>
      <c r="OJP92" s="55"/>
      <c r="OJQ92" s="55"/>
      <c r="OJR92" s="55"/>
      <c r="OJS92" s="55"/>
      <c r="OJT92" s="55"/>
      <c r="OJU92" s="55"/>
      <c r="OJV92" s="55"/>
      <c r="OJW92" s="55"/>
      <c r="OJX92" s="55"/>
      <c r="OJY92" s="55"/>
      <c r="OJZ92" s="55"/>
      <c r="OKA92" s="55"/>
      <c r="OKB92" s="55"/>
      <c r="OKC92" s="55"/>
      <c r="OKD92" s="55"/>
      <c r="OKE92" s="55"/>
      <c r="OKF92" s="55"/>
      <c r="OKG92" s="55"/>
      <c r="OKH92" s="55"/>
      <c r="OKI92" s="55"/>
      <c r="OKJ92" s="55"/>
      <c r="OKK92" s="55"/>
      <c r="OKL92" s="55"/>
      <c r="OKM92" s="55"/>
      <c r="OKN92" s="55"/>
      <c r="OKO92" s="55"/>
      <c r="OKP92" s="55"/>
      <c r="OKQ92" s="55"/>
      <c r="OKR92" s="55"/>
      <c r="OKS92" s="55"/>
      <c r="OKT92" s="55"/>
      <c r="OKU92" s="55"/>
      <c r="OKV92" s="55"/>
      <c r="OKW92" s="55"/>
      <c r="OKX92" s="55"/>
      <c r="OKY92" s="55"/>
      <c r="OKZ92" s="55"/>
      <c r="OLA92" s="55"/>
      <c r="OLB92" s="55"/>
      <c r="OLC92" s="55"/>
      <c r="OLD92" s="55"/>
      <c r="OLE92" s="55"/>
      <c r="OLF92" s="55"/>
      <c r="OLG92" s="55"/>
      <c r="OLH92" s="55"/>
      <c r="OLI92" s="55"/>
      <c r="OLJ92" s="55"/>
      <c r="OLK92" s="55"/>
      <c r="OLL92" s="55"/>
      <c r="OLM92" s="55"/>
      <c r="OLN92" s="55"/>
      <c r="OLO92" s="55"/>
      <c r="OLP92" s="55"/>
      <c r="OLQ92" s="55"/>
      <c r="OLR92" s="55"/>
      <c r="OLS92" s="55"/>
      <c r="OLT92" s="55"/>
      <c r="OLU92" s="55"/>
      <c r="OLV92" s="55"/>
      <c r="OLW92" s="55"/>
      <c r="OLX92" s="55"/>
      <c r="OLY92" s="55"/>
      <c r="OLZ92" s="55"/>
      <c r="OMA92" s="55"/>
      <c r="OMB92" s="55"/>
      <c r="OMC92" s="55"/>
      <c r="OMD92" s="55"/>
      <c r="OME92" s="55"/>
      <c r="OMF92" s="55"/>
      <c r="OMG92" s="55"/>
      <c r="OMH92" s="55"/>
      <c r="OMI92" s="55"/>
      <c r="OMJ92" s="55"/>
      <c r="OMK92" s="55"/>
      <c r="OML92" s="55"/>
      <c r="OMM92" s="55"/>
      <c r="OMN92" s="55"/>
      <c r="OMO92" s="55"/>
      <c r="OMP92" s="55"/>
      <c r="OMQ92" s="55"/>
      <c r="OMR92" s="55"/>
      <c r="OMS92" s="55"/>
      <c r="OMT92" s="55"/>
      <c r="OMU92" s="55"/>
      <c r="OMV92" s="55"/>
      <c r="OMW92" s="55"/>
      <c r="OMX92" s="55"/>
      <c r="OMY92" s="55"/>
      <c r="OMZ92" s="55"/>
      <c r="ONA92" s="55"/>
      <c r="ONB92" s="55"/>
      <c r="ONC92" s="55"/>
      <c r="OND92" s="55"/>
      <c r="ONE92" s="55"/>
      <c r="ONF92" s="55"/>
      <c r="ONG92" s="55"/>
      <c r="ONH92" s="55"/>
      <c r="ONI92" s="55"/>
      <c r="ONJ92" s="55"/>
      <c r="ONK92" s="55"/>
      <c r="ONL92" s="55"/>
      <c r="ONM92" s="55"/>
      <c r="ONN92" s="55"/>
      <c r="ONO92" s="55"/>
      <c r="ONP92" s="55"/>
      <c r="ONQ92" s="55"/>
      <c r="ONR92" s="55"/>
      <c r="ONS92" s="55"/>
      <c r="ONT92" s="55"/>
      <c r="ONU92" s="55"/>
      <c r="ONV92" s="55"/>
      <c r="ONW92" s="55"/>
      <c r="ONX92" s="55"/>
      <c r="ONY92" s="55"/>
      <c r="ONZ92" s="55"/>
      <c r="OOA92" s="55"/>
      <c r="OOB92" s="55"/>
      <c r="OOC92" s="55"/>
      <c r="OOD92" s="55"/>
      <c r="OOE92" s="55"/>
      <c r="OOF92" s="55"/>
      <c r="OOG92" s="55"/>
      <c r="OOH92" s="55"/>
      <c r="OOI92" s="55"/>
      <c r="OOJ92" s="55"/>
      <c r="OOK92" s="55"/>
      <c r="OOL92" s="55"/>
      <c r="OOM92" s="55"/>
      <c r="OON92" s="55"/>
      <c r="OOO92" s="55"/>
      <c r="OOP92" s="55"/>
      <c r="OOQ92" s="55"/>
      <c r="OOR92" s="55"/>
      <c r="OOS92" s="55"/>
      <c r="OOT92" s="55"/>
      <c r="OOU92" s="55"/>
      <c r="OOV92" s="55"/>
      <c r="OOW92" s="55"/>
      <c r="OOX92" s="55"/>
      <c r="OOY92" s="55"/>
      <c r="OOZ92" s="55"/>
      <c r="OPA92" s="55"/>
      <c r="OPB92" s="55"/>
      <c r="OPC92" s="55"/>
      <c r="OPD92" s="55"/>
      <c r="OPE92" s="55"/>
      <c r="OPF92" s="55"/>
      <c r="OPG92" s="55"/>
      <c r="OPH92" s="55"/>
      <c r="OPI92" s="55"/>
      <c r="OPJ92" s="55"/>
      <c r="OPK92" s="55"/>
      <c r="OPL92" s="55"/>
      <c r="OPM92" s="55"/>
      <c r="OPN92" s="55"/>
      <c r="OPO92" s="55"/>
      <c r="OPP92" s="55"/>
      <c r="OPQ92" s="55"/>
      <c r="OPR92" s="55"/>
      <c r="OPS92" s="55"/>
      <c r="OPT92" s="55"/>
      <c r="OPU92" s="55"/>
      <c r="OPV92" s="55"/>
      <c r="OPW92" s="55"/>
      <c r="OPX92" s="55"/>
      <c r="OPY92" s="55"/>
      <c r="OPZ92" s="55"/>
      <c r="OQA92" s="55"/>
      <c r="OQB92" s="55"/>
      <c r="OQC92" s="55"/>
      <c r="OQD92" s="55"/>
      <c r="OQE92" s="55"/>
      <c r="OQF92" s="55"/>
      <c r="OQG92" s="55"/>
      <c r="OQH92" s="55"/>
      <c r="OQI92" s="55"/>
      <c r="OQJ92" s="55"/>
      <c r="OQK92" s="55"/>
      <c r="OQL92" s="55"/>
      <c r="OQM92" s="55"/>
      <c r="OQN92" s="55"/>
      <c r="OQO92" s="55"/>
      <c r="OQP92" s="55"/>
      <c r="OQQ92" s="55"/>
      <c r="OQR92" s="55"/>
      <c r="OQS92" s="55"/>
      <c r="OQT92" s="55"/>
      <c r="OQU92" s="55"/>
      <c r="OQV92" s="55"/>
      <c r="OQW92" s="55"/>
      <c r="OQX92" s="55"/>
      <c r="OQY92" s="55"/>
      <c r="OQZ92" s="55"/>
      <c r="ORA92" s="55"/>
      <c r="ORB92" s="55"/>
      <c r="ORC92" s="55"/>
      <c r="ORD92" s="55"/>
      <c r="ORE92" s="55"/>
      <c r="ORF92" s="55"/>
      <c r="ORG92" s="55"/>
      <c r="ORH92" s="55"/>
      <c r="ORI92" s="55"/>
      <c r="ORJ92" s="55"/>
      <c r="ORK92" s="55"/>
      <c r="ORL92" s="55"/>
      <c r="ORM92" s="55"/>
      <c r="ORN92" s="55"/>
      <c r="ORO92" s="55"/>
      <c r="ORP92" s="55"/>
      <c r="ORQ92" s="55"/>
      <c r="ORR92" s="55"/>
      <c r="ORS92" s="55"/>
      <c r="ORT92" s="55"/>
      <c r="ORU92" s="55"/>
      <c r="ORV92" s="55"/>
      <c r="ORW92" s="55"/>
      <c r="ORX92" s="55"/>
      <c r="ORY92" s="55"/>
      <c r="ORZ92" s="55"/>
      <c r="OSA92" s="55"/>
      <c r="OSB92" s="55"/>
      <c r="OSC92" s="55"/>
      <c r="OSD92" s="55"/>
      <c r="OSE92" s="55"/>
      <c r="OSF92" s="55"/>
      <c r="OSG92" s="55"/>
      <c r="OSH92" s="55"/>
      <c r="OSI92" s="55"/>
      <c r="OSJ92" s="55"/>
      <c r="OSK92" s="55"/>
      <c r="OSL92" s="55"/>
      <c r="OSM92" s="55"/>
      <c r="OSN92" s="55"/>
      <c r="OSO92" s="55"/>
      <c r="OSP92" s="55"/>
      <c r="OSQ92" s="55"/>
      <c r="OSR92" s="55"/>
      <c r="OSS92" s="55"/>
      <c r="OST92" s="55"/>
      <c r="OSU92" s="55"/>
      <c r="OSV92" s="55"/>
      <c r="OSW92" s="55"/>
      <c r="OSX92" s="55"/>
      <c r="OSY92" s="55"/>
      <c r="OSZ92" s="55"/>
      <c r="OTA92" s="55"/>
      <c r="OTB92" s="55"/>
      <c r="OTC92" s="55"/>
      <c r="OTD92" s="55"/>
      <c r="OTE92" s="55"/>
      <c r="OTF92" s="55"/>
      <c r="OTG92" s="55"/>
      <c r="OTH92" s="55"/>
      <c r="OTI92" s="55"/>
      <c r="OTJ92" s="55"/>
      <c r="OTK92" s="55"/>
      <c r="OTL92" s="55"/>
      <c r="OTM92" s="55"/>
      <c r="OTN92" s="55"/>
      <c r="OTO92" s="55"/>
      <c r="OTP92" s="55"/>
      <c r="OTQ92" s="55"/>
      <c r="OTR92" s="55"/>
      <c r="OTS92" s="55"/>
      <c r="OTT92" s="55"/>
      <c r="OTU92" s="55"/>
      <c r="OTV92" s="55"/>
      <c r="OTW92" s="55"/>
      <c r="OTX92" s="55"/>
      <c r="OTY92" s="55"/>
      <c r="OTZ92" s="55"/>
      <c r="OUA92" s="55"/>
      <c r="OUB92" s="55"/>
      <c r="OUC92" s="55"/>
      <c r="OUD92" s="55"/>
      <c r="OUE92" s="55"/>
      <c r="OUF92" s="55"/>
      <c r="OUG92" s="55"/>
      <c r="OUH92" s="55"/>
      <c r="OUI92" s="55"/>
      <c r="OUJ92" s="55"/>
      <c r="OUK92" s="55"/>
      <c r="OUL92" s="55"/>
      <c r="OUM92" s="55"/>
      <c r="OUN92" s="55"/>
      <c r="OUO92" s="55"/>
      <c r="OUP92" s="55"/>
      <c r="OUQ92" s="55"/>
      <c r="OUR92" s="55"/>
      <c r="OUS92" s="55"/>
      <c r="OUT92" s="55"/>
      <c r="OUU92" s="55"/>
      <c r="OUV92" s="55"/>
      <c r="OUW92" s="55"/>
      <c r="OUX92" s="55"/>
      <c r="OUY92" s="55"/>
      <c r="OUZ92" s="55"/>
      <c r="OVA92" s="55"/>
      <c r="OVB92" s="55"/>
      <c r="OVC92" s="55"/>
      <c r="OVD92" s="55"/>
      <c r="OVE92" s="55"/>
      <c r="OVF92" s="55"/>
      <c r="OVG92" s="55"/>
      <c r="OVH92" s="55"/>
      <c r="OVI92" s="55"/>
      <c r="OVJ92" s="55"/>
      <c r="OVK92" s="55"/>
      <c r="OVL92" s="55"/>
      <c r="OVM92" s="55"/>
      <c r="OVN92" s="55"/>
      <c r="OVO92" s="55"/>
      <c r="OVP92" s="55"/>
      <c r="OVQ92" s="55"/>
      <c r="OVR92" s="55"/>
      <c r="OVS92" s="55"/>
      <c r="OVT92" s="55"/>
      <c r="OVU92" s="55"/>
      <c r="OVV92" s="55"/>
      <c r="OVW92" s="55"/>
      <c r="OVX92" s="55"/>
      <c r="OVY92" s="55"/>
      <c r="OVZ92" s="55"/>
      <c r="OWA92" s="55"/>
      <c r="OWB92" s="55"/>
      <c r="OWC92" s="55"/>
      <c r="OWD92" s="55"/>
      <c r="OWE92" s="55"/>
      <c r="OWF92" s="55"/>
      <c r="OWG92" s="55"/>
      <c r="OWH92" s="55"/>
      <c r="OWI92" s="55"/>
      <c r="OWJ92" s="55"/>
      <c r="OWK92" s="55"/>
      <c r="OWL92" s="55"/>
      <c r="OWM92" s="55"/>
      <c r="OWN92" s="55"/>
      <c r="OWO92" s="55"/>
      <c r="OWP92" s="55"/>
      <c r="OWQ92" s="55"/>
      <c r="OWR92" s="55"/>
      <c r="OWS92" s="55"/>
      <c r="OWT92" s="55"/>
      <c r="OWU92" s="55"/>
      <c r="OWV92" s="55"/>
      <c r="OWW92" s="55"/>
      <c r="OWX92" s="55"/>
      <c r="OWY92" s="55"/>
      <c r="OWZ92" s="55"/>
      <c r="OXA92" s="55"/>
      <c r="OXB92" s="55"/>
      <c r="OXC92" s="55"/>
      <c r="OXD92" s="55"/>
      <c r="OXE92" s="55"/>
      <c r="OXF92" s="55"/>
      <c r="OXG92" s="55"/>
      <c r="OXH92" s="55"/>
      <c r="OXI92" s="55"/>
      <c r="OXJ92" s="55"/>
      <c r="OXK92" s="55"/>
      <c r="OXL92" s="55"/>
      <c r="OXM92" s="55"/>
      <c r="OXN92" s="55"/>
      <c r="OXO92" s="55"/>
      <c r="OXP92" s="55"/>
      <c r="OXQ92" s="55"/>
      <c r="OXR92" s="55"/>
      <c r="OXS92" s="55"/>
      <c r="OXT92" s="55"/>
      <c r="OXU92" s="55"/>
      <c r="OXV92" s="55"/>
      <c r="OXW92" s="55"/>
      <c r="OXX92" s="55"/>
      <c r="OXY92" s="55"/>
      <c r="OXZ92" s="55"/>
      <c r="OYA92" s="55"/>
      <c r="OYB92" s="55"/>
      <c r="OYC92" s="55"/>
      <c r="OYD92" s="55"/>
      <c r="OYE92" s="55"/>
      <c r="OYF92" s="55"/>
      <c r="OYG92" s="55"/>
      <c r="OYH92" s="55"/>
      <c r="OYI92" s="55"/>
      <c r="OYJ92" s="55"/>
      <c r="OYK92" s="55"/>
      <c r="OYL92" s="55"/>
      <c r="OYM92" s="55"/>
      <c r="OYN92" s="55"/>
      <c r="OYO92" s="55"/>
      <c r="OYP92" s="55"/>
      <c r="OYQ92" s="55"/>
      <c r="OYR92" s="55"/>
      <c r="OYS92" s="55"/>
      <c r="OYT92" s="55"/>
      <c r="OYU92" s="55"/>
      <c r="OYV92" s="55"/>
      <c r="OYW92" s="55"/>
      <c r="OYX92" s="55"/>
      <c r="OYY92" s="55"/>
      <c r="OYZ92" s="55"/>
      <c r="OZA92" s="55"/>
      <c r="OZB92" s="55"/>
      <c r="OZC92" s="55"/>
      <c r="OZD92" s="55"/>
      <c r="OZE92" s="55"/>
      <c r="OZF92" s="55"/>
      <c r="OZG92" s="55"/>
      <c r="OZH92" s="55"/>
      <c r="OZI92" s="55"/>
      <c r="OZJ92" s="55"/>
      <c r="OZK92" s="55"/>
      <c r="OZL92" s="55"/>
      <c r="OZM92" s="55"/>
      <c r="OZN92" s="55"/>
      <c r="OZO92" s="55"/>
      <c r="OZP92" s="55"/>
      <c r="OZQ92" s="55"/>
      <c r="OZR92" s="55"/>
      <c r="OZS92" s="55"/>
      <c r="OZT92" s="55"/>
      <c r="OZU92" s="55"/>
      <c r="OZV92" s="55"/>
      <c r="OZW92" s="55"/>
      <c r="OZX92" s="55"/>
      <c r="OZY92" s="55"/>
      <c r="OZZ92" s="55"/>
      <c r="PAA92" s="55"/>
      <c r="PAB92" s="55"/>
      <c r="PAC92" s="55"/>
      <c r="PAD92" s="55"/>
      <c r="PAE92" s="55"/>
      <c r="PAF92" s="55"/>
      <c r="PAG92" s="55"/>
      <c r="PAH92" s="55"/>
      <c r="PAI92" s="55"/>
      <c r="PAJ92" s="55"/>
      <c r="PAK92" s="55"/>
      <c r="PAL92" s="55"/>
      <c r="PAM92" s="55"/>
      <c r="PAN92" s="55"/>
      <c r="PAO92" s="55"/>
      <c r="PAP92" s="55"/>
      <c r="PAQ92" s="55"/>
      <c r="PAR92" s="55"/>
      <c r="PAS92" s="55"/>
      <c r="PAT92" s="55"/>
      <c r="PAU92" s="55"/>
      <c r="PAV92" s="55"/>
      <c r="PAW92" s="55"/>
      <c r="PAX92" s="55"/>
      <c r="PAY92" s="55"/>
      <c r="PAZ92" s="55"/>
      <c r="PBA92" s="55"/>
      <c r="PBB92" s="55"/>
      <c r="PBC92" s="55"/>
      <c r="PBD92" s="55"/>
      <c r="PBE92" s="55"/>
      <c r="PBF92" s="55"/>
      <c r="PBG92" s="55"/>
      <c r="PBH92" s="55"/>
      <c r="PBI92" s="55"/>
      <c r="PBJ92" s="55"/>
      <c r="PBK92" s="55"/>
      <c r="PBL92" s="55"/>
      <c r="PBM92" s="55"/>
      <c r="PBN92" s="55"/>
      <c r="PBO92" s="55"/>
      <c r="PBP92" s="55"/>
      <c r="PBQ92" s="55"/>
      <c r="PBR92" s="55"/>
      <c r="PBS92" s="55"/>
      <c r="PBT92" s="55"/>
      <c r="PBU92" s="55"/>
      <c r="PBV92" s="55"/>
      <c r="PBW92" s="55"/>
      <c r="PBX92" s="55"/>
      <c r="PBY92" s="55"/>
      <c r="PBZ92" s="55"/>
      <c r="PCA92" s="55"/>
      <c r="PCB92" s="55"/>
      <c r="PCC92" s="55"/>
      <c r="PCD92" s="55"/>
      <c r="PCE92" s="55"/>
      <c r="PCF92" s="55"/>
      <c r="PCG92" s="55"/>
      <c r="PCH92" s="55"/>
      <c r="PCI92" s="55"/>
      <c r="PCJ92" s="55"/>
      <c r="PCK92" s="55"/>
      <c r="PCL92" s="55"/>
      <c r="PCM92" s="55"/>
      <c r="PCN92" s="55"/>
      <c r="PCO92" s="55"/>
      <c r="PCP92" s="55"/>
      <c r="PCQ92" s="55"/>
      <c r="PCR92" s="55"/>
      <c r="PCS92" s="55"/>
      <c r="PCT92" s="55"/>
      <c r="PCU92" s="55"/>
      <c r="PCV92" s="55"/>
      <c r="PCW92" s="55"/>
      <c r="PCX92" s="55"/>
      <c r="PCY92" s="55"/>
      <c r="PCZ92" s="55"/>
      <c r="PDA92" s="55"/>
      <c r="PDB92" s="55"/>
      <c r="PDC92" s="55"/>
      <c r="PDD92" s="55"/>
      <c r="PDE92" s="55"/>
      <c r="PDF92" s="55"/>
      <c r="PDG92" s="55"/>
      <c r="PDH92" s="55"/>
      <c r="PDI92" s="55"/>
      <c r="PDJ92" s="55"/>
      <c r="PDK92" s="55"/>
      <c r="PDL92" s="55"/>
      <c r="PDM92" s="55"/>
      <c r="PDN92" s="55"/>
      <c r="PDO92" s="55"/>
      <c r="PDP92" s="55"/>
      <c r="PDQ92" s="55"/>
      <c r="PDR92" s="55"/>
      <c r="PDS92" s="55"/>
      <c r="PDT92" s="55"/>
      <c r="PDU92" s="55"/>
      <c r="PDV92" s="55"/>
      <c r="PDW92" s="55"/>
      <c r="PDX92" s="55"/>
      <c r="PDY92" s="55"/>
      <c r="PDZ92" s="55"/>
      <c r="PEA92" s="55"/>
      <c r="PEB92" s="55"/>
      <c r="PEC92" s="55"/>
      <c r="PED92" s="55"/>
      <c r="PEE92" s="55"/>
      <c r="PEF92" s="55"/>
      <c r="PEG92" s="55"/>
      <c r="PEH92" s="55"/>
      <c r="PEI92" s="55"/>
      <c r="PEJ92" s="55"/>
      <c r="PEK92" s="55"/>
      <c r="PEL92" s="55"/>
      <c r="PEM92" s="55"/>
      <c r="PEN92" s="55"/>
      <c r="PEO92" s="55"/>
      <c r="PEP92" s="55"/>
      <c r="PEQ92" s="55"/>
      <c r="PER92" s="55"/>
      <c r="PES92" s="55"/>
      <c r="PET92" s="55"/>
      <c r="PEU92" s="55"/>
      <c r="PEV92" s="55"/>
      <c r="PEW92" s="55"/>
      <c r="PEX92" s="55"/>
      <c r="PEY92" s="55"/>
      <c r="PEZ92" s="55"/>
      <c r="PFA92" s="55"/>
      <c r="PFB92" s="55"/>
      <c r="PFC92" s="55"/>
      <c r="PFD92" s="55"/>
      <c r="PFE92" s="55"/>
      <c r="PFF92" s="55"/>
      <c r="PFG92" s="55"/>
      <c r="PFH92" s="55"/>
      <c r="PFI92" s="55"/>
      <c r="PFJ92" s="55"/>
      <c r="PFK92" s="55"/>
      <c r="PFL92" s="55"/>
      <c r="PFM92" s="55"/>
      <c r="PFN92" s="55"/>
      <c r="PFO92" s="55"/>
      <c r="PFP92" s="55"/>
      <c r="PFQ92" s="55"/>
      <c r="PFR92" s="55"/>
      <c r="PFS92" s="55"/>
      <c r="PFT92" s="55"/>
      <c r="PFU92" s="55"/>
      <c r="PFV92" s="55"/>
      <c r="PFW92" s="55"/>
      <c r="PFX92" s="55"/>
      <c r="PFY92" s="55"/>
      <c r="PFZ92" s="55"/>
      <c r="PGA92" s="55"/>
      <c r="PGB92" s="55"/>
      <c r="PGC92" s="55"/>
      <c r="PGD92" s="55"/>
      <c r="PGE92" s="55"/>
      <c r="PGF92" s="55"/>
      <c r="PGG92" s="55"/>
      <c r="PGH92" s="55"/>
      <c r="PGI92" s="55"/>
      <c r="PGJ92" s="55"/>
      <c r="PGK92" s="55"/>
      <c r="PGL92" s="55"/>
      <c r="PGM92" s="55"/>
      <c r="PGN92" s="55"/>
      <c r="PGO92" s="55"/>
      <c r="PGP92" s="55"/>
      <c r="PGQ92" s="55"/>
      <c r="PGR92" s="55"/>
      <c r="PGS92" s="55"/>
      <c r="PGT92" s="55"/>
      <c r="PGU92" s="55"/>
      <c r="PGV92" s="55"/>
      <c r="PGW92" s="55"/>
      <c r="PGX92" s="55"/>
      <c r="PGY92" s="55"/>
      <c r="PGZ92" s="55"/>
      <c r="PHA92" s="55"/>
      <c r="PHB92" s="55"/>
      <c r="PHC92" s="55"/>
      <c r="PHD92" s="55"/>
      <c r="PHE92" s="55"/>
      <c r="PHF92" s="55"/>
      <c r="PHG92" s="55"/>
      <c r="PHH92" s="55"/>
      <c r="PHI92" s="55"/>
      <c r="PHJ92" s="55"/>
      <c r="PHK92" s="55"/>
      <c r="PHL92" s="55"/>
      <c r="PHM92" s="55"/>
      <c r="PHN92" s="55"/>
      <c r="PHO92" s="55"/>
      <c r="PHP92" s="55"/>
      <c r="PHQ92" s="55"/>
      <c r="PHR92" s="55"/>
      <c r="PHS92" s="55"/>
      <c r="PHT92" s="55"/>
      <c r="PHU92" s="55"/>
      <c r="PHV92" s="55"/>
      <c r="PHW92" s="55"/>
      <c r="PHX92" s="55"/>
      <c r="PHY92" s="55"/>
      <c r="PHZ92" s="55"/>
      <c r="PIA92" s="55"/>
      <c r="PIB92" s="55"/>
      <c r="PIC92" s="55"/>
      <c r="PID92" s="55"/>
      <c r="PIE92" s="55"/>
      <c r="PIF92" s="55"/>
      <c r="PIG92" s="55"/>
      <c r="PIH92" s="55"/>
      <c r="PII92" s="55"/>
      <c r="PIJ92" s="55"/>
      <c r="PIK92" s="55"/>
      <c r="PIL92" s="55"/>
      <c r="PIM92" s="55"/>
      <c r="PIN92" s="55"/>
      <c r="PIO92" s="55"/>
      <c r="PIP92" s="55"/>
      <c r="PIQ92" s="55"/>
      <c r="PIR92" s="55"/>
      <c r="PIS92" s="55"/>
      <c r="PIT92" s="55"/>
      <c r="PIU92" s="55"/>
      <c r="PIV92" s="55"/>
      <c r="PIW92" s="55"/>
      <c r="PIX92" s="55"/>
      <c r="PIY92" s="55"/>
      <c r="PIZ92" s="55"/>
      <c r="PJA92" s="55"/>
      <c r="PJB92" s="55"/>
      <c r="PJC92" s="55"/>
      <c r="PJD92" s="55"/>
      <c r="PJE92" s="55"/>
      <c r="PJF92" s="55"/>
      <c r="PJG92" s="55"/>
      <c r="PJH92" s="55"/>
      <c r="PJI92" s="55"/>
      <c r="PJJ92" s="55"/>
      <c r="PJK92" s="55"/>
      <c r="PJL92" s="55"/>
      <c r="PJM92" s="55"/>
      <c r="PJN92" s="55"/>
      <c r="PJO92" s="55"/>
      <c r="PJP92" s="55"/>
      <c r="PJQ92" s="55"/>
      <c r="PJR92" s="55"/>
      <c r="PJS92" s="55"/>
      <c r="PJT92" s="55"/>
      <c r="PJU92" s="55"/>
      <c r="PJV92" s="55"/>
      <c r="PJW92" s="55"/>
      <c r="PJX92" s="55"/>
      <c r="PJY92" s="55"/>
      <c r="PJZ92" s="55"/>
      <c r="PKA92" s="55"/>
      <c r="PKB92" s="55"/>
      <c r="PKC92" s="55"/>
      <c r="PKD92" s="55"/>
      <c r="PKE92" s="55"/>
      <c r="PKF92" s="55"/>
      <c r="PKG92" s="55"/>
      <c r="PKH92" s="55"/>
      <c r="PKI92" s="55"/>
      <c r="PKJ92" s="55"/>
      <c r="PKK92" s="55"/>
      <c r="PKL92" s="55"/>
      <c r="PKM92" s="55"/>
      <c r="PKN92" s="55"/>
      <c r="PKO92" s="55"/>
      <c r="PKP92" s="55"/>
      <c r="PKQ92" s="55"/>
      <c r="PKR92" s="55"/>
      <c r="PKS92" s="55"/>
      <c r="PKT92" s="55"/>
      <c r="PKU92" s="55"/>
      <c r="PKV92" s="55"/>
      <c r="PKW92" s="55"/>
      <c r="PKX92" s="55"/>
      <c r="PKY92" s="55"/>
      <c r="PKZ92" s="55"/>
      <c r="PLA92" s="55"/>
      <c r="PLB92" s="55"/>
      <c r="PLC92" s="55"/>
      <c r="PLD92" s="55"/>
      <c r="PLE92" s="55"/>
      <c r="PLF92" s="55"/>
      <c r="PLG92" s="55"/>
      <c r="PLH92" s="55"/>
      <c r="PLI92" s="55"/>
      <c r="PLJ92" s="55"/>
      <c r="PLK92" s="55"/>
      <c r="PLL92" s="55"/>
      <c r="PLM92" s="55"/>
      <c r="PLN92" s="55"/>
      <c r="PLO92" s="55"/>
      <c r="PLP92" s="55"/>
      <c r="PLQ92" s="55"/>
      <c r="PLR92" s="55"/>
      <c r="PLS92" s="55"/>
      <c r="PLT92" s="55"/>
      <c r="PLU92" s="55"/>
      <c r="PLV92" s="55"/>
      <c r="PLW92" s="55"/>
      <c r="PLX92" s="55"/>
      <c r="PLY92" s="55"/>
      <c r="PLZ92" s="55"/>
      <c r="PMA92" s="55"/>
      <c r="PMB92" s="55"/>
      <c r="PMC92" s="55"/>
      <c r="PMD92" s="55"/>
      <c r="PME92" s="55"/>
      <c r="PMF92" s="55"/>
      <c r="PMG92" s="55"/>
      <c r="PMH92" s="55"/>
      <c r="PMI92" s="55"/>
      <c r="PMJ92" s="55"/>
      <c r="PMK92" s="55"/>
      <c r="PML92" s="55"/>
      <c r="PMM92" s="55"/>
      <c r="PMN92" s="55"/>
      <c r="PMO92" s="55"/>
      <c r="PMP92" s="55"/>
      <c r="PMQ92" s="55"/>
      <c r="PMR92" s="55"/>
      <c r="PMS92" s="55"/>
      <c r="PMT92" s="55"/>
      <c r="PMU92" s="55"/>
      <c r="PMV92" s="55"/>
      <c r="PMW92" s="55"/>
      <c r="PMX92" s="55"/>
      <c r="PMY92" s="55"/>
      <c r="PMZ92" s="55"/>
      <c r="PNA92" s="55"/>
      <c r="PNB92" s="55"/>
      <c r="PNC92" s="55"/>
      <c r="PND92" s="55"/>
      <c r="PNE92" s="55"/>
      <c r="PNF92" s="55"/>
      <c r="PNG92" s="55"/>
      <c r="PNH92" s="55"/>
      <c r="PNI92" s="55"/>
      <c r="PNJ92" s="55"/>
      <c r="PNK92" s="55"/>
      <c r="PNL92" s="55"/>
      <c r="PNM92" s="55"/>
      <c r="PNN92" s="55"/>
      <c r="PNO92" s="55"/>
      <c r="PNP92" s="55"/>
      <c r="PNQ92" s="55"/>
      <c r="PNR92" s="55"/>
      <c r="PNS92" s="55"/>
      <c r="PNT92" s="55"/>
      <c r="PNU92" s="55"/>
      <c r="PNV92" s="55"/>
      <c r="PNW92" s="55"/>
      <c r="PNX92" s="55"/>
      <c r="PNY92" s="55"/>
      <c r="PNZ92" s="55"/>
      <c r="POA92" s="55"/>
      <c r="POB92" s="55"/>
      <c r="POC92" s="55"/>
      <c r="POD92" s="55"/>
      <c r="POE92" s="55"/>
      <c r="POF92" s="55"/>
      <c r="POG92" s="55"/>
      <c r="POH92" s="55"/>
      <c r="POI92" s="55"/>
      <c r="POJ92" s="55"/>
      <c r="POK92" s="55"/>
      <c r="POL92" s="55"/>
      <c r="POM92" s="55"/>
      <c r="PON92" s="55"/>
      <c r="POO92" s="55"/>
      <c r="POP92" s="55"/>
      <c r="POQ92" s="55"/>
      <c r="POR92" s="55"/>
      <c r="POS92" s="55"/>
      <c r="POT92" s="55"/>
      <c r="POU92" s="55"/>
      <c r="POV92" s="55"/>
      <c r="POW92" s="55"/>
      <c r="POX92" s="55"/>
      <c r="POY92" s="55"/>
      <c r="POZ92" s="55"/>
      <c r="PPA92" s="55"/>
      <c r="PPB92" s="55"/>
      <c r="PPC92" s="55"/>
      <c r="PPD92" s="55"/>
      <c r="PPE92" s="55"/>
      <c r="PPF92" s="55"/>
      <c r="PPG92" s="55"/>
      <c r="PPH92" s="55"/>
      <c r="PPI92" s="55"/>
      <c r="PPJ92" s="55"/>
      <c r="PPK92" s="55"/>
      <c r="PPL92" s="55"/>
      <c r="PPM92" s="55"/>
      <c r="PPN92" s="55"/>
      <c r="PPO92" s="55"/>
      <c r="PPP92" s="55"/>
      <c r="PPQ92" s="55"/>
      <c r="PPR92" s="55"/>
      <c r="PPS92" s="55"/>
      <c r="PPT92" s="55"/>
      <c r="PPU92" s="55"/>
      <c r="PPV92" s="55"/>
      <c r="PPW92" s="55"/>
      <c r="PPX92" s="55"/>
      <c r="PPY92" s="55"/>
      <c r="PPZ92" s="55"/>
      <c r="PQA92" s="55"/>
      <c r="PQB92" s="55"/>
      <c r="PQC92" s="55"/>
      <c r="PQD92" s="55"/>
      <c r="PQE92" s="55"/>
      <c r="PQF92" s="55"/>
      <c r="PQG92" s="55"/>
      <c r="PQH92" s="55"/>
      <c r="PQI92" s="55"/>
      <c r="PQJ92" s="55"/>
      <c r="PQK92" s="55"/>
      <c r="PQL92" s="55"/>
      <c r="PQM92" s="55"/>
      <c r="PQN92" s="55"/>
      <c r="PQO92" s="55"/>
      <c r="PQP92" s="55"/>
      <c r="PQQ92" s="55"/>
      <c r="PQR92" s="55"/>
      <c r="PQS92" s="55"/>
      <c r="PQT92" s="55"/>
      <c r="PQU92" s="55"/>
      <c r="PQV92" s="55"/>
      <c r="PQW92" s="55"/>
      <c r="PQX92" s="55"/>
      <c r="PQY92" s="55"/>
      <c r="PQZ92" s="55"/>
      <c r="PRA92" s="55"/>
      <c r="PRB92" s="55"/>
      <c r="PRC92" s="55"/>
      <c r="PRD92" s="55"/>
      <c r="PRE92" s="55"/>
      <c r="PRF92" s="55"/>
      <c r="PRG92" s="55"/>
      <c r="PRH92" s="55"/>
      <c r="PRI92" s="55"/>
      <c r="PRJ92" s="55"/>
      <c r="PRK92" s="55"/>
      <c r="PRL92" s="55"/>
      <c r="PRM92" s="55"/>
      <c r="PRN92" s="55"/>
      <c r="PRO92" s="55"/>
      <c r="PRP92" s="55"/>
      <c r="PRQ92" s="55"/>
      <c r="PRR92" s="55"/>
      <c r="PRS92" s="55"/>
      <c r="PRT92" s="55"/>
      <c r="PRU92" s="55"/>
      <c r="PRV92" s="55"/>
      <c r="PRW92" s="55"/>
      <c r="PRX92" s="55"/>
      <c r="PRY92" s="55"/>
      <c r="PRZ92" s="55"/>
      <c r="PSA92" s="55"/>
      <c r="PSB92" s="55"/>
      <c r="PSC92" s="55"/>
      <c r="PSD92" s="55"/>
      <c r="PSE92" s="55"/>
      <c r="PSF92" s="55"/>
      <c r="PSG92" s="55"/>
      <c r="PSH92" s="55"/>
      <c r="PSI92" s="55"/>
      <c r="PSJ92" s="55"/>
      <c r="PSK92" s="55"/>
      <c r="PSL92" s="55"/>
      <c r="PSM92" s="55"/>
      <c r="PSN92" s="55"/>
      <c r="PSO92" s="55"/>
      <c r="PSP92" s="55"/>
      <c r="PSQ92" s="55"/>
      <c r="PSR92" s="55"/>
      <c r="PSS92" s="55"/>
      <c r="PST92" s="55"/>
      <c r="PSU92" s="55"/>
      <c r="PSV92" s="55"/>
      <c r="PSW92" s="55"/>
      <c r="PSX92" s="55"/>
      <c r="PSY92" s="55"/>
      <c r="PSZ92" s="55"/>
      <c r="PTA92" s="55"/>
      <c r="PTB92" s="55"/>
      <c r="PTC92" s="55"/>
      <c r="PTD92" s="55"/>
      <c r="PTE92" s="55"/>
      <c r="PTF92" s="55"/>
      <c r="PTG92" s="55"/>
      <c r="PTH92" s="55"/>
      <c r="PTI92" s="55"/>
      <c r="PTJ92" s="55"/>
      <c r="PTK92" s="55"/>
      <c r="PTL92" s="55"/>
      <c r="PTM92" s="55"/>
      <c r="PTN92" s="55"/>
      <c r="PTO92" s="55"/>
      <c r="PTP92" s="55"/>
      <c r="PTQ92" s="55"/>
      <c r="PTR92" s="55"/>
      <c r="PTS92" s="55"/>
      <c r="PTT92" s="55"/>
      <c r="PTU92" s="55"/>
      <c r="PTV92" s="55"/>
      <c r="PTW92" s="55"/>
      <c r="PTX92" s="55"/>
      <c r="PTY92" s="55"/>
      <c r="PTZ92" s="55"/>
      <c r="PUA92" s="55"/>
      <c r="PUB92" s="55"/>
      <c r="PUC92" s="55"/>
      <c r="PUD92" s="55"/>
      <c r="PUE92" s="55"/>
      <c r="PUF92" s="55"/>
      <c r="PUG92" s="55"/>
      <c r="PUH92" s="55"/>
      <c r="PUI92" s="55"/>
      <c r="PUJ92" s="55"/>
      <c r="PUK92" s="55"/>
      <c r="PUL92" s="55"/>
      <c r="PUM92" s="55"/>
      <c r="PUN92" s="55"/>
      <c r="PUO92" s="55"/>
      <c r="PUP92" s="55"/>
      <c r="PUQ92" s="55"/>
      <c r="PUR92" s="55"/>
      <c r="PUS92" s="55"/>
      <c r="PUT92" s="55"/>
      <c r="PUU92" s="55"/>
      <c r="PUV92" s="55"/>
      <c r="PUW92" s="55"/>
      <c r="PUX92" s="55"/>
      <c r="PUY92" s="55"/>
      <c r="PUZ92" s="55"/>
      <c r="PVA92" s="55"/>
      <c r="PVB92" s="55"/>
      <c r="PVC92" s="55"/>
      <c r="PVD92" s="55"/>
      <c r="PVE92" s="55"/>
      <c r="PVF92" s="55"/>
      <c r="PVG92" s="55"/>
      <c r="PVH92" s="55"/>
      <c r="PVI92" s="55"/>
      <c r="PVJ92" s="55"/>
      <c r="PVK92" s="55"/>
      <c r="PVL92" s="55"/>
      <c r="PVM92" s="55"/>
      <c r="PVN92" s="55"/>
      <c r="PVO92" s="55"/>
      <c r="PVP92" s="55"/>
      <c r="PVQ92" s="55"/>
      <c r="PVR92" s="55"/>
      <c r="PVS92" s="55"/>
      <c r="PVT92" s="55"/>
      <c r="PVU92" s="55"/>
      <c r="PVV92" s="55"/>
      <c r="PVW92" s="55"/>
      <c r="PVX92" s="55"/>
      <c r="PVY92" s="55"/>
      <c r="PVZ92" s="55"/>
      <c r="PWA92" s="55"/>
      <c r="PWB92" s="55"/>
      <c r="PWC92" s="55"/>
      <c r="PWD92" s="55"/>
      <c r="PWE92" s="55"/>
      <c r="PWF92" s="55"/>
      <c r="PWG92" s="55"/>
      <c r="PWH92" s="55"/>
      <c r="PWI92" s="55"/>
      <c r="PWJ92" s="55"/>
      <c r="PWK92" s="55"/>
      <c r="PWL92" s="55"/>
      <c r="PWM92" s="55"/>
      <c r="PWN92" s="55"/>
      <c r="PWO92" s="55"/>
      <c r="PWP92" s="55"/>
      <c r="PWQ92" s="55"/>
      <c r="PWR92" s="55"/>
      <c r="PWS92" s="55"/>
      <c r="PWT92" s="55"/>
      <c r="PWU92" s="55"/>
      <c r="PWV92" s="55"/>
      <c r="PWW92" s="55"/>
      <c r="PWX92" s="55"/>
      <c r="PWY92" s="55"/>
      <c r="PWZ92" s="55"/>
      <c r="PXA92" s="55"/>
      <c r="PXB92" s="55"/>
      <c r="PXC92" s="55"/>
      <c r="PXD92" s="55"/>
      <c r="PXE92" s="55"/>
      <c r="PXF92" s="55"/>
      <c r="PXG92" s="55"/>
      <c r="PXH92" s="55"/>
      <c r="PXI92" s="55"/>
      <c r="PXJ92" s="55"/>
      <c r="PXK92" s="55"/>
      <c r="PXL92" s="55"/>
      <c r="PXM92" s="55"/>
      <c r="PXN92" s="55"/>
      <c r="PXO92" s="55"/>
      <c r="PXP92" s="55"/>
      <c r="PXQ92" s="55"/>
      <c r="PXR92" s="55"/>
      <c r="PXS92" s="55"/>
      <c r="PXT92" s="55"/>
      <c r="PXU92" s="55"/>
      <c r="PXV92" s="55"/>
      <c r="PXW92" s="55"/>
      <c r="PXX92" s="55"/>
      <c r="PXY92" s="55"/>
      <c r="PXZ92" s="55"/>
      <c r="PYA92" s="55"/>
      <c r="PYB92" s="55"/>
      <c r="PYC92" s="55"/>
      <c r="PYD92" s="55"/>
      <c r="PYE92" s="55"/>
      <c r="PYF92" s="55"/>
      <c r="PYG92" s="55"/>
      <c r="PYH92" s="55"/>
      <c r="PYI92" s="55"/>
      <c r="PYJ92" s="55"/>
      <c r="PYK92" s="55"/>
      <c r="PYL92" s="55"/>
      <c r="PYM92" s="55"/>
      <c r="PYN92" s="55"/>
      <c r="PYO92" s="55"/>
      <c r="PYP92" s="55"/>
      <c r="PYQ92" s="55"/>
      <c r="PYR92" s="55"/>
      <c r="PYS92" s="55"/>
      <c r="PYT92" s="55"/>
      <c r="PYU92" s="55"/>
      <c r="PYV92" s="55"/>
      <c r="PYW92" s="55"/>
      <c r="PYX92" s="55"/>
      <c r="PYY92" s="55"/>
      <c r="PYZ92" s="55"/>
      <c r="PZA92" s="55"/>
      <c r="PZB92" s="55"/>
      <c r="PZC92" s="55"/>
      <c r="PZD92" s="55"/>
      <c r="PZE92" s="55"/>
      <c r="PZF92" s="55"/>
      <c r="PZG92" s="55"/>
      <c r="PZH92" s="55"/>
      <c r="PZI92" s="55"/>
      <c r="PZJ92" s="55"/>
      <c r="PZK92" s="55"/>
      <c r="PZL92" s="55"/>
      <c r="PZM92" s="55"/>
      <c r="PZN92" s="55"/>
      <c r="PZO92" s="55"/>
      <c r="PZP92" s="55"/>
      <c r="PZQ92" s="55"/>
      <c r="PZR92" s="55"/>
      <c r="PZS92" s="55"/>
      <c r="PZT92" s="55"/>
      <c r="PZU92" s="55"/>
      <c r="PZV92" s="55"/>
      <c r="PZW92" s="55"/>
      <c r="PZX92" s="55"/>
      <c r="PZY92" s="55"/>
      <c r="PZZ92" s="55"/>
      <c r="QAA92" s="55"/>
      <c r="QAB92" s="55"/>
      <c r="QAC92" s="55"/>
      <c r="QAD92" s="55"/>
      <c r="QAE92" s="55"/>
      <c r="QAF92" s="55"/>
      <c r="QAG92" s="55"/>
      <c r="QAH92" s="55"/>
      <c r="QAI92" s="55"/>
      <c r="QAJ92" s="55"/>
      <c r="QAK92" s="55"/>
      <c r="QAL92" s="55"/>
      <c r="QAM92" s="55"/>
      <c r="QAN92" s="55"/>
      <c r="QAO92" s="55"/>
      <c r="QAP92" s="55"/>
      <c r="QAQ92" s="55"/>
      <c r="QAR92" s="55"/>
      <c r="QAS92" s="55"/>
      <c r="QAT92" s="55"/>
      <c r="QAU92" s="55"/>
      <c r="QAV92" s="55"/>
      <c r="QAW92" s="55"/>
      <c r="QAX92" s="55"/>
      <c r="QAY92" s="55"/>
      <c r="QAZ92" s="55"/>
      <c r="QBA92" s="55"/>
      <c r="QBB92" s="55"/>
      <c r="QBC92" s="55"/>
      <c r="QBD92" s="55"/>
      <c r="QBE92" s="55"/>
      <c r="QBF92" s="55"/>
      <c r="QBG92" s="55"/>
      <c r="QBH92" s="55"/>
      <c r="QBI92" s="55"/>
      <c r="QBJ92" s="55"/>
      <c r="QBK92" s="55"/>
      <c r="QBL92" s="55"/>
      <c r="QBM92" s="55"/>
      <c r="QBN92" s="55"/>
      <c r="QBO92" s="55"/>
      <c r="QBP92" s="55"/>
      <c r="QBQ92" s="55"/>
      <c r="QBR92" s="55"/>
      <c r="QBS92" s="55"/>
      <c r="QBT92" s="55"/>
      <c r="QBU92" s="55"/>
      <c r="QBV92" s="55"/>
      <c r="QBW92" s="55"/>
      <c r="QBX92" s="55"/>
      <c r="QBY92" s="55"/>
      <c r="QBZ92" s="55"/>
      <c r="QCA92" s="55"/>
      <c r="QCB92" s="55"/>
      <c r="QCC92" s="55"/>
      <c r="QCD92" s="55"/>
      <c r="QCE92" s="55"/>
      <c r="QCF92" s="55"/>
      <c r="QCG92" s="55"/>
      <c r="QCH92" s="55"/>
      <c r="QCI92" s="55"/>
      <c r="QCJ92" s="55"/>
      <c r="QCK92" s="55"/>
      <c r="QCL92" s="55"/>
      <c r="QCM92" s="55"/>
      <c r="QCN92" s="55"/>
      <c r="QCO92" s="55"/>
      <c r="QCP92" s="55"/>
      <c r="QCQ92" s="55"/>
      <c r="QCR92" s="55"/>
      <c r="QCS92" s="55"/>
      <c r="QCT92" s="55"/>
      <c r="QCU92" s="55"/>
      <c r="QCV92" s="55"/>
      <c r="QCW92" s="55"/>
      <c r="QCX92" s="55"/>
      <c r="QCY92" s="55"/>
      <c r="QCZ92" s="55"/>
      <c r="QDA92" s="55"/>
      <c r="QDB92" s="55"/>
      <c r="QDC92" s="55"/>
      <c r="QDD92" s="55"/>
      <c r="QDE92" s="55"/>
      <c r="QDF92" s="55"/>
      <c r="QDG92" s="55"/>
      <c r="QDH92" s="55"/>
      <c r="QDI92" s="55"/>
      <c r="QDJ92" s="55"/>
      <c r="QDK92" s="55"/>
      <c r="QDL92" s="55"/>
      <c r="QDM92" s="55"/>
      <c r="QDN92" s="55"/>
      <c r="QDO92" s="55"/>
      <c r="QDP92" s="55"/>
      <c r="QDQ92" s="55"/>
      <c r="QDR92" s="55"/>
      <c r="QDS92" s="55"/>
      <c r="QDT92" s="55"/>
      <c r="QDU92" s="55"/>
      <c r="QDV92" s="55"/>
      <c r="QDW92" s="55"/>
      <c r="QDX92" s="55"/>
      <c r="QDY92" s="55"/>
      <c r="QDZ92" s="55"/>
      <c r="QEA92" s="55"/>
      <c r="QEB92" s="55"/>
      <c r="QEC92" s="55"/>
      <c r="QED92" s="55"/>
      <c r="QEE92" s="55"/>
      <c r="QEF92" s="55"/>
      <c r="QEG92" s="55"/>
      <c r="QEH92" s="55"/>
      <c r="QEI92" s="55"/>
      <c r="QEJ92" s="55"/>
      <c r="QEK92" s="55"/>
      <c r="QEL92" s="55"/>
      <c r="QEM92" s="55"/>
      <c r="QEN92" s="55"/>
      <c r="QEO92" s="55"/>
      <c r="QEP92" s="55"/>
      <c r="QEQ92" s="55"/>
      <c r="QER92" s="55"/>
      <c r="QES92" s="55"/>
      <c r="QET92" s="55"/>
      <c r="QEU92" s="55"/>
      <c r="QEV92" s="55"/>
      <c r="QEW92" s="55"/>
      <c r="QEX92" s="55"/>
      <c r="QEY92" s="55"/>
      <c r="QEZ92" s="55"/>
      <c r="QFA92" s="55"/>
      <c r="QFB92" s="55"/>
      <c r="QFC92" s="55"/>
      <c r="QFD92" s="55"/>
      <c r="QFE92" s="55"/>
      <c r="QFF92" s="55"/>
      <c r="QFG92" s="55"/>
      <c r="QFH92" s="55"/>
      <c r="QFI92" s="55"/>
      <c r="QFJ92" s="55"/>
      <c r="QFK92" s="55"/>
      <c r="QFL92" s="55"/>
      <c r="QFM92" s="55"/>
      <c r="QFN92" s="55"/>
      <c r="QFO92" s="55"/>
      <c r="QFP92" s="55"/>
      <c r="QFQ92" s="55"/>
      <c r="QFR92" s="55"/>
      <c r="QFS92" s="55"/>
      <c r="QFT92" s="55"/>
      <c r="QFU92" s="55"/>
      <c r="QFV92" s="55"/>
      <c r="QFW92" s="55"/>
      <c r="QFX92" s="55"/>
      <c r="QFY92" s="55"/>
      <c r="QFZ92" s="55"/>
      <c r="QGA92" s="55"/>
      <c r="QGB92" s="55"/>
      <c r="QGC92" s="55"/>
      <c r="QGD92" s="55"/>
      <c r="QGE92" s="55"/>
      <c r="QGF92" s="55"/>
      <c r="QGG92" s="55"/>
      <c r="QGH92" s="55"/>
      <c r="QGI92" s="55"/>
      <c r="QGJ92" s="55"/>
      <c r="QGK92" s="55"/>
      <c r="QGL92" s="55"/>
      <c r="QGM92" s="55"/>
      <c r="QGN92" s="55"/>
      <c r="QGO92" s="55"/>
      <c r="QGP92" s="55"/>
      <c r="QGQ92" s="55"/>
      <c r="QGR92" s="55"/>
      <c r="QGS92" s="55"/>
      <c r="QGT92" s="55"/>
      <c r="QGU92" s="55"/>
      <c r="QGV92" s="55"/>
      <c r="QGW92" s="55"/>
      <c r="QGX92" s="55"/>
      <c r="QGY92" s="55"/>
      <c r="QGZ92" s="55"/>
      <c r="QHA92" s="55"/>
      <c r="QHB92" s="55"/>
      <c r="QHC92" s="55"/>
      <c r="QHD92" s="55"/>
      <c r="QHE92" s="55"/>
      <c r="QHF92" s="55"/>
      <c r="QHG92" s="55"/>
      <c r="QHH92" s="55"/>
      <c r="QHI92" s="55"/>
      <c r="QHJ92" s="55"/>
      <c r="QHK92" s="55"/>
      <c r="QHL92" s="55"/>
      <c r="QHM92" s="55"/>
      <c r="QHN92" s="55"/>
      <c r="QHO92" s="55"/>
      <c r="QHP92" s="55"/>
      <c r="QHQ92" s="55"/>
      <c r="QHR92" s="55"/>
      <c r="QHS92" s="55"/>
      <c r="QHT92" s="55"/>
      <c r="QHU92" s="55"/>
      <c r="QHV92" s="55"/>
      <c r="QHW92" s="55"/>
      <c r="QHX92" s="55"/>
      <c r="QHY92" s="55"/>
      <c r="QHZ92" s="55"/>
      <c r="QIA92" s="55"/>
      <c r="QIB92" s="55"/>
      <c r="QIC92" s="55"/>
      <c r="QID92" s="55"/>
      <c r="QIE92" s="55"/>
      <c r="QIF92" s="55"/>
      <c r="QIG92" s="55"/>
      <c r="QIH92" s="55"/>
      <c r="QII92" s="55"/>
      <c r="QIJ92" s="55"/>
      <c r="QIK92" s="55"/>
      <c r="QIL92" s="55"/>
      <c r="QIM92" s="55"/>
      <c r="QIN92" s="55"/>
      <c r="QIO92" s="55"/>
      <c r="QIP92" s="55"/>
      <c r="QIQ92" s="55"/>
      <c r="QIR92" s="55"/>
      <c r="QIS92" s="55"/>
      <c r="QIT92" s="55"/>
      <c r="QIU92" s="55"/>
      <c r="QIV92" s="55"/>
      <c r="QIW92" s="55"/>
      <c r="QIX92" s="55"/>
      <c r="QIY92" s="55"/>
      <c r="QIZ92" s="55"/>
      <c r="QJA92" s="55"/>
      <c r="QJB92" s="55"/>
      <c r="QJC92" s="55"/>
      <c r="QJD92" s="55"/>
      <c r="QJE92" s="55"/>
      <c r="QJF92" s="55"/>
      <c r="QJG92" s="55"/>
      <c r="QJH92" s="55"/>
      <c r="QJI92" s="55"/>
      <c r="QJJ92" s="55"/>
      <c r="QJK92" s="55"/>
      <c r="QJL92" s="55"/>
      <c r="QJM92" s="55"/>
      <c r="QJN92" s="55"/>
      <c r="QJO92" s="55"/>
      <c r="QJP92" s="55"/>
      <c r="QJQ92" s="55"/>
      <c r="QJR92" s="55"/>
      <c r="QJS92" s="55"/>
      <c r="QJT92" s="55"/>
      <c r="QJU92" s="55"/>
      <c r="QJV92" s="55"/>
      <c r="QJW92" s="55"/>
      <c r="QJX92" s="55"/>
      <c r="QJY92" s="55"/>
      <c r="QJZ92" s="55"/>
      <c r="QKA92" s="55"/>
      <c r="QKB92" s="55"/>
      <c r="QKC92" s="55"/>
      <c r="QKD92" s="55"/>
      <c r="QKE92" s="55"/>
      <c r="QKF92" s="55"/>
      <c r="QKG92" s="55"/>
      <c r="QKH92" s="55"/>
      <c r="QKI92" s="55"/>
      <c r="QKJ92" s="55"/>
      <c r="QKK92" s="55"/>
      <c r="QKL92" s="55"/>
      <c r="QKM92" s="55"/>
      <c r="QKN92" s="55"/>
      <c r="QKO92" s="55"/>
      <c r="QKP92" s="55"/>
      <c r="QKQ92" s="55"/>
      <c r="QKR92" s="55"/>
      <c r="QKS92" s="55"/>
      <c r="QKT92" s="55"/>
      <c r="QKU92" s="55"/>
      <c r="QKV92" s="55"/>
      <c r="QKW92" s="55"/>
      <c r="QKX92" s="55"/>
      <c r="QKY92" s="55"/>
      <c r="QKZ92" s="55"/>
      <c r="QLA92" s="55"/>
      <c r="QLB92" s="55"/>
      <c r="QLC92" s="55"/>
      <c r="QLD92" s="55"/>
      <c r="QLE92" s="55"/>
      <c r="QLF92" s="55"/>
      <c r="QLG92" s="55"/>
      <c r="QLH92" s="55"/>
      <c r="QLI92" s="55"/>
      <c r="QLJ92" s="55"/>
      <c r="QLK92" s="55"/>
      <c r="QLL92" s="55"/>
      <c r="QLM92" s="55"/>
      <c r="QLN92" s="55"/>
      <c r="QLO92" s="55"/>
      <c r="QLP92" s="55"/>
      <c r="QLQ92" s="55"/>
      <c r="QLR92" s="55"/>
      <c r="QLS92" s="55"/>
      <c r="QLT92" s="55"/>
      <c r="QLU92" s="55"/>
      <c r="QLV92" s="55"/>
      <c r="QLW92" s="55"/>
      <c r="QLX92" s="55"/>
      <c r="QLY92" s="55"/>
      <c r="QLZ92" s="55"/>
      <c r="QMA92" s="55"/>
      <c r="QMB92" s="55"/>
      <c r="QMC92" s="55"/>
      <c r="QMD92" s="55"/>
      <c r="QME92" s="55"/>
      <c r="QMF92" s="55"/>
      <c r="QMG92" s="55"/>
      <c r="QMH92" s="55"/>
      <c r="QMI92" s="55"/>
      <c r="QMJ92" s="55"/>
      <c r="QMK92" s="55"/>
      <c r="QML92" s="55"/>
      <c r="QMM92" s="55"/>
      <c r="QMN92" s="55"/>
      <c r="QMO92" s="55"/>
      <c r="QMP92" s="55"/>
      <c r="QMQ92" s="55"/>
      <c r="QMR92" s="55"/>
      <c r="QMS92" s="55"/>
      <c r="QMT92" s="55"/>
      <c r="QMU92" s="55"/>
      <c r="QMV92" s="55"/>
      <c r="QMW92" s="55"/>
      <c r="QMX92" s="55"/>
      <c r="QMY92" s="55"/>
      <c r="QMZ92" s="55"/>
      <c r="QNA92" s="55"/>
      <c r="QNB92" s="55"/>
      <c r="QNC92" s="55"/>
      <c r="QND92" s="55"/>
      <c r="QNE92" s="55"/>
      <c r="QNF92" s="55"/>
      <c r="QNG92" s="55"/>
      <c r="QNH92" s="55"/>
      <c r="QNI92" s="55"/>
      <c r="QNJ92" s="55"/>
      <c r="QNK92" s="55"/>
      <c r="QNL92" s="55"/>
      <c r="QNM92" s="55"/>
      <c r="QNN92" s="55"/>
      <c r="QNO92" s="55"/>
      <c r="QNP92" s="55"/>
      <c r="QNQ92" s="55"/>
      <c r="QNR92" s="55"/>
      <c r="QNS92" s="55"/>
      <c r="QNT92" s="55"/>
      <c r="QNU92" s="55"/>
      <c r="QNV92" s="55"/>
      <c r="QNW92" s="55"/>
      <c r="QNX92" s="55"/>
      <c r="QNY92" s="55"/>
      <c r="QNZ92" s="55"/>
      <c r="QOA92" s="55"/>
      <c r="QOB92" s="55"/>
      <c r="QOC92" s="55"/>
      <c r="QOD92" s="55"/>
      <c r="QOE92" s="55"/>
      <c r="QOF92" s="55"/>
      <c r="QOG92" s="55"/>
      <c r="QOH92" s="55"/>
      <c r="QOI92" s="55"/>
      <c r="QOJ92" s="55"/>
      <c r="QOK92" s="55"/>
      <c r="QOL92" s="55"/>
      <c r="QOM92" s="55"/>
      <c r="QON92" s="55"/>
      <c r="QOO92" s="55"/>
      <c r="QOP92" s="55"/>
      <c r="QOQ92" s="55"/>
      <c r="QOR92" s="55"/>
      <c r="QOS92" s="55"/>
      <c r="QOT92" s="55"/>
      <c r="QOU92" s="55"/>
      <c r="QOV92" s="55"/>
      <c r="QOW92" s="55"/>
      <c r="QOX92" s="55"/>
      <c r="QOY92" s="55"/>
      <c r="QOZ92" s="55"/>
      <c r="QPA92" s="55"/>
      <c r="QPB92" s="55"/>
      <c r="QPC92" s="55"/>
      <c r="QPD92" s="55"/>
      <c r="QPE92" s="55"/>
      <c r="QPF92" s="55"/>
      <c r="QPG92" s="55"/>
      <c r="QPH92" s="55"/>
      <c r="QPI92" s="55"/>
      <c r="QPJ92" s="55"/>
      <c r="QPK92" s="55"/>
      <c r="QPL92" s="55"/>
      <c r="QPM92" s="55"/>
      <c r="QPN92" s="55"/>
      <c r="QPO92" s="55"/>
      <c r="QPP92" s="55"/>
      <c r="QPQ92" s="55"/>
      <c r="QPR92" s="55"/>
      <c r="QPS92" s="55"/>
      <c r="QPT92" s="55"/>
      <c r="QPU92" s="55"/>
      <c r="QPV92" s="55"/>
      <c r="QPW92" s="55"/>
      <c r="QPX92" s="55"/>
      <c r="QPY92" s="55"/>
      <c r="QPZ92" s="55"/>
      <c r="QQA92" s="55"/>
      <c r="QQB92" s="55"/>
      <c r="QQC92" s="55"/>
      <c r="QQD92" s="55"/>
      <c r="QQE92" s="55"/>
      <c r="QQF92" s="55"/>
      <c r="QQG92" s="55"/>
      <c r="QQH92" s="55"/>
      <c r="QQI92" s="55"/>
      <c r="QQJ92" s="55"/>
      <c r="QQK92" s="55"/>
      <c r="QQL92" s="55"/>
      <c r="QQM92" s="55"/>
      <c r="QQN92" s="55"/>
      <c r="QQO92" s="55"/>
      <c r="QQP92" s="55"/>
      <c r="QQQ92" s="55"/>
      <c r="QQR92" s="55"/>
      <c r="QQS92" s="55"/>
      <c r="QQT92" s="55"/>
      <c r="QQU92" s="55"/>
      <c r="QQV92" s="55"/>
      <c r="QQW92" s="55"/>
      <c r="QQX92" s="55"/>
      <c r="QQY92" s="55"/>
      <c r="QQZ92" s="55"/>
      <c r="QRA92" s="55"/>
      <c r="QRB92" s="55"/>
      <c r="QRC92" s="55"/>
      <c r="QRD92" s="55"/>
      <c r="QRE92" s="55"/>
      <c r="QRF92" s="55"/>
      <c r="QRG92" s="55"/>
      <c r="QRH92" s="55"/>
      <c r="QRI92" s="55"/>
      <c r="QRJ92" s="55"/>
      <c r="QRK92" s="55"/>
      <c r="QRL92" s="55"/>
      <c r="QRM92" s="55"/>
      <c r="QRN92" s="55"/>
      <c r="QRO92" s="55"/>
      <c r="QRP92" s="55"/>
      <c r="QRQ92" s="55"/>
      <c r="QRR92" s="55"/>
      <c r="QRS92" s="55"/>
      <c r="QRT92" s="55"/>
      <c r="QRU92" s="55"/>
      <c r="QRV92" s="55"/>
      <c r="QRW92" s="55"/>
      <c r="QRX92" s="55"/>
      <c r="QRY92" s="55"/>
      <c r="QRZ92" s="55"/>
      <c r="QSA92" s="55"/>
      <c r="QSB92" s="55"/>
      <c r="QSC92" s="55"/>
      <c r="QSD92" s="55"/>
      <c r="QSE92" s="55"/>
      <c r="QSF92" s="55"/>
      <c r="QSG92" s="55"/>
      <c r="QSH92" s="55"/>
      <c r="QSI92" s="55"/>
      <c r="QSJ92" s="55"/>
      <c r="QSK92" s="55"/>
      <c r="QSL92" s="55"/>
      <c r="QSM92" s="55"/>
      <c r="QSN92" s="55"/>
      <c r="QSO92" s="55"/>
      <c r="QSP92" s="55"/>
      <c r="QSQ92" s="55"/>
      <c r="QSR92" s="55"/>
      <c r="QSS92" s="55"/>
      <c r="QST92" s="55"/>
      <c r="QSU92" s="55"/>
      <c r="QSV92" s="55"/>
      <c r="QSW92" s="55"/>
      <c r="QSX92" s="55"/>
      <c r="QSY92" s="55"/>
      <c r="QSZ92" s="55"/>
      <c r="QTA92" s="55"/>
      <c r="QTB92" s="55"/>
      <c r="QTC92" s="55"/>
      <c r="QTD92" s="55"/>
      <c r="QTE92" s="55"/>
      <c r="QTF92" s="55"/>
      <c r="QTG92" s="55"/>
      <c r="QTH92" s="55"/>
      <c r="QTI92" s="55"/>
      <c r="QTJ92" s="55"/>
      <c r="QTK92" s="55"/>
      <c r="QTL92" s="55"/>
      <c r="QTM92" s="55"/>
      <c r="QTN92" s="55"/>
      <c r="QTO92" s="55"/>
      <c r="QTP92" s="55"/>
      <c r="QTQ92" s="55"/>
      <c r="QTR92" s="55"/>
      <c r="QTS92" s="55"/>
      <c r="QTT92" s="55"/>
      <c r="QTU92" s="55"/>
      <c r="QTV92" s="55"/>
      <c r="QTW92" s="55"/>
      <c r="QTX92" s="55"/>
      <c r="QTY92" s="55"/>
      <c r="QTZ92" s="55"/>
      <c r="QUA92" s="55"/>
      <c r="QUB92" s="55"/>
      <c r="QUC92" s="55"/>
      <c r="QUD92" s="55"/>
      <c r="QUE92" s="55"/>
      <c r="QUF92" s="55"/>
      <c r="QUG92" s="55"/>
      <c r="QUH92" s="55"/>
      <c r="QUI92" s="55"/>
      <c r="QUJ92" s="55"/>
      <c r="QUK92" s="55"/>
      <c r="QUL92" s="55"/>
      <c r="QUM92" s="55"/>
      <c r="QUN92" s="55"/>
      <c r="QUO92" s="55"/>
      <c r="QUP92" s="55"/>
      <c r="QUQ92" s="55"/>
      <c r="QUR92" s="55"/>
      <c r="QUS92" s="55"/>
      <c r="QUT92" s="55"/>
      <c r="QUU92" s="55"/>
      <c r="QUV92" s="55"/>
      <c r="QUW92" s="55"/>
      <c r="QUX92" s="55"/>
      <c r="QUY92" s="55"/>
      <c r="QUZ92" s="55"/>
      <c r="QVA92" s="55"/>
      <c r="QVB92" s="55"/>
      <c r="QVC92" s="55"/>
      <c r="QVD92" s="55"/>
      <c r="QVE92" s="55"/>
      <c r="QVF92" s="55"/>
      <c r="QVG92" s="55"/>
      <c r="QVH92" s="55"/>
      <c r="QVI92" s="55"/>
      <c r="QVJ92" s="55"/>
      <c r="QVK92" s="55"/>
      <c r="QVL92" s="55"/>
      <c r="QVM92" s="55"/>
      <c r="QVN92" s="55"/>
      <c r="QVO92" s="55"/>
      <c r="QVP92" s="55"/>
      <c r="QVQ92" s="55"/>
      <c r="QVR92" s="55"/>
      <c r="QVS92" s="55"/>
      <c r="QVT92" s="55"/>
      <c r="QVU92" s="55"/>
      <c r="QVV92" s="55"/>
      <c r="QVW92" s="55"/>
      <c r="QVX92" s="55"/>
      <c r="QVY92" s="55"/>
      <c r="QVZ92" s="55"/>
      <c r="QWA92" s="55"/>
      <c r="QWB92" s="55"/>
      <c r="QWC92" s="55"/>
      <c r="QWD92" s="55"/>
      <c r="QWE92" s="55"/>
      <c r="QWF92" s="55"/>
      <c r="QWG92" s="55"/>
      <c r="QWH92" s="55"/>
      <c r="QWI92" s="55"/>
      <c r="QWJ92" s="55"/>
      <c r="QWK92" s="55"/>
      <c r="QWL92" s="55"/>
      <c r="QWM92" s="55"/>
      <c r="QWN92" s="55"/>
      <c r="QWO92" s="55"/>
      <c r="QWP92" s="55"/>
      <c r="QWQ92" s="55"/>
      <c r="QWR92" s="55"/>
      <c r="QWS92" s="55"/>
      <c r="QWT92" s="55"/>
      <c r="QWU92" s="55"/>
      <c r="QWV92" s="55"/>
      <c r="QWW92" s="55"/>
      <c r="QWX92" s="55"/>
      <c r="QWY92" s="55"/>
      <c r="QWZ92" s="55"/>
      <c r="QXA92" s="55"/>
      <c r="QXB92" s="55"/>
      <c r="QXC92" s="55"/>
      <c r="QXD92" s="55"/>
      <c r="QXE92" s="55"/>
      <c r="QXF92" s="55"/>
      <c r="QXG92" s="55"/>
      <c r="QXH92" s="55"/>
      <c r="QXI92" s="55"/>
      <c r="QXJ92" s="55"/>
      <c r="QXK92" s="55"/>
      <c r="QXL92" s="55"/>
      <c r="QXM92" s="55"/>
      <c r="QXN92" s="55"/>
      <c r="QXO92" s="55"/>
      <c r="QXP92" s="55"/>
      <c r="QXQ92" s="55"/>
      <c r="QXR92" s="55"/>
      <c r="QXS92" s="55"/>
      <c r="QXT92" s="55"/>
      <c r="QXU92" s="55"/>
      <c r="QXV92" s="55"/>
      <c r="QXW92" s="55"/>
      <c r="QXX92" s="55"/>
      <c r="QXY92" s="55"/>
      <c r="QXZ92" s="55"/>
      <c r="QYA92" s="55"/>
      <c r="QYB92" s="55"/>
      <c r="QYC92" s="55"/>
      <c r="QYD92" s="55"/>
      <c r="QYE92" s="55"/>
      <c r="QYF92" s="55"/>
      <c r="QYG92" s="55"/>
      <c r="QYH92" s="55"/>
      <c r="QYI92" s="55"/>
      <c r="QYJ92" s="55"/>
      <c r="QYK92" s="55"/>
      <c r="QYL92" s="55"/>
      <c r="QYM92" s="55"/>
      <c r="QYN92" s="55"/>
      <c r="QYO92" s="55"/>
      <c r="QYP92" s="55"/>
      <c r="QYQ92" s="55"/>
      <c r="QYR92" s="55"/>
      <c r="QYS92" s="55"/>
      <c r="QYT92" s="55"/>
      <c r="QYU92" s="55"/>
      <c r="QYV92" s="55"/>
      <c r="QYW92" s="55"/>
      <c r="QYX92" s="55"/>
      <c r="QYY92" s="55"/>
      <c r="QYZ92" s="55"/>
      <c r="QZA92" s="55"/>
      <c r="QZB92" s="55"/>
      <c r="QZC92" s="55"/>
      <c r="QZD92" s="55"/>
      <c r="QZE92" s="55"/>
      <c r="QZF92" s="55"/>
      <c r="QZG92" s="55"/>
      <c r="QZH92" s="55"/>
      <c r="QZI92" s="55"/>
      <c r="QZJ92" s="55"/>
      <c r="QZK92" s="55"/>
      <c r="QZL92" s="55"/>
      <c r="QZM92" s="55"/>
      <c r="QZN92" s="55"/>
      <c r="QZO92" s="55"/>
      <c r="QZP92" s="55"/>
      <c r="QZQ92" s="55"/>
      <c r="QZR92" s="55"/>
      <c r="QZS92" s="55"/>
      <c r="QZT92" s="55"/>
      <c r="QZU92" s="55"/>
      <c r="QZV92" s="55"/>
      <c r="QZW92" s="55"/>
      <c r="QZX92" s="55"/>
      <c r="QZY92" s="55"/>
      <c r="QZZ92" s="55"/>
      <c r="RAA92" s="55"/>
      <c r="RAB92" s="55"/>
      <c r="RAC92" s="55"/>
      <c r="RAD92" s="55"/>
      <c r="RAE92" s="55"/>
      <c r="RAF92" s="55"/>
      <c r="RAG92" s="55"/>
      <c r="RAH92" s="55"/>
      <c r="RAI92" s="55"/>
      <c r="RAJ92" s="55"/>
      <c r="RAK92" s="55"/>
      <c r="RAL92" s="55"/>
      <c r="RAM92" s="55"/>
      <c r="RAN92" s="55"/>
      <c r="RAO92" s="55"/>
      <c r="RAP92" s="55"/>
      <c r="RAQ92" s="55"/>
      <c r="RAR92" s="55"/>
      <c r="RAS92" s="55"/>
      <c r="RAT92" s="55"/>
      <c r="RAU92" s="55"/>
      <c r="RAV92" s="55"/>
      <c r="RAW92" s="55"/>
      <c r="RAX92" s="55"/>
      <c r="RAY92" s="55"/>
      <c r="RAZ92" s="55"/>
      <c r="RBA92" s="55"/>
      <c r="RBB92" s="55"/>
      <c r="RBC92" s="55"/>
      <c r="RBD92" s="55"/>
      <c r="RBE92" s="55"/>
      <c r="RBF92" s="55"/>
      <c r="RBG92" s="55"/>
      <c r="RBH92" s="55"/>
      <c r="RBI92" s="55"/>
      <c r="RBJ92" s="55"/>
      <c r="RBK92" s="55"/>
      <c r="RBL92" s="55"/>
      <c r="RBM92" s="55"/>
      <c r="RBN92" s="55"/>
      <c r="RBO92" s="55"/>
      <c r="RBP92" s="55"/>
      <c r="RBQ92" s="55"/>
      <c r="RBR92" s="55"/>
      <c r="RBS92" s="55"/>
      <c r="RBT92" s="55"/>
      <c r="RBU92" s="55"/>
      <c r="RBV92" s="55"/>
      <c r="RBW92" s="55"/>
      <c r="RBX92" s="55"/>
      <c r="RBY92" s="55"/>
      <c r="RBZ92" s="55"/>
      <c r="RCA92" s="55"/>
      <c r="RCB92" s="55"/>
      <c r="RCC92" s="55"/>
      <c r="RCD92" s="55"/>
      <c r="RCE92" s="55"/>
      <c r="RCF92" s="55"/>
      <c r="RCG92" s="55"/>
      <c r="RCH92" s="55"/>
      <c r="RCI92" s="55"/>
      <c r="RCJ92" s="55"/>
      <c r="RCK92" s="55"/>
      <c r="RCL92" s="55"/>
      <c r="RCM92" s="55"/>
      <c r="RCN92" s="55"/>
      <c r="RCO92" s="55"/>
      <c r="RCP92" s="55"/>
      <c r="RCQ92" s="55"/>
      <c r="RCR92" s="55"/>
      <c r="RCS92" s="55"/>
      <c r="RCT92" s="55"/>
      <c r="RCU92" s="55"/>
      <c r="RCV92" s="55"/>
      <c r="RCW92" s="55"/>
      <c r="RCX92" s="55"/>
      <c r="RCY92" s="55"/>
      <c r="RCZ92" s="55"/>
      <c r="RDA92" s="55"/>
      <c r="RDB92" s="55"/>
      <c r="RDC92" s="55"/>
      <c r="RDD92" s="55"/>
      <c r="RDE92" s="55"/>
      <c r="RDF92" s="55"/>
      <c r="RDG92" s="55"/>
      <c r="RDH92" s="55"/>
      <c r="RDI92" s="55"/>
      <c r="RDJ92" s="55"/>
      <c r="RDK92" s="55"/>
      <c r="RDL92" s="55"/>
      <c r="RDM92" s="55"/>
      <c r="RDN92" s="55"/>
      <c r="RDO92" s="55"/>
      <c r="RDP92" s="55"/>
      <c r="RDQ92" s="55"/>
      <c r="RDR92" s="55"/>
      <c r="RDS92" s="55"/>
      <c r="RDT92" s="55"/>
      <c r="RDU92" s="55"/>
      <c r="RDV92" s="55"/>
      <c r="RDW92" s="55"/>
      <c r="RDX92" s="55"/>
      <c r="RDY92" s="55"/>
      <c r="RDZ92" s="55"/>
      <c r="REA92" s="55"/>
      <c r="REB92" s="55"/>
      <c r="REC92" s="55"/>
      <c r="RED92" s="55"/>
      <c r="REE92" s="55"/>
      <c r="REF92" s="55"/>
      <c r="REG92" s="55"/>
      <c r="REH92" s="55"/>
      <c r="REI92" s="55"/>
      <c r="REJ92" s="55"/>
      <c r="REK92" s="55"/>
      <c r="REL92" s="55"/>
      <c r="REM92" s="55"/>
      <c r="REN92" s="55"/>
      <c r="REO92" s="55"/>
      <c r="REP92" s="55"/>
      <c r="REQ92" s="55"/>
      <c r="RER92" s="55"/>
      <c r="RES92" s="55"/>
      <c r="RET92" s="55"/>
      <c r="REU92" s="55"/>
      <c r="REV92" s="55"/>
      <c r="REW92" s="55"/>
      <c r="REX92" s="55"/>
      <c r="REY92" s="55"/>
      <c r="REZ92" s="55"/>
      <c r="RFA92" s="55"/>
      <c r="RFB92" s="55"/>
      <c r="RFC92" s="55"/>
      <c r="RFD92" s="55"/>
      <c r="RFE92" s="55"/>
      <c r="RFF92" s="55"/>
      <c r="RFG92" s="55"/>
      <c r="RFH92" s="55"/>
      <c r="RFI92" s="55"/>
      <c r="RFJ92" s="55"/>
      <c r="RFK92" s="55"/>
      <c r="RFL92" s="55"/>
      <c r="RFM92" s="55"/>
      <c r="RFN92" s="55"/>
      <c r="RFO92" s="55"/>
      <c r="RFP92" s="55"/>
      <c r="RFQ92" s="55"/>
      <c r="RFR92" s="55"/>
      <c r="RFS92" s="55"/>
      <c r="RFT92" s="55"/>
      <c r="RFU92" s="55"/>
      <c r="RFV92" s="55"/>
      <c r="RFW92" s="55"/>
      <c r="RFX92" s="55"/>
      <c r="RFY92" s="55"/>
      <c r="RFZ92" s="55"/>
      <c r="RGA92" s="55"/>
      <c r="RGB92" s="55"/>
      <c r="RGC92" s="55"/>
      <c r="RGD92" s="55"/>
      <c r="RGE92" s="55"/>
      <c r="RGF92" s="55"/>
      <c r="RGG92" s="55"/>
      <c r="RGH92" s="55"/>
      <c r="RGI92" s="55"/>
      <c r="RGJ92" s="55"/>
      <c r="RGK92" s="55"/>
      <c r="RGL92" s="55"/>
      <c r="RGM92" s="55"/>
      <c r="RGN92" s="55"/>
      <c r="RGO92" s="55"/>
      <c r="RGP92" s="55"/>
      <c r="RGQ92" s="55"/>
      <c r="RGR92" s="55"/>
      <c r="RGS92" s="55"/>
      <c r="RGT92" s="55"/>
      <c r="RGU92" s="55"/>
      <c r="RGV92" s="55"/>
      <c r="RGW92" s="55"/>
      <c r="RGX92" s="55"/>
      <c r="RGY92" s="55"/>
      <c r="RGZ92" s="55"/>
      <c r="RHA92" s="55"/>
      <c r="RHB92" s="55"/>
      <c r="RHC92" s="55"/>
      <c r="RHD92" s="55"/>
      <c r="RHE92" s="55"/>
      <c r="RHF92" s="55"/>
      <c r="RHG92" s="55"/>
      <c r="RHH92" s="55"/>
      <c r="RHI92" s="55"/>
      <c r="RHJ92" s="55"/>
      <c r="RHK92" s="55"/>
      <c r="RHL92" s="55"/>
      <c r="RHM92" s="55"/>
      <c r="RHN92" s="55"/>
      <c r="RHO92" s="55"/>
      <c r="RHP92" s="55"/>
      <c r="RHQ92" s="55"/>
      <c r="RHR92" s="55"/>
      <c r="RHS92" s="55"/>
      <c r="RHT92" s="55"/>
      <c r="RHU92" s="55"/>
      <c r="RHV92" s="55"/>
      <c r="RHW92" s="55"/>
      <c r="RHX92" s="55"/>
      <c r="RHY92" s="55"/>
      <c r="RHZ92" s="55"/>
      <c r="RIA92" s="55"/>
      <c r="RIB92" s="55"/>
      <c r="RIC92" s="55"/>
      <c r="RID92" s="55"/>
      <c r="RIE92" s="55"/>
      <c r="RIF92" s="55"/>
      <c r="RIG92" s="55"/>
      <c r="RIH92" s="55"/>
      <c r="RII92" s="55"/>
      <c r="RIJ92" s="55"/>
      <c r="RIK92" s="55"/>
      <c r="RIL92" s="55"/>
      <c r="RIM92" s="55"/>
      <c r="RIN92" s="55"/>
      <c r="RIO92" s="55"/>
      <c r="RIP92" s="55"/>
      <c r="RIQ92" s="55"/>
      <c r="RIR92" s="55"/>
      <c r="RIS92" s="55"/>
      <c r="RIT92" s="55"/>
      <c r="RIU92" s="55"/>
      <c r="RIV92" s="55"/>
      <c r="RIW92" s="55"/>
      <c r="RIX92" s="55"/>
      <c r="RIY92" s="55"/>
      <c r="RIZ92" s="55"/>
      <c r="RJA92" s="55"/>
      <c r="RJB92" s="55"/>
      <c r="RJC92" s="55"/>
      <c r="RJD92" s="55"/>
      <c r="RJE92" s="55"/>
      <c r="RJF92" s="55"/>
      <c r="RJG92" s="55"/>
      <c r="RJH92" s="55"/>
      <c r="RJI92" s="55"/>
      <c r="RJJ92" s="55"/>
      <c r="RJK92" s="55"/>
      <c r="RJL92" s="55"/>
      <c r="RJM92" s="55"/>
      <c r="RJN92" s="55"/>
      <c r="RJO92" s="55"/>
      <c r="RJP92" s="55"/>
      <c r="RJQ92" s="55"/>
      <c r="RJR92" s="55"/>
      <c r="RJS92" s="55"/>
      <c r="RJT92" s="55"/>
      <c r="RJU92" s="55"/>
      <c r="RJV92" s="55"/>
      <c r="RJW92" s="55"/>
      <c r="RJX92" s="55"/>
      <c r="RJY92" s="55"/>
      <c r="RJZ92" s="55"/>
      <c r="RKA92" s="55"/>
      <c r="RKB92" s="55"/>
      <c r="RKC92" s="55"/>
      <c r="RKD92" s="55"/>
      <c r="RKE92" s="55"/>
      <c r="RKF92" s="55"/>
      <c r="RKG92" s="55"/>
      <c r="RKH92" s="55"/>
      <c r="RKI92" s="55"/>
      <c r="RKJ92" s="55"/>
      <c r="RKK92" s="55"/>
      <c r="RKL92" s="55"/>
      <c r="RKM92" s="55"/>
      <c r="RKN92" s="55"/>
      <c r="RKO92" s="55"/>
      <c r="RKP92" s="55"/>
      <c r="RKQ92" s="55"/>
      <c r="RKR92" s="55"/>
      <c r="RKS92" s="55"/>
      <c r="RKT92" s="55"/>
      <c r="RKU92" s="55"/>
      <c r="RKV92" s="55"/>
      <c r="RKW92" s="55"/>
      <c r="RKX92" s="55"/>
      <c r="RKY92" s="55"/>
      <c r="RKZ92" s="55"/>
      <c r="RLA92" s="55"/>
      <c r="RLB92" s="55"/>
      <c r="RLC92" s="55"/>
      <c r="RLD92" s="55"/>
      <c r="RLE92" s="55"/>
      <c r="RLF92" s="55"/>
      <c r="RLG92" s="55"/>
      <c r="RLH92" s="55"/>
      <c r="RLI92" s="55"/>
      <c r="RLJ92" s="55"/>
      <c r="RLK92" s="55"/>
      <c r="RLL92" s="55"/>
      <c r="RLM92" s="55"/>
      <c r="RLN92" s="55"/>
      <c r="RLO92" s="55"/>
      <c r="RLP92" s="55"/>
      <c r="RLQ92" s="55"/>
      <c r="RLR92" s="55"/>
      <c r="RLS92" s="55"/>
      <c r="RLT92" s="55"/>
      <c r="RLU92" s="55"/>
      <c r="RLV92" s="55"/>
      <c r="RLW92" s="55"/>
      <c r="RLX92" s="55"/>
      <c r="RLY92" s="55"/>
      <c r="RLZ92" s="55"/>
      <c r="RMA92" s="55"/>
      <c r="RMB92" s="55"/>
      <c r="RMC92" s="55"/>
      <c r="RMD92" s="55"/>
      <c r="RME92" s="55"/>
      <c r="RMF92" s="55"/>
      <c r="RMG92" s="55"/>
      <c r="RMH92" s="55"/>
      <c r="RMI92" s="55"/>
      <c r="RMJ92" s="55"/>
      <c r="RMK92" s="55"/>
      <c r="RML92" s="55"/>
      <c r="RMM92" s="55"/>
      <c r="RMN92" s="55"/>
      <c r="RMO92" s="55"/>
      <c r="RMP92" s="55"/>
      <c r="RMQ92" s="55"/>
      <c r="RMR92" s="55"/>
      <c r="RMS92" s="55"/>
      <c r="RMT92" s="55"/>
      <c r="RMU92" s="55"/>
      <c r="RMV92" s="55"/>
      <c r="RMW92" s="55"/>
      <c r="RMX92" s="55"/>
      <c r="RMY92" s="55"/>
      <c r="RMZ92" s="55"/>
      <c r="RNA92" s="55"/>
      <c r="RNB92" s="55"/>
      <c r="RNC92" s="55"/>
      <c r="RND92" s="55"/>
      <c r="RNE92" s="55"/>
      <c r="RNF92" s="55"/>
      <c r="RNG92" s="55"/>
      <c r="RNH92" s="55"/>
      <c r="RNI92" s="55"/>
      <c r="RNJ92" s="55"/>
      <c r="RNK92" s="55"/>
      <c r="RNL92" s="55"/>
      <c r="RNM92" s="55"/>
      <c r="RNN92" s="55"/>
      <c r="RNO92" s="55"/>
      <c r="RNP92" s="55"/>
      <c r="RNQ92" s="55"/>
      <c r="RNR92" s="55"/>
      <c r="RNS92" s="55"/>
      <c r="RNT92" s="55"/>
      <c r="RNU92" s="55"/>
      <c r="RNV92" s="55"/>
      <c r="RNW92" s="55"/>
      <c r="RNX92" s="55"/>
      <c r="RNY92" s="55"/>
      <c r="RNZ92" s="55"/>
      <c r="ROA92" s="55"/>
      <c r="ROB92" s="55"/>
      <c r="ROC92" s="55"/>
      <c r="ROD92" s="55"/>
      <c r="ROE92" s="55"/>
      <c r="ROF92" s="55"/>
      <c r="ROG92" s="55"/>
      <c r="ROH92" s="55"/>
      <c r="ROI92" s="55"/>
      <c r="ROJ92" s="55"/>
      <c r="ROK92" s="55"/>
      <c r="ROL92" s="55"/>
      <c r="ROM92" s="55"/>
      <c r="RON92" s="55"/>
      <c r="ROO92" s="55"/>
      <c r="ROP92" s="55"/>
      <c r="ROQ92" s="55"/>
      <c r="ROR92" s="55"/>
      <c r="ROS92" s="55"/>
      <c r="ROT92" s="55"/>
      <c r="ROU92" s="55"/>
      <c r="ROV92" s="55"/>
      <c r="ROW92" s="55"/>
      <c r="ROX92" s="55"/>
      <c r="ROY92" s="55"/>
      <c r="ROZ92" s="55"/>
      <c r="RPA92" s="55"/>
      <c r="RPB92" s="55"/>
      <c r="RPC92" s="55"/>
      <c r="RPD92" s="55"/>
      <c r="RPE92" s="55"/>
      <c r="RPF92" s="55"/>
      <c r="RPG92" s="55"/>
      <c r="RPH92" s="55"/>
      <c r="RPI92" s="55"/>
      <c r="RPJ92" s="55"/>
      <c r="RPK92" s="55"/>
      <c r="RPL92" s="55"/>
      <c r="RPM92" s="55"/>
      <c r="RPN92" s="55"/>
      <c r="RPO92" s="55"/>
      <c r="RPP92" s="55"/>
      <c r="RPQ92" s="55"/>
      <c r="RPR92" s="55"/>
      <c r="RPS92" s="55"/>
      <c r="RPT92" s="55"/>
      <c r="RPU92" s="55"/>
      <c r="RPV92" s="55"/>
      <c r="RPW92" s="55"/>
      <c r="RPX92" s="55"/>
      <c r="RPY92" s="55"/>
      <c r="RPZ92" s="55"/>
      <c r="RQA92" s="55"/>
      <c r="RQB92" s="55"/>
      <c r="RQC92" s="55"/>
      <c r="RQD92" s="55"/>
      <c r="RQE92" s="55"/>
      <c r="RQF92" s="55"/>
      <c r="RQG92" s="55"/>
      <c r="RQH92" s="55"/>
      <c r="RQI92" s="55"/>
      <c r="RQJ92" s="55"/>
      <c r="RQK92" s="55"/>
      <c r="RQL92" s="55"/>
      <c r="RQM92" s="55"/>
      <c r="RQN92" s="55"/>
      <c r="RQO92" s="55"/>
      <c r="RQP92" s="55"/>
      <c r="RQQ92" s="55"/>
      <c r="RQR92" s="55"/>
      <c r="RQS92" s="55"/>
      <c r="RQT92" s="55"/>
      <c r="RQU92" s="55"/>
      <c r="RQV92" s="55"/>
      <c r="RQW92" s="55"/>
      <c r="RQX92" s="55"/>
      <c r="RQY92" s="55"/>
      <c r="RQZ92" s="55"/>
      <c r="RRA92" s="55"/>
      <c r="RRB92" s="55"/>
      <c r="RRC92" s="55"/>
      <c r="RRD92" s="55"/>
      <c r="RRE92" s="55"/>
      <c r="RRF92" s="55"/>
      <c r="RRG92" s="55"/>
      <c r="RRH92" s="55"/>
      <c r="RRI92" s="55"/>
      <c r="RRJ92" s="55"/>
      <c r="RRK92" s="55"/>
      <c r="RRL92" s="55"/>
      <c r="RRM92" s="55"/>
      <c r="RRN92" s="55"/>
      <c r="RRO92" s="55"/>
      <c r="RRP92" s="55"/>
      <c r="RRQ92" s="55"/>
      <c r="RRR92" s="55"/>
      <c r="RRS92" s="55"/>
      <c r="RRT92" s="55"/>
      <c r="RRU92" s="55"/>
      <c r="RRV92" s="55"/>
      <c r="RRW92" s="55"/>
      <c r="RRX92" s="55"/>
      <c r="RRY92" s="55"/>
      <c r="RRZ92" s="55"/>
      <c r="RSA92" s="55"/>
      <c r="RSB92" s="55"/>
      <c r="RSC92" s="55"/>
      <c r="RSD92" s="55"/>
      <c r="RSE92" s="55"/>
      <c r="RSF92" s="55"/>
      <c r="RSG92" s="55"/>
      <c r="RSH92" s="55"/>
      <c r="RSI92" s="55"/>
      <c r="RSJ92" s="55"/>
      <c r="RSK92" s="55"/>
      <c r="RSL92" s="55"/>
      <c r="RSM92" s="55"/>
      <c r="RSN92" s="55"/>
      <c r="RSO92" s="55"/>
      <c r="RSP92" s="55"/>
      <c r="RSQ92" s="55"/>
      <c r="RSR92" s="55"/>
      <c r="RSS92" s="55"/>
      <c r="RST92" s="55"/>
      <c r="RSU92" s="55"/>
      <c r="RSV92" s="55"/>
      <c r="RSW92" s="55"/>
      <c r="RSX92" s="55"/>
      <c r="RSY92" s="55"/>
      <c r="RSZ92" s="55"/>
      <c r="RTA92" s="55"/>
      <c r="RTB92" s="55"/>
      <c r="RTC92" s="55"/>
      <c r="RTD92" s="55"/>
      <c r="RTE92" s="55"/>
      <c r="RTF92" s="55"/>
      <c r="RTG92" s="55"/>
      <c r="RTH92" s="55"/>
      <c r="RTI92" s="55"/>
      <c r="RTJ92" s="55"/>
      <c r="RTK92" s="55"/>
      <c r="RTL92" s="55"/>
      <c r="RTM92" s="55"/>
      <c r="RTN92" s="55"/>
      <c r="RTO92" s="55"/>
      <c r="RTP92" s="55"/>
      <c r="RTQ92" s="55"/>
      <c r="RTR92" s="55"/>
      <c r="RTS92" s="55"/>
      <c r="RTT92" s="55"/>
      <c r="RTU92" s="55"/>
      <c r="RTV92" s="55"/>
      <c r="RTW92" s="55"/>
      <c r="RTX92" s="55"/>
      <c r="RTY92" s="55"/>
      <c r="RTZ92" s="55"/>
      <c r="RUA92" s="55"/>
      <c r="RUB92" s="55"/>
      <c r="RUC92" s="55"/>
      <c r="RUD92" s="55"/>
      <c r="RUE92" s="55"/>
      <c r="RUF92" s="55"/>
      <c r="RUG92" s="55"/>
      <c r="RUH92" s="55"/>
      <c r="RUI92" s="55"/>
      <c r="RUJ92" s="55"/>
      <c r="RUK92" s="55"/>
      <c r="RUL92" s="55"/>
      <c r="RUM92" s="55"/>
      <c r="RUN92" s="55"/>
      <c r="RUO92" s="55"/>
      <c r="RUP92" s="55"/>
      <c r="RUQ92" s="55"/>
      <c r="RUR92" s="55"/>
      <c r="RUS92" s="55"/>
      <c r="RUT92" s="55"/>
      <c r="RUU92" s="55"/>
      <c r="RUV92" s="55"/>
      <c r="RUW92" s="55"/>
      <c r="RUX92" s="55"/>
      <c r="RUY92" s="55"/>
      <c r="RUZ92" s="55"/>
      <c r="RVA92" s="55"/>
      <c r="RVB92" s="55"/>
      <c r="RVC92" s="55"/>
      <c r="RVD92" s="55"/>
      <c r="RVE92" s="55"/>
      <c r="RVF92" s="55"/>
      <c r="RVG92" s="55"/>
      <c r="RVH92" s="55"/>
      <c r="RVI92" s="55"/>
      <c r="RVJ92" s="55"/>
      <c r="RVK92" s="55"/>
      <c r="RVL92" s="55"/>
      <c r="RVM92" s="55"/>
      <c r="RVN92" s="55"/>
      <c r="RVO92" s="55"/>
      <c r="RVP92" s="55"/>
      <c r="RVQ92" s="55"/>
      <c r="RVR92" s="55"/>
      <c r="RVS92" s="55"/>
      <c r="RVT92" s="55"/>
      <c r="RVU92" s="55"/>
      <c r="RVV92" s="55"/>
      <c r="RVW92" s="55"/>
      <c r="RVX92" s="55"/>
      <c r="RVY92" s="55"/>
      <c r="RVZ92" s="55"/>
      <c r="RWA92" s="55"/>
      <c r="RWB92" s="55"/>
      <c r="RWC92" s="55"/>
      <c r="RWD92" s="55"/>
      <c r="RWE92" s="55"/>
      <c r="RWF92" s="55"/>
      <c r="RWG92" s="55"/>
      <c r="RWH92" s="55"/>
      <c r="RWI92" s="55"/>
      <c r="RWJ92" s="55"/>
      <c r="RWK92" s="55"/>
      <c r="RWL92" s="55"/>
      <c r="RWM92" s="55"/>
      <c r="RWN92" s="55"/>
      <c r="RWO92" s="55"/>
      <c r="RWP92" s="55"/>
      <c r="RWQ92" s="55"/>
      <c r="RWR92" s="55"/>
      <c r="RWS92" s="55"/>
      <c r="RWT92" s="55"/>
      <c r="RWU92" s="55"/>
      <c r="RWV92" s="55"/>
      <c r="RWW92" s="55"/>
      <c r="RWX92" s="55"/>
      <c r="RWY92" s="55"/>
      <c r="RWZ92" s="55"/>
      <c r="RXA92" s="55"/>
      <c r="RXB92" s="55"/>
      <c r="RXC92" s="55"/>
      <c r="RXD92" s="55"/>
      <c r="RXE92" s="55"/>
      <c r="RXF92" s="55"/>
      <c r="RXG92" s="55"/>
      <c r="RXH92" s="55"/>
      <c r="RXI92" s="55"/>
      <c r="RXJ92" s="55"/>
      <c r="RXK92" s="55"/>
      <c r="RXL92" s="55"/>
      <c r="RXM92" s="55"/>
      <c r="RXN92" s="55"/>
      <c r="RXO92" s="55"/>
      <c r="RXP92" s="55"/>
      <c r="RXQ92" s="55"/>
      <c r="RXR92" s="55"/>
      <c r="RXS92" s="55"/>
      <c r="RXT92" s="55"/>
      <c r="RXU92" s="55"/>
      <c r="RXV92" s="55"/>
      <c r="RXW92" s="55"/>
      <c r="RXX92" s="55"/>
      <c r="RXY92" s="55"/>
      <c r="RXZ92" s="55"/>
      <c r="RYA92" s="55"/>
      <c r="RYB92" s="55"/>
      <c r="RYC92" s="55"/>
      <c r="RYD92" s="55"/>
      <c r="RYE92" s="55"/>
      <c r="RYF92" s="55"/>
      <c r="RYG92" s="55"/>
      <c r="RYH92" s="55"/>
      <c r="RYI92" s="55"/>
      <c r="RYJ92" s="55"/>
      <c r="RYK92" s="55"/>
      <c r="RYL92" s="55"/>
      <c r="RYM92" s="55"/>
      <c r="RYN92" s="55"/>
      <c r="RYO92" s="55"/>
      <c r="RYP92" s="55"/>
      <c r="RYQ92" s="55"/>
      <c r="RYR92" s="55"/>
      <c r="RYS92" s="55"/>
      <c r="RYT92" s="55"/>
      <c r="RYU92" s="55"/>
      <c r="RYV92" s="55"/>
      <c r="RYW92" s="55"/>
      <c r="RYX92" s="55"/>
      <c r="RYY92" s="55"/>
      <c r="RYZ92" s="55"/>
      <c r="RZA92" s="55"/>
      <c r="RZB92" s="55"/>
      <c r="RZC92" s="55"/>
      <c r="RZD92" s="55"/>
      <c r="RZE92" s="55"/>
      <c r="RZF92" s="55"/>
      <c r="RZG92" s="55"/>
      <c r="RZH92" s="55"/>
      <c r="RZI92" s="55"/>
      <c r="RZJ92" s="55"/>
      <c r="RZK92" s="55"/>
      <c r="RZL92" s="55"/>
      <c r="RZM92" s="55"/>
      <c r="RZN92" s="55"/>
      <c r="RZO92" s="55"/>
      <c r="RZP92" s="55"/>
      <c r="RZQ92" s="55"/>
      <c r="RZR92" s="55"/>
      <c r="RZS92" s="55"/>
      <c r="RZT92" s="55"/>
      <c r="RZU92" s="55"/>
      <c r="RZV92" s="55"/>
      <c r="RZW92" s="55"/>
      <c r="RZX92" s="55"/>
      <c r="RZY92" s="55"/>
      <c r="RZZ92" s="55"/>
      <c r="SAA92" s="55"/>
      <c r="SAB92" s="55"/>
      <c r="SAC92" s="55"/>
      <c r="SAD92" s="55"/>
      <c r="SAE92" s="55"/>
      <c r="SAF92" s="55"/>
      <c r="SAG92" s="55"/>
      <c r="SAH92" s="55"/>
      <c r="SAI92" s="55"/>
      <c r="SAJ92" s="55"/>
      <c r="SAK92" s="55"/>
      <c r="SAL92" s="55"/>
      <c r="SAM92" s="55"/>
      <c r="SAN92" s="55"/>
      <c r="SAO92" s="55"/>
      <c r="SAP92" s="55"/>
      <c r="SAQ92" s="55"/>
      <c r="SAR92" s="55"/>
      <c r="SAS92" s="55"/>
      <c r="SAT92" s="55"/>
      <c r="SAU92" s="55"/>
      <c r="SAV92" s="55"/>
      <c r="SAW92" s="55"/>
      <c r="SAX92" s="55"/>
      <c r="SAY92" s="55"/>
      <c r="SAZ92" s="55"/>
      <c r="SBA92" s="55"/>
      <c r="SBB92" s="55"/>
      <c r="SBC92" s="55"/>
      <c r="SBD92" s="55"/>
      <c r="SBE92" s="55"/>
      <c r="SBF92" s="55"/>
      <c r="SBG92" s="55"/>
      <c r="SBH92" s="55"/>
      <c r="SBI92" s="55"/>
      <c r="SBJ92" s="55"/>
      <c r="SBK92" s="55"/>
      <c r="SBL92" s="55"/>
      <c r="SBM92" s="55"/>
      <c r="SBN92" s="55"/>
      <c r="SBO92" s="55"/>
      <c r="SBP92" s="55"/>
      <c r="SBQ92" s="55"/>
      <c r="SBR92" s="55"/>
      <c r="SBS92" s="55"/>
      <c r="SBT92" s="55"/>
      <c r="SBU92" s="55"/>
      <c r="SBV92" s="55"/>
      <c r="SBW92" s="55"/>
      <c r="SBX92" s="55"/>
      <c r="SBY92" s="55"/>
      <c r="SBZ92" s="55"/>
      <c r="SCA92" s="55"/>
      <c r="SCB92" s="55"/>
      <c r="SCC92" s="55"/>
      <c r="SCD92" s="55"/>
      <c r="SCE92" s="55"/>
      <c r="SCF92" s="55"/>
      <c r="SCG92" s="55"/>
      <c r="SCH92" s="55"/>
      <c r="SCI92" s="55"/>
      <c r="SCJ92" s="55"/>
      <c r="SCK92" s="55"/>
      <c r="SCL92" s="55"/>
      <c r="SCM92" s="55"/>
      <c r="SCN92" s="55"/>
      <c r="SCO92" s="55"/>
      <c r="SCP92" s="55"/>
      <c r="SCQ92" s="55"/>
      <c r="SCR92" s="55"/>
      <c r="SCS92" s="55"/>
      <c r="SCT92" s="55"/>
      <c r="SCU92" s="55"/>
      <c r="SCV92" s="55"/>
      <c r="SCW92" s="55"/>
      <c r="SCX92" s="55"/>
      <c r="SCY92" s="55"/>
      <c r="SCZ92" s="55"/>
      <c r="SDA92" s="55"/>
      <c r="SDB92" s="55"/>
      <c r="SDC92" s="55"/>
      <c r="SDD92" s="55"/>
      <c r="SDE92" s="55"/>
      <c r="SDF92" s="55"/>
      <c r="SDG92" s="55"/>
      <c r="SDH92" s="55"/>
      <c r="SDI92" s="55"/>
      <c r="SDJ92" s="55"/>
      <c r="SDK92" s="55"/>
      <c r="SDL92" s="55"/>
      <c r="SDM92" s="55"/>
      <c r="SDN92" s="55"/>
      <c r="SDO92" s="55"/>
      <c r="SDP92" s="55"/>
      <c r="SDQ92" s="55"/>
      <c r="SDR92" s="55"/>
      <c r="SDS92" s="55"/>
      <c r="SDT92" s="55"/>
      <c r="SDU92" s="55"/>
      <c r="SDV92" s="55"/>
      <c r="SDW92" s="55"/>
      <c r="SDX92" s="55"/>
      <c r="SDY92" s="55"/>
      <c r="SDZ92" s="55"/>
      <c r="SEA92" s="55"/>
      <c r="SEB92" s="55"/>
      <c r="SEC92" s="55"/>
      <c r="SED92" s="55"/>
      <c r="SEE92" s="55"/>
      <c r="SEF92" s="55"/>
      <c r="SEG92" s="55"/>
      <c r="SEH92" s="55"/>
      <c r="SEI92" s="55"/>
      <c r="SEJ92" s="55"/>
      <c r="SEK92" s="55"/>
      <c r="SEL92" s="55"/>
      <c r="SEM92" s="55"/>
      <c r="SEN92" s="55"/>
      <c r="SEO92" s="55"/>
      <c r="SEP92" s="55"/>
      <c r="SEQ92" s="55"/>
      <c r="SER92" s="55"/>
      <c r="SES92" s="55"/>
      <c r="SET92" s="55"/>
      <c r="SEU92" s="55"/>
      <c r="SEV92" s="55"/>
      <c r="SEW92" s="55"/>
      <c r="SEX92" s="55"/>
      <c r="SEY92" s="55"/>
      <c r="SEZ92" s="55"/>
      <c r="SFA92" s="55"/>
      <c r="SFB92" s="55"/>
      <c r="SFC92" s="55"/>
      <c r="SFD92" s="55"/>
      <c r="SFE92" s="55"/>
      <c r="SFF92" s="55"/>
      <c r="SFG92" s="55"/>
      <c r="SFH92" s="55"/>
      <c r="SFI92" s="55"/>
      <c r="SFJ92" s="55"/>
      <c r="SFK92" s="55"/>
      <c r="SFL92" s="55"/>
      <c r="SFM92" s="55"/>
      <c r="SFN92" s="55"/>
      <c r="SFO92" s="55"/>
      <c r="SFP92" s="55"/>
      <c r="SFQ92" s="55"/>
      <c r="SFR92" s="55"/>
      <c r="SFS92" s="55"/>
      <c r="SFT92" s="55"/>
      <c r="SFU92" s="55"/>
      <c r="SFV92" s="55"/>
      <c r="SFW92" s="55"/>
      <c r="SFX92" s="55"/>
      <c r="SFY92" s="55"/>
      <c r="SFZ92" s="55"/>
      <c r="SGA92" s="55"/>
      <c r="SGB92" s="55"/>
      <c r="SGC92" s="55"/>
      <c r="SGD92" s="55"/>
      <c r="SGE92" s="55"/>
      <c r="SGF92" s="55"/>
      <c r="SGG92" s="55"/>
      <c r="SGH92" s="55"/>
      <c r="SGI92" s="55"/>
      <c r="SGJ92" s="55"/>
      <c r="SGK92" s="55"/>
      <c r="SGL92" s="55"/>
      <c r="SGM92" s="55"/>
      <c r="SGN92" s="55"/>
      <c r="SGO92" s="55"/>
      <c r="SGP92" s="55"/>
      <c r="SGQ92" s="55"/>
      <c r="SGR92" s="55"/>
      <c r="SGS92" s="55"/>
      <c r="SGT92" s="55"/>
      <c r="SGU92" s="55"/>
      <c r="SGV92" s="55"/>
      <c r="SGW92" s="55"/>
      <c r="SGX92" s="55"/>
      <c r="SGY92" s="55"/>
      <c r="SGZ92" s="55"/>
      <c r="SHA92" s="55"/>
      <c r="SHB92" s="55"/>
      <c r="SHC92" s="55"/>
      <c r="SHD92" s="55"/>
      <c r="SHE92" s="55"/>
      <c r="SHF92" s="55"/>
      <c r="SHG92" s="55"/>
      <c r="SHH92" s="55"/>
      <c r="SHI92" s="55"/>
      <c r="SHJ92" s="55"/>
      <c r="SHK92" s="55"/>
      <c r="SHL92" s="55"/>
      <c r="SHM92" s="55"/>
      <c r="SHN92" s="55"/>
      <c r="SHO92" s="55"/>
      <c r="SHP92" s="55"/>
      <c r="SHQ92" s="55"/>
      <c r="SHR92" s="55"/>
      <c r="SHS92" s="55"/>
      <c r="SHT92" s="55"/>
      <c r="SHU92" s="55"/>
      <c r="SHV92" s="55"/>
      <c r="SHW92" s="55"/>
      <c r="SHX92" s="55"/>
      <c r="SHY92" s="55"/>
      <c r="SHZ92" s="55"/>
      <c r="SIA92" s="55"/>
      <c r="SIB92" s="55"/>
      <c r="SIC92" s="55"/>
      <c r="SID92" s="55"/>
      <c r="SIE92" s="55"/>
      <c r="SIF92" s="55"/>
      <c r="SIG92" s="55"/>
      <c r="SIH92" s="55"/>
      <c r="SII92" s="55"/>
      <c r="SIJ92" s="55"/>
      <c r="SIK92" s="55"/>
      <c r="SIL92" s="55"/>
      <c r="SIM92" s="55"/>
      <c r="SIN92" s="55"/>
      <c r="SIO92" s="55"/>
      <c r="SIP92" s="55"/>
      <c r="SIQ92" s="55"/>
      <c r="SIR92" s="55"/>
      <c r="SIS92" s="55"/>
      <c r="SIT92" s="55"/>
      <c r="SIU92" s="55"/>
      <c r="SIV92" s="55"/>
      <c r="SIW92" s="55"/>
      <c r="SIX92" s="55"/>
      <c r="SIY92" s="55"/>
      <c r="SIZ92" s="55"/>
      <c r="SJA92" s="55"/>
      <c r="SJB92" s="55"/>
      <c r="SJC92" s="55"/>
      <c r="SJD92" s="55"/>
      <c r="SJE92" s="55"/>
      <c r="SJF92" s="55"/>
      <c r="SJG92" s="55"/>
      <c r="SJH92" s="55"/>
      <c r="SJI92" s="55"/>
      <c r="SJJ92" s="55"/>
      <c r="SJK92" s="55"/>
      <c r="SJL92" s="55"/>
      <c r="SJM92" s="55"/>
      <c r="SJN92" s="55"/>
      <c r="SJO92" s="55"/>
      <c r="SJP92" s="55"/>
      <c r="SJQ92" s="55"/>
      <c r="SJR92" s="55"/>
      <c r="SJS92" s="55"/>
      <c r="SJT92" s="55"/>
      <c r="SJU92" s="55"/>
      <c r="SJV92" s="55"/>
      <c r="SJW92" s="55"/>
      <c r="SJX92" s="55"/>
      <c r="SJY92" s="55"/>
      <c r="SJZ92" s="55"/>
      <c r="SKA92" s="55"/>
      <c r="SKB92" s="55"/>
      <c r="SKC92" s="55"/>
      <c r="SKD92" s="55"/>
      <c r="SKE92" s="55"/>
      <c r="SKF92" s="55"/>
      <c r="SKG92" s="55"/>
      <c r="SKH92" s="55"/>
      <c r="SKI92" s="55"/>
      <c r="SKJ92" s="55"/>
      <c r="SKK92" s="55"/>
      <c r="SKL92" s="55"/>
      <c r="SKM92" s="55"/>
      <c r="SKN92" s="55"/>
      <c r="SKO92" s="55"/>
      <c r="SKP92" s="55"/>
      <c r="SKQ92" s="55"/>
      <c r="SKR92" s="55"/>
      <c r="SKS92" s="55"/>
      <c r="SKT92" s="55"/>
      <c r="SKU92" s="55"/>
      <c r="SKV92" s="55"/>
      <c r="SKW92" s="55"/>
      <c r="SKX92" s="55"/>
      <c r="SKY92" s="55"/>
      <c r="SKZ92" s="55"/>
      <c r="SLA92" s="55"/>
      <c r="SLB92" s="55"/>
      <c r="SLC92" s="55"/>
      <c r="SLD92" s="55"/>
      <c r="SLE92" s="55"/>
      <c r="SLF92" s="55"/>
      <c r="SLG92" s="55"/>
      <c r="SLH92" s="55"/>
      <c r="SLI92" s="55"/>
      <c r="SLJ92" s="55"/>
      <c r="SLK92" s="55"/>
      <c r="SLL92" s="55"/>
      <c r="SLM92" s="55"/>
      <c r="SLN92" s="55"/>
      <c r="SLO92" s="55"/>
      <c r="SLP92" s="55"/>
      <c r="SLQ92" s="55"/>
      <c r="SLR92" s="55"/>
      <c r="SLS92" s="55"/>
      <c r="SLT92" s="55"/>
      <c r="SLU92" s="55"/>
      <c r="SLV92" s="55"/>
      <c r="SLW92" s="55"/>
      <c r="SLX92" s="55"/>
      <c r="SLY92" s="55"/>
      <c r="SLZ92" s="55"/>
      <c r="SMA92" s="55"/>
      <c r="SMB92" s="55"/>
      <c r="SMC92" s="55"/>
      <c r="SMD92" s="55"/>
      <c r="SME92" s="55"/>
      <c r="SMF92" s="55"/>
      <c r="SMG92" s="55"/>
      <c r="SMH92" s="55"/>
      <c r="SMI92" s="55"/>
      <c r="SMJ92" s="55"/>
      <c r="SMK92" s="55"/>
      <c r="SML92" s="55"/>
      <c r="SMM92" s="55"/>
      <c r="SMN92" s="55"/>
      <c r="SMO92" s="55"/>
      <c r="SMP92" s="55"/>
      <c r="SMQ92" s="55"/>
      <c r="SMR92" s="55"/>
      <c r="SMS92" s="55"/>
      <c r="SMT92" s="55"/>
      <c r="SMU92" s="55"/>
      <c r="SMV92" s="55"/>
      <c r="SMW92" s="55"/>
      <c r="SMX92" s="55"/>
      <c r="SMY92" s="55"/>
      <c r="SMZ92" s="55"/>
      <c r="SNA92" s="55"/>
      <c r="SNB92" s="55"/>
      <c r="SNC92" s="55"/>
      <c r="SND92" s="55"/>
      <c r="SNE92" s="55"/>
      <c r="SNF92" s="55"/>
      <c r="SNG92" s="55"/>
      <c r="SNH92" s="55"/>
      <c r="SNI92" s="55"/>
      <c r="SNJ92" s="55"/>
      <c r="SNK92" s="55"/>
      <c r="SNL92" s="55"/>
      <c r="SNM92" s="55"/>
      <c r="SNN92" s="55"/>
      <c r="SNO92" s="55"/>
      <c r="SNP92" s="55"/>
      <c r="SNQ92" s="55"/>
      <c r="SNR92" s="55"/>
      <c r="SNS92" s="55"/>
      <c r="SNT92" s="55"/>
      <c r="SNU92" s="55"/>
      <c r="SNV92" s="55"/>
      <c r="SNW92" s="55"/>
      <c r="SNX92" s="55"/>
      <c r="SNY92" s="55"/>
      <c r="SNZ92" s="55"/>
      <c r="SOA92" s="55"/>
      <c r="SOB92" s="55"/>
      <c r="SOC92" s="55"/>
      <c r="SOD92" s="55"/>
      <c r="SOE92" s="55"/>
      <c r="SOF92" s="55"/>
      <c r="SOG92" s="55"/>
      <c r="SOH92" s="55"/>
      <c r="SOI92" s="55"/>
      <c r="SOJ92" s="55"/>
      <c r="SOK92" s="55"/>
      <c r="SOL92" s="55"/>
      <c r="SOM92" s="55"/>
      <c r="SON92" s="55"/>
      <c r="SOO92" s="55"/>
      <c r="SOP92" s="55"/>
      <c r="SOQ92" s="55"/>
      <c r="SOR92" s="55"/>
      <c r="SOS92" s="55"/>
      <c r="SOT92" s="55"/>
      <c r="SOU92" s="55"/>
      <c r="SOV92" s="55"/>
      <c r="SOW92" s="55"/>
      <c r="SOX92" s="55"/>
      <c r="SOY92" s="55"/>
      <c r="SOZ92" s="55"/>
      <c r="SPA92" s="55"/>
      <c r="SPB92" s="55"/>
      <c r="SPC92" s="55"/>
      <c r="SPD92" s="55"/>
      <c r="SPE92" s="55"/>
      <c r="SPF92" s="55"/>
      <c r="SPG92" s="55"/>
      <c r="SPH92" s="55"/>
      <c r="SPI92" s="55"/>
      <c r="SPJ92" s="55"/>
      <c r="SPK92" s="55"/>
      <c r="SPL92" s="55"/>
      <c r="SPM92" s="55"/>
      <c r="SPN92" s="55"/>
      <c r="SPO92" s="55"/>
      <c r="SPP92" s="55"/>
      <c r="SPQ92" s="55"/>
      <c r="SPR92" s="55"/>
      <c r="SPS92" s="55"/>
      <c r="SPT92" s="55"/>
      <c r="SPU92" s="55"/>
      <c r="SPV92" s="55"/>
      <c r="SPW92" s="55"/>
      <c r="SPX92" s="55"/>
      <c r="SPY92" s="55"/>
      <c r="SPZ92" s="55"/>
      <c r="SQA92" s="55"/>
      <c r="SQB92" s="55"/>
      <c r="SQC92" s="55"/>
      <c r="SQD92" s="55"/>
      <c r="SQE92" s="55"/>
      <c r="SQF92" s="55"/>
      <c r="SQG92" s="55"/>
      <c r="SQH92" s="55"/>
      <c r="SQI92" s="55"/>
      <c r="SQJ92" s="55"/>
      <c r="SQK92" s="55"/>
      <c r="SQL92" s="55"/>
      <c r="SQM92" s="55"/>
      <c r="SQN92" s="55"/>
      <c r="SQO92" s="55"/>
      <c r="SQP92" s="55"/>
      <c r="SQQ92" s="55"/>
      <c r="SQR92" s="55"/>
      <c r="SQS92" s="55"/>
      <c r="SQT92" s="55"/>
      <c r="SQU92" s="55"/>
      <c r="SQV92" s="55"/>
      <c r="SQW92" s="55"/>
      <c r="SQX92" s="55"/>
      <c r="SQY92" s="55"/>
      <c r="SQZ92" s="55"/>
      <c r="SRA92" s="55"/>
      <c r="SRB92" s="55"/>
      <c r="SRC92" s="55"/>
      <c r="SRD92" s="55"/>
      <c r="SRE92" s="55"/>
      <c r="SRF92" s="55"/>
      <c r="SRG92" s="55"/>
      <c r="SRH92" s="55"/>
      <c r="SRI92" s="55"/>
      <c r="SRJ92" s="55"/>
      <c r="SRK92" s="55"/>
      <c r="SRL92" s="55"/>
      <c r="SRM92" s="55"/>
      <c r="SRN92" s="55"/>
      <c r="SRO92" s="55"/>
      <c r="SRP92" s="55"/>
      <c r="SRQ92" s="55"/>
      <c r="SRR92" s="55"/>
      <c r="SRS92" s="55"/>
      <c r="SRT92" s="55"/>
      <c r="SRU92" s="55"/>
      <c r="SRV92" s="55"/>
      <c r="SRW92" s="55"/>
      <c r="SRX92" s="55"/>
      <c r="SRY92" s="55"/>
      <c r="SRZ92" s="55"/>
      <c r="SSA92" s="55"/>
      <c r="SSB92" s="55"/>
      <c r="SSC92" s="55"/>
      <c r="SSD92" s="55"/>
      <c r="SSE92" s="55"/>
      <c r="SSF92" s="55"/>
      <c r="SSG92" s="55"/>
      <c r="SSH92" s="55"/>
      <c r="SSI92" s="55"/>
      <c r="SSJ92" s="55"/>
      <c r="SSK92" s="55"/>
      <c r="SSL92" s="55"/>
      <c r="SSM92" s="55"/>
      <c r="SSN92" s="55"/>
      <c r="SSO92" s="55"/>
      <c r="SSP92" s="55"/>
      <c r="SSQ92" s="55"/>
      <c r="SSR92" s="55"/>
      <c r="SSS92" s="55"/>
      <c r="SST92" s="55"/>
      <c r="SSU92" s="55"/>
      <c r="SSV92" s="55"/>
      <c r="SSW92" s="55"/>
      <c r="SSX92" s="55"/>
      <c r="SSY92" s="55"/>
      <c r="SSZ92" s="55"/>
      <c r="STA92" s="55"/>
      <c r="STB92" s="55"/>
      <c r="STC92" s="55"/>
      <c r="STD92" s="55"/>
      <c r="STE92" s="55"/>
      <c r="STF92" s="55"/>
      <c r="STG92" s="55"/>
      <c r="STH92" s="55"/>
      <c r="STI92" s="55"/>
      <c r="STJ92" s="55"/>
      <c r="STK92" s="55"/>
      <c r="STL92" s="55"/>
      <c r="STM92" s="55"/>
      <c r="STN92" s="55"/>
      <c r="STO92" s="55"/>
      <c r="STP92" s="55"/>
      <c r="STQ92" s="55"/>
      <c r="STR92" s="55"/>
      <c r="STS92" s="55"/>
      <c r="STT92" s="55"/>
      <c r="STU92" s="55"/>
      <c r="STV92" s="55"/>
      <c r="STW92" s="55"/>
      <c r="STX92" s="55"/>
      <c r="STY92" s="55"/>
      <c r="STZ92" s="55"/>
      <c r="SUA92" s="55"/>
      <c r="SUB92" s="55"/>
      <c r="SUC92" s="55"/>
      <c r="SUD92" s="55"/>
      <c r="SUE92" s="55"/>
      <c r="SUF92" s="55"/>
      <c r="SUG92" s="55"/>
      <c r="SUH92" s="55"/>
      <c r="SUI92" s="55"/>
      <c r="SUJ92" s="55"/>
      <c r="SUK92" s="55"/>
      <c r="SUL92" s="55"/>
      <c r="SUM92" s="55"/>
      <c r="SUN92" s="55"/>
      <c r="SUO92" s="55"/>
      <c r="SUP92" s="55"/>
      <c r="SUQ92" s="55"/>
      <c r="SUR92" s="55"/>
      <c r="SUS92" s="55"/>
      <c r="SUT92" s="55"/>
      <c r="SUU92" s="55"/>
      <c r="SUV92" s="55"/>
      <c r="SUW92" s="55"/>
      <c r="SUX92" s="55"/>
      <c r="SUY92" s="55"/>
      <c r="SUZ92" s="55"/>
      <c r="SVA92" s="55"/>
      <c r="SVB92" s="55"/>
      <c r="SVC92" s="55"/>
      <c r="SVD92" s="55"/>
      <c r="SVE92" s="55"/>
      <c r="SVF92" s="55"/>
      <c r="SVG92" s="55"/>
      <c r="SVH92" s="55"/>
      <c r="SVI92" s="55"/>
      <c r="SVJ92" s="55"/>
      <c r="SVK92" s="55"/>
      <c r="SVL92" s="55"/>
      <c r="SVM92" s="55"/>
      <c r="SVN92" s="55"/>
      <c r="SVO92" s="55"/>
      <c r="SVP92" s="55"/>
      <c r="SVQ92" s="55"/>
      <c r="SVR92" s="55"/>
      <c r="SVS92" s="55"/>
      <c r="SVT92" s="55"/>
      <c r="SVU92" s="55"/>
      <c r="SVV92" s="55"/>
      <c r="SVW92" s="55"/>
      <c r="SVX92" s="55"/>
      <c r="SVY92" s="55"/>
      <c r="SVZ92" s="55"/>
      <c r="SWA92" s="55"/>
      <c r="SWB92" s="55"/>
      <c r="SWC92" s="55"/>
      <c r="SWD92" s="55"/>
      <c r="SWE92" s="55"/>
      <c r="SWF92" s="55"/>
      <c r="SWG92" s="55"/>
      <c r="SWH92" s="55"/>
      <c r="SWI92" s="55"/>
      <c r="SWJ92" s="55"/>
      <c r="SWK92" s="55"/>
      <c r="SWL92" s="55"/>
      <c r="SWM92" s="55"/>
      <c r="SWN92" s="55"/>
      <c r="SWO92" s="55"/>
      <c r="SWP92" s="55"/>
      <c r="SWQ92" s="55"/>
      <c r="SWR92" s="55"/>
      <c r="SWS92" s="55"/>
      <c r="SWT92" s="55"/>
      <c r="SWU92" s="55"/>
      <c r="SWV92" s="55"/>
      <c r="SWW92" s="55"/>
      <c r="SWX92" s="55"/>
      <c r="SWY92" s="55"/>
      <c r="SWZ92" s="55"/>
      <c r="SXA92" s="55"/>
      <c r="SXB92" s="55"/>
      <c r="SXC92" s="55"/>
      <c r="SXD92" s="55"/>
      <c r="SXE92" s="55"/>
      <c r="SXF92" s="55"/>
      <c r="SXG92" s="55"/>
      <c r="SXH92" s="55"/>
      <c r="SXI92" s="55"/>
      <c r="SXJ92" s="55"/>
      <c r="SXK92" s="55"/>
      <c r="SXL92" s="55"/>
      <c r="SXM92" s="55"/>
      <c r="SXN92" s="55"/>
      <c r="SXO92" s="55"/>
      <c r="SXP92" s="55"/>
      <c r="SXQ92" s="55"/>
      <c r="SXR92" s="55"/>
      <c r="SXS92" s="55"/>
      <c r="SXT92" s="55"/>
      <c r="SXU92" s="55"/>
      <c r="SXV92" s="55"/>
      <c r="SXW92" s="55"/>
      <c r="SXX92" s="55"/>
      <c r="SXY92" s="55"/>
      <c r="SXZ92" s="55"/>
      <c r="SYA92" s="55"/>
      <c r="SYB92" s="55"/>
      <c r="SYC92" s="55"/>
      <c r="SYD92" s="55"/>
      <c r="SYE92" s="55"/>
      <c r="SYF92" s="55"/>
      <c r="SYG92" s="55"/>
      <c r="SYH92" s="55"/>
      <c r="SYI92" s="55"/>
      <c r="SYJ92" s="55"/>
      <c r="SYK92" s="55"/>
      <c r="SYL92" s="55"/>
      <c r="SYM92" s="55"/>
      <c r="SYN92" s="55"/>
      <c r="SYO92" s="55"/>
      <c r="SYP92" s="55"/>
      <c r="SYQ92" s="55"/>
      <c r="SYR92" s="55"/>
      <c r="SYS92" s="55"/>
      <c r="SYT92" s="55"/>
      <c r="SYU92" s="55"/>
      <c r="SYV92" s="55"/>
      <c r="SYW92" s="55"/>
      <c r="SYX92" s="55"/>
      <c r="SYY92" s="55"/>
      <c r="SYZ92" s="55"/>
      <c r="SZA92" s="55"/>
      <c r="SZB92" s="55"/>
      <c r="SZC92" s="55"/>
      <c r="SZD92" s="55"/>
      <c r="SZE92" s="55"/>
      <c r="SZF92" s="55"/>
      <c r="SZG92" s="55"/>
      <c r="SZH92" s="55"/>
      <c r="SZI92" s="55"/>
      <c r="SZJ92" s="55"/>
      <c r="SZK92" s="55"/>
      <c r="SZL92" s="55"/>
      <c r="SZM92" s="55"/>
      <c r="SZN92" s="55"/>
      <c r="SZO92" s="55"/>
      <c r="SZP92" s="55"/>
      <c r="SZQ92" s="55"/>
      <c r="SZR92" s="55"/>
      <c r="SZS92" s="55"/>
      <c r="SZT92" s="55"/>
      <c r="SZU92" s="55"/>
      <c r="SZV92" s="55"/>
      <c r="SZW92" s="55"/>
      <c r="SZX92" s="55"/>
      <c r="SZY92" s="55"/>
      <c r="SZZ92" s="55"/>
      <c r="TAA92" s="55"/>
      <c r="TAB92" s="55"/>
      <c r="TAC92" s="55"/>
      <c r="TAD92" s="55"/>
      <c r="TAE92" s="55"/>
      <c r="TAF92" s="55"/>
      <c r="TAG92" s="55"/>
      <c r="TAH92" s="55"/>
      <c r="TAI92" s="55"/>
      <c r="TAJ92" s="55"/>
      <c r="TAK92" s="55"/>
      <c r="TAL92" s="55"/>
      <c r="TAM92" s="55"/>
      <c r="TAN92" s="55"/>
      <c r="TAO92" s="55"/>
      <c r="TAP92" s="55"/>
      <c r="TAQ92" s="55"/>
      <c r="TAR92" s="55"/>
      <c r="TAS92" s="55"/>
      <c r="TAT92" s="55"/>
      <c r="TAU92" s="55"/>
      <c r="TAV92" s="55"/>
      <c r="TAW92" s="55"/>
      <c r="TAX92" s="55"/>
      <c r="TAY92" s="55"/>
      <c r="TAZ92" s="55"/>
      <c r="TBA92" s="55"/>
      <c r="TBB92" s="55"/>
      <c r="TBC92" s="55"/>
      <c r="TBD92" s="55"/>
      <c r="TBE92" s="55"/>
      <c r="TBF92" s="55"/>
      <c r="TBG92" s="55"/>
      <c r="TBH92" s="55"/>
      <c r="TBI92" s="55"/>
      <c r="TBJ92" s="55"/>
      <c r="TBK92" s="55"/>
      <c r="TBL92" s="55"/>
      <c r="TBM92" s="55"/>
      <c r="TBN92" s="55"/>
      <c r="TBO92" s="55"/>
      <c r="TBP92" s="55"/>
      <c r="TBQ92" s="55"/>
      <c r="TBR92" s="55"/>
      <c r="TBS92" s="55"/>
      <c r="TBT92" s="55"/>
      <c r="TBU92" s="55"/>
      <c r="TBV92" s="55"/>
      <c r="TBW92" s="55"/>
      <c r="TBX92" s="55"/>
      <c r="TBY92" s="55"/>
      <c r="TBZ92" s="55"/>
      <c r="TCA92" s="55"/>
      <c r="TCB92" s="55"/>
      <c r="TCC92" s="55"/>
      <c r="TCD92" s="55"/>
      <c r="TCE92" s="55"/>
      <c r="TCF92" s="55"/>
      <c r="TCG92" s="55"/>
      <c r="TCH92" s="55"/>
      <c r="TCI92" s="55"/>
      <c r="TCJ92" s="55"/>
      <c r="TCK92" s="55"/>
      <c r="TCL92" s="55"/>
      <c r="TCM92" s="55"/>
      <c r="TCN92" s="55"/>
      <c r="TCO92" s="55"/>
      <c r="TCP92" s="55"/>
      <c r="TCQ92" s="55"/>
      <c r="TCR92" s="55"/>
      <c r="TCS92" s="55"/>
      <c r="TCT92" s="55"/>
      <c r="TCU92" s="55"/>
      <c r="TCV92" s="55"/>
      <c r="TCW92" s="55"/>
      <c r="TCX92" s="55"/>
      <c r="TCY92" s="55"/>
      <c r="TCZ92" s="55"/>
      <c r="TDA92" s="55"/>
      <c r="TDB92" s="55"/>
      <c r="TDC92" s="55"/>
      <c r="TDD92" s="55"/>
      <c r="TDE92" s="55"/>
      <c r="TDF92" s="55"/>
      <c r="TDG92" s="55"/>
      <c r="TDH92" s="55"/>
      <c r="TDI92" s="55"/>
      <c r="TDJ92" s="55"/>
      <c r="TDK92" s="55"/>
      <c r="TDL92" s="55"/>
      <c r="TDM92" s="55"/>
      <c r="TDN92" s="55"/>
      <c r="TDO92" s="55"/>
      <c r="TDP92" s="55"/>
      <c r="TDQ92" s="55"/>
      <c r="TDR92" s="55"/>
      <c r="TDS92" s="55"/>
      <c r="TDT92" s="55"/>
      <c r="TDU92" s="55"/>
      <c r="TDV92" s="55"/>
      <c r="TDW92" s="55"/>
      <c r="TDX92" s="55"/>
      <c r="TDY92" s="55"/>
      <c r="TDZ92" s="55"/>
      <c r="TEA92" s="55"/>
      <c r="TEB92" s="55"/>
      <c r="TEC92" s="55"/>
      <c r="TED92" s="55"/>
      <c r="TEE92" s="55"/>
      <c r="TEF92" s="55"/>
      <c r="TEG92" s="55"/>
      <c r="TEH92" s="55"/>
      <c r="TEI92" s="55"/>
      <c r="TEJ92" s="55"/>
      <c r="TEK92" s="55"/>
      <c r="TEL92" s="55"/>
      <c r="TEM92" s="55"/>
      <c r="TEN92" s="55"/>
      <c r="TEO92" s="55"/>
      <c r="TEP92" s="55"/>
      <c r="TEQ92" s="55"/>
      <c r="TER92" s="55"/>
      <c r="TES92" s="55"/>
      <c r="TET92" s="55"/>
      <c r="TEU92" s="55"/>
      <c r="TEV92" s="55"/>
      <c r="TEW92" s="55"/>
      <c r="TEX92" s="55"/>
      <c r="TEY92" s="55"/>
      <c r="TEZ92" s="55"/>
      <c r="TFA92" s="55"/>
      <c r="TFB92" s="55"/>
      <c r="TFC92" s="55"/>
      <c r="TFD92" s="55"/>
      <c r="TFE92" s="55"/>
      <c r="TFF92" s="55"/>
      <c r="TFG92" s="55"/>
      <c r="TFH92" s="55"/>
      <c r="TFI92" s="55"/>
      <c r="TFJ92" s="55"/>
      <c r="TFK92" s="55"/>
      <c r="TFL92" s="55"/>
      <c r="TFM92" s="55"/>
      <c r="TFN92" s="55"/>
      <c r="TFO92" s="55"/>
      <c r="TFP92" s="55"/>
      <c r="TFQ92" s="55"/>
      <c r="TFR92" s="55"/>
      <c r="TFS92" s="55"/>
      <c r="TFT92" s="55"/>
      <c r="TFU92" s="55"/>
      <c r="TFV92" s="55"/>
      <c r="TFW92" s="55"/>
      <c r="TFX92" s="55"/>
      <c r="TFY92" s="55"/>
      <c r="TFZ92" s="55"/>
      <c r="TGA92" s="55"/>
      <c r="TGB92" s="55"/>
      <c r="TGC92" s="55"/>
      <c r="TGD92" s="55"/>
      <c r="TGE92" s="55"/>
      <c r="TGF92" s="55"/>
      <c r="TGG92" s="55"/>
      <c r="TGH92" s="55"/>
      <c r="TGI92" s="55"/>
      <c r="TGJ92" s="55"/>
      <c r="TGK92" s="55"/>
      <c r="TGL92" s="55"/>
      <c r="TGM92" s="55"/>
      <c r="TGN92" s="55"/>
      <c r="TGO92" s="55"/>
      <c r="TGP92" s="55"/>
      <c r="TGQ92" s="55"/>
      <c r="TGR92" s="55"/>
      <c r="TGS92" s="55"/>
      <c r="TGT92" s="55"/>
      <c r="TGU92" s="55"/>
      <c r="TGV92" s="55"/>
      <c r="TGW92" s="55"/>
      <c r="TGX92" s="55"/>
      <c r="TGY92" s="55"/>
      <c r="TGZ92" s="55"/>
      <c r="THA92" s="55"/>
      <c r="THB92" s="55"/>
      <c r="THC92" s="55"/>
      <c r="THD92" s="55"/>
      <c r="THE92" s="55"/>
      <c r="THF92" s="55"/>
      <c r="THG92" s="55"/>
      <c r="THH92" s="55"/>
      <c r="THI92" s="55"/>
      <c r="THJ92" s="55"/>
      <c r="THK92" s="55"/>
      <c r="THL92" s="55"/>
      <c r="THM92" s="55"/>
      <c r="THN92" s="55"/>
      <c r="THO92" s="55"/>
      <c r="THP92" s="55"/>
      <c r="THQ92" s="55"/>
      <c r="THR92" s="55"/>
      <c r="THS92" s="55"/>
      <c r="THT92" s="55"/>
      <c r="THU92" s="55"/>
      <c r="THV92" s="55"/>
      <c r="THW92" s="55"/>
      <c r="THX92" s="55"/>
      <c r="THY92" s="55"/>
      <c r="THZ92" s="55"/>
      <c r="TIA92" s="55"/>
      <c r="TIB92" s="55"/>
      <c r="TIC92" s="55"/>
      <c r="TID92" s="55"/>
      <c r="TIE92" s="55"/>
      <c r="TIF92" s="55"/>
      <c r="TIG92" s="55"/>
      <c r="TIH92" s="55"/>
      <c r="TII92" s="55"/>
      <c r="TIJ92" s="55"/>
      <c r="TIK92" s="55"/>
      <c r="TIL92" s="55"/>
      <c r="TIM92" s="55"/>
      <c r="TIN92" s="55"/>
      <c r="TIO92" s="55"/>
      <c r="TIP92" s="55"/>
      <c r="TIQ92" s="55"/>
      <c r="TIR92" s="55"/>
      <c r="TIS92" s="55"/>
      <c r="TIT92" s="55"/>
      <c r="TIU92" s="55"/>
      <c r="TIV92" s="55"/>
      <c r="TIW92" s="55"/>
      <c r="TIX92" s="55"/>
      <c r="TIY92" s="55"/>
      <c r="TIZ92" s="55"/>
      <c r="TJA92" s="55"/>
      <c r="TJB92" s="55"/>
      <c r="TJC92" s="55"/>
      <c r="TJD92" s="55"/>
      <c r="TJE92" s="55"/>
      <c r="TJF92" s="55"/>
      <c r="TJG92" s="55"/>
      <c r="TJH92" s="55"/>
      <c r="TJI92" s="55"/>
      <c r="TJJ92" s="55"/>
      <c r="TJK92" s="55"/>
      <c r="TJL92" s="55"/>
      <c r="TJM92" s="55"/>
      <c r="TJN92" s="55"/>
      <c r="TJO92" s="55"/>
      <c r="TJP92" s="55"/>
      <c r="TJQ92" s="55"/>
      <c r="TJR92" s="55"/>
      <c r="TJS92" s="55"/>
      <c r="TJT92" s="55"/>
      <c r="TJU92" s="55"/>
      <c r="TJV92" s="55"/>
      <c r="TJW92" s="55"/>
      <c r="TJX92" s="55"/>
      <c r="TJY92" s="55"/>
      <c r="TJZ92" s="55"/>
      <c r="TKA92" s="55"/>
      <c r="TKB92" s="55"/>
      <c r="TKC92" s="55"/>
      <c r="TKD92" s="55"/>
      <c r="TKE92" s="55"/>
      <c r="TKF92" s="55"/>
      <c r="TKG92" s="55"/>
      <c r="TKH92" s="55"/>
      <c r="TKI92" s="55"/>
      <c r="TKJ92" s="55"/>
      <c r="TKK92" s="55"/>
      <c r="TKL92" s="55"/>
      <c r="TKM92" s="55"/>
      <c r="TKN92" s="55"/>
      <c r="TKO92" s="55"/>
      <c r="TKP92" s="55"/>
      <c r="TKQ92" s="55"/>
      <c r="TKR92" s="55"/>
      <c r="TKS92" s="55"/>
      <c r="TKT92" s="55"/>
      <c r="TKU92" s="55"/>
      <c r="TKV92" s="55"/>
      <c r="TKW92" s="55"/>
      <c r="TKX92" s="55"/>
      <c r="TKY92" s="55"/>
      <c r="TKZ92" s="55"/>
      <c r="TLA92" s="55"/>
      <c r="TLB92" s="55"/>
      <c r="TLC92" s="55"/>
      <c r="TLD92" s="55"/>
      <c r="TLE92" s="55"/>
      <c r="TLF92" s="55"/>
      <c r="TLG92" s="55"/>
      <c r="TLH92" s="55"/>
      <c r="TLI92" s="55"/>
      <c r="TLJ92" s="55"/>
      <c r="TLK92" s="55"/>
      <c r="TLL92" s="55"/>
      <c r="TLM92" s="55"/>
      <c r="TLN92" s="55"/>
      <c r="TLO92" s="55"/>
      <c r="TLP92" s="55"/>
      <c r="TLQ92" s="55"/>
      <c r="TLR92" s="55"/>
      <c r="TLS92" s="55"/>
      <c r="TLT92" s="55"/>
      <c r="TLU92" s="55"/>
      <c r="TLV92" s="55"/>
      <c r="TLW92" s="55"/>
      <c r="TLX92" s="55"/>
      <c r="TLY92" s="55"/>
      <c r="TLZ92" s="55"/>
      <c r="TMA92" s="55"/>
      <c r="TMB92" s="55"/>
      <c r="TMC92" s="55"/>
      <c r="TMD92" s="55"/>
      <c r="TME92" s="55"/>
      <c r="TMF92" s="55"/>
      <c r="TMG92" s="55"/>
      <c r="TMH92" s="55"/>
      <c r="TMI92" s="55"/>
      <c r="TMJ92" s="55"/>
      <c r="TMK92" s="55"/>
      <c r="TML92" s="55"/>
      <c r="TMM92" s="55"/>
      <c r="TMN92" s="55"/>
      <c r="TMO92" s="55"/>
      <c r="TMP92" s="55"/>
      <c r="TMQ92" s="55"/>
      <c r="TMR92" s="55"/>
      <c r="TMS92" s="55"/>
      <c r="TMT92" s="55"/>
      <c r="TMU92" s="55"/>
      <c r="TMV92" s="55"/>
      <c r="TMW92" s="55"/>
      <c r="TMX92" s="55"/>
      <c r="TMY92" s="55"/>
      <c r="TMZ92" s="55"/>
      <c r="TNA92" s="55"/>
      <c r="TNB92" s="55"/>
      <c r="TNC92" s="55"/>
      <c r="TND92" s="55"/>
      <c r="TNE92" s="55"/>
      <c r="TNF92" s="55"/>
      <c r="TNG92" s="55"/>
      <c r="TNH92" s="55"/>
      <c r="TNI92" s="55"/>
      <c r="TNJ92" s="55"/>
      <c r="TNK92" s="55"/>
      <c r="TNL92" s="55"/>
      <c r="TNM92" s="55"/>
      <c r="TNN92" s="55"/>
      <c r="TNO92" s="55"/>
      <c r="TNP92" s="55"/>
      <c r="TNQ92" s="55"/>
      <c r="TNR92" s="55"/>
      <c r="TNS92" s="55"/>
      <c r="TNT92" s="55"/>
      <c r="TNU92" s="55"/>
      <c r="TNV92" s="55"/>
      <c r="TNW92" s="55"/>
      <c r="TNX92" s="55"/>
      <c r="TNY92" s="55"/>
      <c r="TNZ92" s="55"/>
      <c r="TOA92" s="55"/>
      <c r="TOB92" s="55"/>
      <c r="TOC92" s="55"/>
      <c r="TOD92" s="55"/>
      <c r="TOE92" s="55"/>
      <c r="TOF92" s="55"/>
      <c r="TOG92" s="55"/>
      <c r="TOH92" s="55"/>
      <c r="TOI92" s="55"/>
      <c r="TOJ92" s="55"/>
      <c r="TOK92" s="55"/>
      <c r="TOL92" s="55"/>
      <c r="TOM92" s="55"/>
      <c r="TON92" s="55"/>
      <c r="TOO92" s="55"/>
      <c r="TOP92" s="55"/>
      <c r="TOQ92" s="55"/>
      <c r="TOR92" s="55"/>
      <c r="TOS92" s="55"/>
      <c r="TOT92" s="55"/>
      <c r="TOU92" s="55"/>
      <c r="TOV92" s="55"/>
      <c r="TOW92" s="55"/>
      <c r="TOX92" s="55"/>
      <c r="TOY92" s="55"/>
      <c r="TOZ92" s="55"/>
      <c r="TPA92" s="55"/>
      <c r="TPB92" s="55"/>
      <c r="TPC92" s="55"/>
      <c r="TPD92" s="55"/>
      <c r="TPE92" s="55"/>
      <c r="TPF92" s="55"/>
      <c r="TPG92" s="55"/>
      <c r="TPH92" s="55"/>
      <c r="TPI92" s="55"/>
      <c r="TPJ92" s="55"/>
      <c r="TPK92" s="55"/>
      <c r="TPL92" s="55"/>
      <c r="TPM92" s="55"/>
      <c r="TPN92" s="55"/>
      <c r="TPO92" s="55"/>
      <c r="TPP92" s="55"/>
      <c r="TPQ92" s="55"/>
      <c r="TPR92" s="55"/>
      <c r="TPS92" s="55"/>
      <c r="TPT92" s="55"/>
      <c r="TPU92" s="55"/>
      <c r="TPV92" s="55"/>
      <c r="TPW92" s="55"/>
      <c r="TPX92" s="55"/>
      <c r="TPY92" s="55"/>
      <c r="TPZ92" s="55"/>
      <c r="TQA92" s="55"/>
      <c r="TQB92" s="55"/>
      <c r="TQC92" s="55"/>
      <c r="TQD92" s="55"/>
      <c r="TQE92" s="55"/>
      <c r="TQF92" s="55"/>
      <c r="TQG92" s="55"/>
      <c r="TQH92" s="55"/>
      <c r="TQI92" s="55"/>
      <c r="TQJ92" s="55"/>
      <c r="TQK92" s="55"/>
      <c r="TQL92" s="55"/>
      <c r="TQM92" s="55"/>
      <c r="TQN92" s="55"/>
      <c r="TQO92" s="55"/>
      <c r="TQP92" s="55"/>
      <c r="TQQ92" s="55"/>
      <c r="TQR92" s="55"/>
      <c r="TQS92" s="55"/>
      <c r="TQT92" s="55"/>
      <c r="TQU92" s="55"/>
      <c r="TQV92" s="55"/>
      <c r="TQW92" s="55"/>
      <c r="TQX92" s="55"/>
      <c r="TQY92" s="55"/>
      <c r="TQZ92" s="55"/>
      <c r="TRA92" s="55"/>
      <c r="TRB92" s="55"/>
      <c r="TRC92" s="55"/>
      <c r="TRD92" s="55"/>
      <c r="TRE92" s="55"/>
      <c r="TRF92" s="55"/>
      <c r="TRG92" s="55"/>
      <c r="TRH92" s="55"/>
      <c r="TRI92" s="55"/>
      <c r="TRJ92" s="55"/>
      <c r="TRK92" s="55"/>
      <c r="TRL92" s="55"/>
      <c r="TRM92" s="55"/>
      <c r="TRN92" s="55"/>
      <c r="TRO92" s="55"/>
      <c r="TRP92" s="55"/>
      <c r="TRQ92" s="55"/>
      <c r="TRR92" s="55"/>
      <c r="TRS92" s="55"/>
      <c r="TRT92" s="55"/>
      <c r="TRU92" s="55"/>
      <c r="TRV92" s="55"/>
      <c r="TRW92" s="55"/>
      <c r="TRX92" s="55"/>
      <c r="TRY92" s="55"/>
      <c r="TRZ92" s="55"/>
      <c r="TSA92" s="55"/>
      <c r="TSB92" s="55"/>
      <c r="TSC92" s="55"/>
      <c r="TSD92" s="55"/>
      <c r="TSE92" s="55"/>
      <c r="TSF92" s="55"/>
      <c r="TSG92" s="55"/>
      <c r="TSH92" s="55"/>
      <c r="TSI92" s="55"/>
      <c r="TSJ92" s="55"/>
      <c r="TSK92" s="55"/>
      <c r="TSL92" s="55"/>
      <c r="TSM92" s="55"/>
      <c r="TSN92" s="55"/>
      <c r="TSO92" s="55"/>
      <c r="TSP92" s="55"/>
      <c r="TSQ92" s="55"/>
      <c r="TSR92" s="55"/>
      <c r="TSS92" s="55"/>
      <c r="TST92" s="55"/>
      <c r="TSU92" s="55"/>
      <c r="TSV92" s="55"/>
      <c r="TSW92" s="55"/>
      <c r="TSX92" s="55"/>
      <c r="TSY92" s="55"/>
      <c r="TSZ92" s="55"/>
      <c r="TTA92" s="55"/>
      <c r="TTB92" s="55"/>
      <c r="TTC92" s="55"/>
      <c r="TTD92" s="55"/>
      <c r="TTE92" s="55"/>
      <c r="TTF92" s="55"/>
      <c r="TTG92" s="55"/>
      <c r="TTH92" s="55"/>
      <c r="TTI92" s="55"/>
      <c r="TTJ92" s="55"/>
      <c r="TTK92" s="55"/>
      <c r="TTL92" s="55"/>
      <c r="TTM92" s="55"/>
      <c r="TTN92" s="55"/>
      <c r="TTO92" s="55"/>
      <c r="TTP92" s="55"/>
      <c r="TTQ92" s="55"/>
      <c r="TTR92" s="55"/>
      <c r="TTS92" s="55"/>
      <c r="TTT92" s="55"/>
      <c r="TTU92" s="55"/>
      <c r="TTV92" s="55"/>
      <c r="TTW92" s="55"/>
      <c r="TTX92" s="55"/>
      <c r="TTY92" s="55"/>
      <c r="TTZ92" s="55"/>
      <c r="TUA92" s="55"/>
      <c r="TUB92" s="55"/>
      <c r="TUC92" s="55"/>
      <c r="TUD92" s="55"/>
      <c r="TUE92" s="55"/>
      <c r="TUF92" s="55"/>
      <c r="TUG92" s="55"/>
      <c r="TUH92" s="55"/>
      <c r="TUI92" s="55"/>
      <c r="TUJ92" s="55"/>
      <c r="TUK92" s="55"/>
      <c r="TUL92" s="55"/>
      <c r="TUM92" s="55"/>
      <c r="TUN92" s="55"/>
      <c r="TUO92" s="55"/>
      <c r="TUP92" s="55"/>
      <c r="TUQ92" s="55"/>
      <c r="TUR92" s="55"/>
      <c r="TUS92" s="55"/>
      <c r="TUT92" s="55"/>
      <c r="TUU92" s="55"/>
      <c r="TUV92" s="55"/>
      <c r="TUW92" s="55"/>
      <c r="TUX92" s="55"/>
      <c r="TUY92" s="55"/>
      <c r="TUZ92" s="55"/>
      <c r="TVA92" s="55"/>
      <c r="TVB92" s="55"/>
      <c r="TVC92" s="55"/>
      <c r="TVD92" s="55"/>
      <c r="TVE92" s="55"/>
      <c r="TVF92" s="55"/>
      <c r="TVG92" s="55"/>
      <c r="TVH92" s="55"/>
      <c r="TVI92" s="55"/>
      <c r="TVJ92" s="55"/>
      <c r="TVK92" s="55"/>
      <c r="TVL92" s="55"/>
      <c r="TVM92" s="55"/>
      <c r="TVN92" s="55"/>
      <c r="TVO92" s="55"/>
      <c r="TVP92" s="55"/>
      <c r="TVQ92" s="55"/>
      <c r="TVR92" s="55"/>
      <c r="TVS92" s="55"/>
      <c r="TVT92" s="55"/>
      <c r="TVU92" s="55"/>
      <c r="TVV92" s="55"/>
      <c r="TVW92" s="55"/>
      <c r="TVX92" s="55"/>
      <c r="TVY92" s="55"/>
      <c r="TVZ92" s="55"/>
      <c r="TWA92" s="55"/>
      <c r="TWB92" s="55"/>
      <c r="TWC92" s="55"/>
      <c r="TWD92" s="55"/>
      <c r="TWE92" s="55"/>
      <c r="TWF92" s="55"/>
      <c r="TWG92" s="55"/>
      <c r="TWH92" s="55"/>
      <c r="TWI92" s="55"/>
      <c r="TWJ92" s="55"/>
      <c r="TWK92" s="55"/>
      <c r="TWL92" s="55"/>
      <c r="TWM92" s="55"/>
      <c r="TWN92" s="55"/>
      <c r="TWO92" s="55"/>
      <c r="TWP92" s="55"/>
      <c r="TWQ92" s="55"/>
      <c r="TWR92" s="55"/>
      <c r="TWS92" s="55"/>
      <c r="TWT92" s="55"/>
      <c r="TWU92" s="55"/>
      <c r="TWV92" s="55"/>
      <c r="TWW92" s="55"/>
      <c r="TWX92" s="55"/>
      <c r="TWY92" s="55"/>
      <c r="TWZ92" s="55"/>
      <c r="TXA92" s="55"/>
      <c r="TXB92" s="55"/>
      <c r="TXC92" s="55"/>
      <c r="TXD92" s="55"/>
      <c r="TXE92" s="55"/>
      <c r="TXF92" s="55"/>
      <c r="TXG92" s="55"/>
      <c r="TXH92" s="55"/>
      <c r="TXI92" s="55"/>
      <c r="TXJ92" s="55"/>
      <c r="TXK92" s="55"/>
      <c r="TXL92" s="55"/>
      <c r="TXM92" s="55"/>
      <c r="TXN92" s="55"/>
      <c r="TXO92" s="55"/>
      <c r="TXP92" s="55"/>
      <c r="TXQ92" s="55"/>
      <c r="TXR92" s="55"/>
      <c r="TXS92" s="55"/>
      <c r="TXT92" s="55"/>
      <c r="TXU92" s="55"/>
      <c r="TXV92" s="55"/>
      <c r="TXW92" s="55"/>
      <c r="TXX92" s="55"/>
      <c r="TXY92" s="55"/>
      <c r="TXZ92" s="55"/>
      <c r="TYA92" s="55"/>
      <c r="TYB92" s="55"/>
      <c r="TYC92" s="55"/>
      <c r="TYD92" s="55"/>
      <c r="TYE92" s="55"/>
      <c r="TYF92" s="55"/>
      <c r="TYG92" s="55"/>
      <c r="TYH92" s="55"/>
      <c r="TYI92" s="55"/>
      <c r="TYJ92" s="55"/>
      <c r="TYK92" s="55"/>
      <c r="TYL92" s="55"/>
      <c r="TYM92" s="55"/>
      <c r="TYN92" s="55"/>
      <c r="TYO92" s="55"/>
      <c r="TYP92" s="55"/>
      <c r="TYQ92" s="55"/>
      <c r="TYR92" s="55"/>
      <c r="TYS92" s="55"/>
      <c r="TYT92" s="55"/>
      <c r="TYU92" s="55"/>
      <c r="TYV92" s="55"/>
      <c r="TYW92" s="55"/>
      <c r="TYX92" s="55"/>
      <c r="TYY92" s="55"/>
      <c r="TYZ92" s="55"/>
      <c r="TZA92" s="55"/>
      <c r="TZB92" s="55"/>
      <c r="TZC92" s="55"/>
      <c r="TZD92" s="55"/>
      <c r="TZE92" s="55"/>
      <c r="TZF92" s="55"/>
      <c r="TZG92" s="55"/>
      <c r="TZH92" s="55"/>
      <c r="TZI92" s="55"/>
      <c r="TZJ92" s="55"/>
      <c r="TZK92" s="55"/>
      <c r="TZL92" s="55"/>
      <c r="TZM92" s="55"/>
      <c r="TZN92" s="55"/>
      <c r="TZO92" s="55"/>
      <c r="TZP92" s="55"/>
      <c r="TZQ92" s="55"/>
      <c r="TZR92" s="55"/>
      <c r="TZS92" s="55"/>
      <c r="TZT92" s="55"/>
      <c r="TZU92" s="55"/>
      <c r="TZV92" s="55"/>
      <c r="TZW92" s="55"/>
      <c r="TZX92" s="55"/>
      <c r="TZY92" s="55"/>
      <c r="TZZ92" s="55"/>
      <c r="UAA92" s="55"/>
      <c r="UAB92" s="55"/>
      <c r="UAC92" s="55"/>
      <c r="UAD92" s="55"/>
      <c r="UAE92" s="55"/>
      <c r="UAF92" s="55"/>
      <c r="UAG92" s="55"/>
      <c r="UAH92" s="55"/>
      <c r="UAI92" s="55"/>
      <c r="UAJ92" s="55"/>
      <c r="UAK92" s="55"/>
      <c r="UAL92" s="55"/>
      <c r="UAM92" s="55"/>
      <c r="UAN92" s="55"/>
      <c r="UAO92" s="55"/>
      <c r="UAP92" s="55"/>
      <c r="UAQ92" s="55"/>
      <c r="UAR92" s="55"/>
      <c r="UAS92" s="55"/>
      <c r="UAT92" s="55"/>
      <c r="UAU92" s="55"/>
      <c r="UAV92" s="55"/>
      <c r="UAW92" s="55"/>
      <c r="UAX92" s="55"/>
      <c r="UAY92" s="55"/>
      <c r="UAZ92" s="55"/>
      <c r="UBA92" s="55"/>
      <c r="UBB92" s="55"/>
      <c r="UBC92" s="55"/>
      <c r="UBD92" s="55"/>
      <c r="UBE92" s="55"/>
      <c r="UBF92" s="55"/>
      <c r="UBG92" s="55"/>
      <c r="UBH92" s="55"/>
      <c r="UBI92" s="55"/>
      <c r="UBJ92" s="55"/>
      <c r="UBK92" s="55"/>
      <c r="UBL92" s="55"/>
      <c r="UBM92" s="55"/>
      <c r="UBN92" s="55"/>
      <c r="UBO92" s="55"/>
      <c r="UBP92" s="55"/>
      <c r="UBQ92" s="55"/>
      <c r="UBR92" s="55"/>
      <c r="UBS92" s="55"/>
      <c r="UBT92" s="55"/>
      <c r="UBU92" s="55"/>
      <c r="UBV92" s="55"/>
      <c r="UBW92" s="55"/>
      <c r="UBX92" s="55"/>
      <c r="UBY92" s="55"/>
      <c r="UBZ92" s="55"/>
      <c r="UCA92" s="55"/>
      <c r="UCB92" s="55"/>
      <c r="UCC92" s="55"/>
      <c r="UCD92" s="55"/>
      <c r="UCE92" s="55"/>
      <c r="UCF92" s="55"/>
      <c r="UCG92" s="55"/>
      <c r="UCH92" s="55"/>
      <c r="UCI92" s="55"/>
      <c r="UCJ92" s="55"/>
      <c r="UCK92" s="55"/>
      <c r="UCL92" s="55"/>
      <c r="UCM92" s="55"/>
      <c r="UCN92" s="55"/>
      <c r="UCO92" s="55"/>
      <c r="UCP92" s="55"/>
      <c r="UCQ92" s="55"/>
      <c r="UCR92" s="55"/>
      <c r="UCS92" s="55"/>
      <c r="UCT92" s="55"/>
      <c r="UCU92" s="55"/>
      <c r="UCV92" s="55"/>
      <c r="UCW92" s="55"/>
      <c r="UCX92" s="55"/>
      <c r="UCY92" s="55"/>
      <c r="UCZ92" s="55"/>
      <c r="UDA92" s="55"/>
      <c r="UDB92" s="55"/>
      <c r="UDC92" s="55"/>
      <c r="UDD92" s="55"/>
      <c r="UDE92" s="55"/>
      <c r="UDF92" s="55"/>
      <c r="UDG92" s="55"/>
      <c r="UDH92" s="55"/>
      <c r="UDI92" s="55"/>
      <c r="UDJ92" s="55"/>
      <c r="UDK92" s="55"/>
      <c r="UDL92" s="55"/>
      <c r="UDM92" s="55"/>
      <c r="UDN92" s="55"/>
      <c r="UDO92" s="55"/>
      <c r="UDP92" s="55"/>
      <c r="UDQ92" s="55"/>
      <c r="UDR92" s="55"/>
      <c r="UDS92" s="55"/>
      <c r="UDT92" s="55"/>
      <c r="UDU92" s="55"/>
      <c r="UDV92" s="55"/>
      <c r="UDW92" s="55"/>
      <c r="UDX92" s="55"/>
      <c r="UDY92" s="55"/>
      <c r="UDZ92" s="55"/>
      <c r="UEA92" s="55"/>
      <c r="UEB92" s="55"/>
      <c r="UEC92" s="55"/>
      <c r="UED92" s="55"/>
      <c r="UEE92" s="55"/>
      <c r="UEF92" s="55"/>
      <c r="UEG92" s="55"/>
      <c r="UEH92" s="55"/>
      <c r="UEI92" s="55"/>
      <c r="UEJ92" s="55"/>
      <c r="UEK92" s="55"/>
      <c r="UEL92" s="55"/>
      <c r="UEM92" s="55"/>
      <c r="UEN92" s="55"/>
      <c r="UEO92" s="55"/>
      <c r="UEP92" s="55"/>
      <c r="UEQ92" s="55"/>
      <c r="UER92" s="55"/>
      <c r="UES92" s="55"/>
      <c r="UET92" s="55"/>
      <c r="UEU92" s="55"/>
      <c r="UEV92" s="55"/>
      <c r="UEW92" s="55"/>
      <c r="UEX92" s="55"/>
      <c r="UEY92" s="55"/>
      <c r="UEZ92" s="55"/>
      <c r="UFA92" s="55"/>
      <c r="UFB92" s="55"/>
      <c r="UFC92" s="55"/>
      <c r="UFD92" s="55"/>
      <c r="UFE92" s="55"/>
      <c r="UFF92" s="55"/>
      <c r="UFG92" s="55"/>
      <c r="UFH92" s="55"/>
      <c r="UFI92" s="55"/>
      <c r="UFJ92" s="55"/>
      <c r="UFK92" s="55"/>
      <c r="UFL92" s="55"/>
      <c r="UFM92" s="55"/>
      <c r="UFN92" s="55"/>
      <c r="UFO92" s="55"/>
      <c r="UFP92" s="55"/>
      <c r="UFQ92" s="55"/>
      <c r="UFR92" s="55"/>
      <c r="UFS92" s="55"/>
      <c r="UFT92" s="55"/>
      <c r="UFU92" s="55"/>
      <c r="UFV92" s="55"/>
      <c r="UFW92" s="55"/>
      <c r="UFX92" s="55"/>
      <c r="UFY92" s="55"/>
      <c r="UFZ92" s="55"/>
      <c r="UGA92" s="55"/>
      <c r="UGB92" s="55"/>
      <c r="UGC92" s="55"/>
      <c r="UGD92" s="55"/>
      <c r="UGE92" s="55"/>
      <c r="UGF92" s="55"/>
      <c r="UGG92" s="55"/>
      <c r="UGH92" s="55"/>
      <c r="UGI92" s="55"/>
      <c r="UGJ92" s="55"/>
      <c r="UGK92" s="55"/>
      <c r="UGL92" s="55"/>
      <c r="UGM92" s="55"/>
      <c r="UGN92" s="55"/>
      <c r="UGO92" s="55"/>
      <c r="UGP92" s="55"/>
      <c r="UGQ92" s="55"/>
      <c r="UGR92" s="55"/>
      <c r="UGS92" s="55"/>
      <c r="UGT92" s="55"/>
      <c r="UGU92" s="55"/>
      <c r="UGV92" s="55"/>
      <c r="UGW92" s="55"/>
      <c r="UGX92" s="55"/>
      <c r="UGY92" s="55"/>
      <c r="UGZ92" s="55"/>
      <c r="UHA92" s="55"/>
      <c r="UHB92" s="55"/>
      <c r="UHC92" s="55"/>
      <c r="UHD92" s="55"/>
      <c r="UHE92" s="55"/>
      <c r="UHF92" s="55"/>
      <c r="UHG92" s="55"/>
      <c r="UHH92" s="55"/>
      <c r="UHI92" s="55"/>
      <c r="UHJ92" s="55"/>
      <c r="UHK92" s="55"/>
      <c r="UHL92" s="55"/>
      <c r="UHM92" s="55"/>
      <c r="UHN92" s="55"/>
      <c r="UHO92" s="55"/>
      <c r="UHP92" s="55"/>
      <c r="UHQ92" s="55"/>
      <c r="UHR92" s="55"/>
      <c r="UHS92" s="55"/>
      <c r="UHT92" s="55"/>
      <c r="UHU92" s="55"/>
      <c r="UHV92" s="55"/>
      <c r="UHW92" s="55"/>
      <c r="UHX92" s="55"/>
      <c r="UHY92" s="55"/>
      <c r="UHZ92" s="55"/>
      <c r="UIA92" s="55"/>
      <c r="UIB92" s="55"/>
      <c r="UIC92" s="55"/>
      <c r="UID92" s="55"/>
      <c r="UIE92" s="55"/>
      <c r="UIF92" s="55"/>
      <c r="UIG92" s="55"/>
      <c r="UIH92" s="55"/>
      <c r="UII92" s="55"/>
      <c r="UIJ92" s="55"/>
      <c r="UIK92" s="55"/>
      <c r="UIL92" s="55"/>
      <c r="UIM92" s="55"/>
      <c r="UIN92" s="55"/>
      <c r="UIO92" s="55"/>
      <c r="UIP92" s="55"/>
      <c r="UIQ92" s="55"/>
      <c r="UIR92" s="55"/>
      <c r="UIS92" s="55"/>
      <c r="UIT92" s="55"/>
      <c r="UIU92" s="55"/>
      <c r="UIV92" s="55"/>
      <c r="UIW92" s="55"/>
      <c r="UIX92" s="55"/>
      <c r="UIY92" s="55"/>
      <c r="UIZ92" s="55"/>
      <c r="UJA92" s="55"/>
      <c r="UJB92" s="55"/>
      <c r="UJC92" s="55"/>
      <c r="UJD92" s="55"/>
      <c r="UJE92" s="55"/>
      <c r="UJF92" s="55"/>
      <c r="UJG92" s="55"/>
      <c r="UJH92" s="55"/>
      <c r="UJI92" s="55"/>
      <c r="UJJ92" s="55"/>
      <c r="UJK92" s="55"/>
      <c r="UJL92" s="55"/>
      <c r="UJM92" s="55"/>
      <c r="UJN92" s="55"/>
      <c r="UJO92" s="55"/>
      <c r="UJP92" s="55"/>
      <c r="UJQ92" s="55"/>
      <c r="UJR92" s="55"/>
      <c r="UJS92" s="55"/>
      <c r="UJT92" s="55"/>
      <c r="UJU92" s="55"/>
      <c r="UJV92" s="55"/>
      <c r="UJW92" s="55"/>
      <c r="UJX92" s="55"/>
      <c r="UJY92" s="55"/>
      <c r="UJZ92" s="55"/>
      <c r="UKA92" s="55"/>
      <c r="UKB92" s="55"/>
      <c r="UKC92" s="55"/>
      <c r="UKD92" s="55"/>
      <c r="UKE92" s="55"/>
      <c r="UKF92" s="55"/>
      <c r="UKG92" s="55"/>
      <c r="UKH92" s="55"/>
      <c r="UKI92" s="55"/>
      <c r="UKJ92" s="55"/>
      <c r="UKK92" s="55"/>
      <c r="UKL92" s="55"/>
      <c r="UKM92" s="55"/>
      <c r="UKN92" s="55"/>
      <c r="UKO92" s="55"/>
      <c r="UKP92" s="55"/>
      <c r="UKQ92" s="55"/>
      <c r="UKR92" s="55"/>
      <c r="UKS92" s="55"/>
      <c r="UKT92" s="55"/>
      <c r="UKU92" s="55"/>
      <c r="UKV92" s="55"/>
      <c r="UKW92" s="55"/>
      <c r="UKX92" s="55"/>
      <c r="UKY92" s="55"/>
      <c r="UKZ92" s="55"/>
      <c r="ULA92" s="55"/>
      <c r="ULB92" s="55"/>
      <c r="ULC92" s="55"/>
      <c r="ULD92" s="55"/>
      <c r="ULE92" s="55"/>
      <c r="ULF92" s="55"/>
      <c r="ULG92" s="55"/>
      <c r="ULH92" s="55"/>
      <c r="ULI92" s="55"/>
      <c r="ULJ92" s="55"/>
      <c r="ULK92" s="55"/>
      <c r="ULL92" s="55"/>
      <c r="ULM92" s="55"/>
      <c r="ULN92" s="55"/>
      <c r="ULO92" s="55"/>
      <c r="ULP92" s="55"/>
      <c r="ULQ92" s="55"/>
      <c r="ULR92" s="55"/>
      <c r="ULS92" s="55"/>
      <c r="ULT92" s="55"/>
      <c r="ULU92" s="55"/>
      <c r="ULV92" s="55"/>
      <c r="ULW92" s="55"/>
      <c r="ULX92" s="55"/>
      <c r="ULY92" s="55"/>
      <c r="ULZ92" s="55"/>
      <c r="UMA92" s="55"/>
      <c r="UMB92" s="55"/>
      <c r="UMC92" s="55"/>
      <c r="UMD92" s="55"/>
      <c r="UME92" s="55"/>
      <c r="UMF92" s="55"/>
      <c r="UMG92" s="55"/>
      <c r="UMH92" s="55"/>
      <c r="UMI92" s="55"/>
      <c r="UMJ92" s="55"/>
      <c r="UMK92" s="55"/>
      <c r="UML92" s="55"/>
      <c r="UMM92" s="55"/>
      <c r="UMN92" s="55"/>
      <c r="UMO92" s="55"/>
      <c r="UMP92" s="55"/>
      <c r="UMQ92" s="55"/>
      <c r="UMR92" s="55"/>
      <c r="UMS92" s="55"/>
      <c r="UMT92" s="55"/>
      <c r="UMU92" s="55"/>
      <c r="UMV92" s="55"/>
      <c r="UMW92" s="55"/>
      <c r="UMX92" s="55"/>
      <c r="UMY92" s="55"/>
      <c r="UMZ92" s="55"/>
      <c r="UNA92" s="55"/>
      <c r="UNB92" s="55"/>
      <c r="UNC92" s="55"/>
      <c r="UND92" s="55"/>
      <c r="UNE92" s="55"/>
      <c r="UNF92" s="55"/>
      <c r="UNG92" s="55"/>
      <c r="UNH92" s="55"/>
      <c r="UNI92" s="55"/>
      <c r="UNJ92" s="55"/>
      <c r="UNK92" s="55"/>
      <c r="UNL92" s="55"/>
      <c r="UNM92" s="55"/>
      <c r="UNN92" s="55"/>
      <c r="UNO92" s="55"/>
      <c r="UNP92" s="55"/>
      <c r="UNQ92" s="55"/>
      <c r="UNR92" s="55"/>
      <c r="UNS92" s="55"/>
      <c r="UNT92" s="55"/>
      <c r="UNU92" s="55"/>
      <c r="UNV92" s="55"/>
      <c r="UNW92" s="55"/>
      <c r="UNX92" s="55"/>
      <c r="UNY92" s="55"/>
      <c r="UNZ92" s="55"/>
      <c r="UOA92" s="55"/>
      <c r="UOB92" s="55"/>
      <c r="UOC92" s="55"/>
      <c r="UOD92" s="55"/>
      <c r="UOE92" s="55"/>
      <c r="UOF92" s="55"/>
      <c r="UOG92" s="55"/>
      <c r="UOH92" s="55"/>
      <c r="UOI92" s="55"/>
      <c r="UOJ92" s="55"/>
      <c r="UOK92" s="55"/>
      <c r="UOL92" s="55"/>
      <c r="UOM92" s="55"/>
      <c r="UON92" s="55"/>
      <c r="UOO92" s="55"/>
      <c r="UOP92" s="55"/>
      <c r="UOQ92" s="55"/>
      <c r="UOR92" s="55"/>
      <c r="UOS92" s="55"/>
      <c r="UOT92" s="55"/>
      <c r="UOU92" s="55"/>
      <c r="UOV92" s="55"/>
      <c r="UOW92" s="55"/>
      <c r="UOX92" s="55"/>
      <c r="UOY92" s="55"/>
      <c r="UOZ92" s="55"/>
      <c r="UPA92" s="55"/>
      <c r="UPB92" s="55"/>
      <c r="UPC92" s="55"/>
      <c r="UPD92" s="55"/>
      <c r="UPE92" s="55"/>
      <c r="UPF92" s="55"/>
      <c r="UPG92" s="55"/>
      <c r="UPH92" s="55"/>
      <c r="UPI92" s="55"/>
      <c r="UPJ92" s="55"/>
      <c r="UPK92" s="55"/>
      <c r="UPL92" s="55"/>
      <c r="UPM92" s="55"/>
      <c r="UPN92" s="55"/>
      <c r="UPO92" s="55"/>
      <c r="UPP92" s="55"/>
      <c r="UPQ92" s="55"/>
      <c r="UPR92" s="55"/>
      <c r="UPS92" s="55"/>
      <c r="UPT92" s="55"/>
      <c r="UPU92" s="55"/>
      <c r="UPV92" s="55"/>
      <c r="UPW92" s="55"/>
      <c r="UPX92" s="55"/>
      <c r="UPY92" s="55"/>
      <c r="UPZ92" s="55"/>
      <c r="UQA92" s="55"/>
      <c r="UQB92" s="55"/>
      <c r="UQC92" s="55"/>
      <c r="UQD92" s="55"/>
      <c r="UQE92" s="55"/>
      <c r="UQF92" s="55"/>
      <c r="UQG92" s="55"/>
      <c r="UQH92" s="55"/>
      <c r="UQI92" s="55"/>
      <c r="UQJ92" s="55"/>
      <c r="UQK92" s="55"/>
      <c r="UQL92" s="55"/>
      <c r="UQM92" s="55"/>
      <c r="UQN92" s="55"/>
      <c r="UQO92" s="55"/>
      <c r="UQP92" s="55"/>
      <c r="UQQ92" s="55"/>
      <c r="UQR92" s="55"/>
      <c r="UQS92" s="55"/>
      <c r="UQT92" s="55"/>
      <c r="UQU92" s="55"/>
      <c r="UQV92" s="55"/>
      <c r="UQW92" s="55"/>
      <c r="UQX92" s="55"/>
      <c r="UQY92" s="55"/>
      <c r="UQZ92" s="55"/>
      <c r="URA92" s="55"/>
      <c r="URB92" s="55"/>
      <c r="URC92" s="55"/>
      <c r="URD92" s="55"/>
      <c r="URE92" s="55"/>
      <c r="URF92" s="55"/>
      <c r="URG92" s="55"/>
      <c r="URH92" s="55"/>
      <c r="URI92" s="55"/>
      <c r="URJ92" s="55"/>
      <c r="URK92" s="55"/>
      <c r="URL92" s="55"/>
      <c r="URM92" s="55"/>
      <c r="URN92" s="55"/>
      <c r="URO92" s="55"/>
      <c r="URP92" s="55"/>
      <c r="URQ92" s="55"/>
      <c r="URR92" s="55"/>
      <c r="URS92" s="55"/>
      <c r="URT92" s="55"/>
      <c r="URU92" s="55"/>
      <c r="URV92" s="55"/>
      <c r="URW92" s="55"/>
      <c r="URX92" s="55"/>
      <c r="URY92" s="55"/>
      <c r="URZ92" s="55"/>
      <c r="USA92" s="55"/>
      <c r="USB92" s="55"/>
      <c r="USC92" s="55"/>
      <c r="USD92" s="55"/>
      <c r="USE92" s="55"/>
      <c r="USF92" s="55"/>
      <c r="USG92" s="55"/>
      <c r="USH92" s="55"/>
      <c r="USI92" s="55"/>
      <c r="USJ92" s="55"/>
      <c r="USK92" s="55"/>
      <c r="USL92" s="55"/>
      <c r="USM92" s="55"/>
      <c r="USN92" s="55"/>
      <c r="USO92" s="55"/>
      <c r="USP92" s="55"/>
      <c r="USQ92" s="55"/>
      <c r="USR92" s="55"/>
      <c r="USS92" s="55"/>
      <c r="UST92" s="55"/>
      <c r="USU92" s="55"/>
      <c r="USV92" s="55"/>
      <c r="USW92" s="55"/>
      <c r="USX92" s="55"/>
      <c r="USY92" s="55"/>
      <c r="USZ92" s="55"/>
      <c r="UTA92" s="55"/>
      <c r="UTB92" s="55"/>
      <c r="UTC92" s="55"/>
      <c r="UTD92" s="55"/>
      <c r="UTE92" s="55"/>
      <c r="UTF92" s="55"/>
      <c r="UTG92" s="55"/>
      <c r="UTH92" s="55"/>
      <c r="UTI92" s="55"/>
      <c r="UTJ92" s="55"/>
      <c r="UTK92" s="55"/>
      <c r="UTL92" s="55"/>
      <c r="UTM92" s="55"/>
      <c r="UTN92" s="55"/>
      <c r="UTO92" s="55"/>
      <c r="UTP92" s="55"/>
      <c r="UTQ92" s="55"/>
      <c r="UTR92" s="55"/>
      <c r="UTS92" s="55"/>
      <c r="UTT92" s="55"/>
      <c r="UTU92" s="55"/>
      <c r="UTV92" s="55"/>
      <c r="UTW92" s="55"/>
      <c r="UTX92" s="55"/>
      <c r="UTY92" s="55"/>
      <c r="UTZ92" s="55"/>
      <c r="UUA92" s="55"/>
      <c r="UUB92" s="55"/>
      <c r="UUC92" s="55"/>
      <c r="UUD92" s="55"/>
      <c r="UUE92" s="55"/>
      <c r="UUF92" s="55"/>
      <c r="UUG92" s="55"/>
      <c r="UUH92" s="55"/>
      <c r="UUI92" s="55"/>
      <c r="UUJ92" s="55"/>
      <c r="UUK92" s="55"/>
      <c r="UUL92" s="55"/>
      <c r="UUM92" s="55"/>
      <c r="UUN92" s="55"/>
      <c r="UUO92" s="55"/>
      <c r="UUP92" s="55"/>
      <c r="UUQ92" s="55"/>
      <c r="UUR92" s="55"/>
      <c r="UUS92" s="55"/>
      <c r="UUT92" s="55"/>
      <c r="UUU92" s="55"/>
      <c r="UUV92" s="55"/>
      <c r="UUW92" s="55"/>
      <c r="UUX92" s="55"/>
      <c r="UUY92" s="55"/>
      <c r="UUZ92" s="55"/>
      <c r="UVA92" s="55"/>
      <c r="UVB92" s="55"/>
      <c r="UVC92" s="55"/>
      <c r="UVD92" s="55"/>
      <c r="UVE92" s="55"/>
      <c r="UVF92" s="55"/>
      <c r="UVG92" s="55"/>
      <c r="UVH92" s="55"/>
      <c r="UVI92" s="55"/>
      <c r="UVJ92" s="55"/>
      <c r="UVK92" s="55"/>
      <c r="UVL92" s="55"/>
      <c r="UVM92" s="55"/>
      <c r="UVN92" s="55"/>
      <c r="UVO92" s="55"/>
      <c r="UVP92" s="55"/>
      <c r="UVQ92" s="55"/>
      <c r="UVR92" s="55"/>
      <c r="UVS92" s="55"/>
      <c r="UVT92" s="55"/>
      <c r="UVU92" s="55"/>
      <c r="UVV92" s="55"/>
      <c r="UVW92" s="55"/>
      <c r="UVX92" s="55"/>
      <c r="UVY92" s="55"/>
      <c r="UVZ92" s="55"/>
      <c r="UWA92" s="55"/>
      <c r="UWB92" s="55"/>
      <c r="UWC92" s="55"/>
      <c r="UWD92" s="55"/>
      <c r="UWE92" s="55"/>
      <c r="UWF92" s="55"/>
      <c r="UWG92" s="55"/>
      <c r="UWH92" s="55"/>
      <c r="UWI92" s="55"/>
      <c r="UWJ92" s="55"/>
      <c r="UWK92" s="55"/>
      <c r="UWL92" s="55"/>
      <c r="UWM92" s="55"/>
      <c r="UWN92" s="55"/>
      <c r="UWO92" s="55"/>
      <c r="UWP92" s="55"/>
      <c r="UWQ92" s="55"/>
      <c r="UWR92" s="55"/>
      <c r="UWS92" s="55"/>
      <c r="UWT92" s="55"/>
      <c r="UWU92" s="55"/>
      <c r="UWV92" s="55"/>
      <c r="UWW92" s="55"/>
      <c r="UWX92" s="55"/>
      <c r="UWY92" s="55"/>
      <c r="UWZ92" s="55"/>
      <c r="UXA92" s="55"/>
      <c r="UXB92" s="55"/>
      <c r="UXC92" s="55"/>
      <c r="UXD92" s="55"/>
      <c r="UXE92" s="55"/>
      <c r="UXF92" s="55"/>
      <c r="UXG92" s="55"/>
      <c r="UXH92" s="55"/>
      <c r="UXI92" s="55"/>
      <c r="UXJ92" s="55"/>
      <c r="UXK92" s="55"/>
      <c r="UXL92" s="55"/>
      <c r="UXM92" s="55"/>
      <c r="UXN92" s="55"/>
      <c r="UXO92" s="55"/>
      <c r="UXP92" s="55"/>
      <c r="UXQ92" s="55"/>
      <c r="UXR92" s="55"/>
      <c r="UXS92" s="55"/>
      <c r="UXT92" s="55"/>
      <c r="UXU92" s="55"/>
      <c r="UXV92" s="55"/>
      <c r="UXW92" s="55"/>
      <c r="UXX92" s="55"/>
      <c r="UXY92" s="55"/>
      <c r="UXZ92" s="55"/>
      <c r="UYA92" s="55"/>
      <c r="UYB92" s="55"/>
      <c r="UYC92" s="55"/>
      <c r="UYD92" s="55"/>
      <c r="UYE92" s="55"/>
      <c r="UYF92" s="55"/>
      <c r="UYG92" s="55"/>
      <c r="UYH92" s="55"/>
      <c r="UYI92" s="55"/>
      <c r="UYJ92" s="55"/>
      <c r="UYK92" s="55"/>
      <c r="UYL92" s="55"/>
      <c r="UYM92" s="55"/>
      <c r="UYN92" s="55"/>
      <c r="UYO92" s="55"/>
      <c r="UYP92" s="55"/>
      <c r="UYQ92" s="55"/>
      <c r="UYR92" s="55"/>
      <c r="UYS92" s="55"/>
      <c r="UYT92" s="55"/>
      <c r="UYU92" s="55"/>
      <c r="UYV92" s="55"/>
      <c r="UYW92" s="55"/>
      <c r="UYX92" s="55"/>
      <c r="UYY92" s="55"/>
      <c r="UYZ92" s="55"/>
      <c r="UZA92" s="55"/>
      <c r="UZB92" s="55"/>
      <c r="UZC92" s="55"/>
      <c r="UZD92" s="55"/>
      <c r="UZE92" s="55"/>
      <c r="UZF92" s="55"/>
      <c r="UZG92" s="55"/>
      <c r="UZH92" s="55"/>
      <c r="UZI92" s="55"/>
      <c r="UZJ92" s="55"/>
      <c r="UZK92" s="55"/>
      <c r="UZL92" s="55"/>
      <c r="UZM92" s="55"/>
      <c r="UZN92" s="55"/>
      <c r="UZO92" s="55"/>
      <c r="UZP92" s="55"/>
      <c r="UZQ92" s="55"/>
      <c r="UZR92" s="55"/>
      <c r="UZS92" s="55"/>
      <c r="UZT92" s="55"/>
      <c r="UZU92" s="55"/>
      <c r="UZV92" s="55"/>
      <c r="UZW92" s="55"/>
      <c r="UZX92" s="55"/>
      <c r="UZY92" s="55"/>
      <c r="UZZ92" s="55"/>
      <c r="VAA92" s="55"/>
      <c r="VAB92" s="55"/>
      <c r="VAC92" s="55"/>
      <c r="VAD92" s="55"/>
      <c r="VAE92" s="55"/>
      <c r="VAF92" s="55"/>
      <c r="VAG92" s="55"/>
      <c r="VAH92" s="55"/>
      <c r="VAI92" s="55"/>
      <c r="VAJ92" s="55"/>
      <c r="VAK92" s="55"/>
      <c r="VAL92" s="55"/>
      <c r="VAM92" s="55"/>
      <c r="VAN92" s="55"/>
      <c r="VAO92" s="55"/>
      <c r="VAP92" s="55"/>
      <c r="VAQ92" s="55"/>
      <c r="VAR92" s="55"/>
      <c r="VAS92" s="55"/>
      <c r="VAT92" s="55"/>
      <c r="VAU92" s="55"/>
      <c r="VAV92" s="55"/>
      <c r="VAW92" s="55"/>
      <c r="VAX92" s="55"/>
      <c r="VAY92" s="55"/>
      <c r="VAZ92" s="55"/>
      <c r="VBA92" s="55"/>
      <c r="VBB92" s="55"/>
      <c r="VBC92" s="55"/>
      <c r="VBD92" s="55"/>
      <c r="VBE92" s="55"/>
      <c r="VBF92" s="55"/>
      <c r="VBG92" s="55"/>
      <c r="VBH92" s="55"/>
      <c r="VBI92" s="55"/>
      <c r="VBJ92" s="55"/>
      <c r="VBK92" s="55"/>
      <c r="VBL92" s="55"/>
      <c r="VBM92" s="55"/>
      <c r="VBN92" s="55"/>
      <c r="VBO92" s="55"/>
      <c r="VBP92" s="55"/>
      <c r="VBQ92" s="55"/>
      <c r="VBR92" s="55"/>
      <c r="VBS92" s="55"/>
      <c r="VBT92" s="55"/>
      <c r="VBU92" s="55"/>
      <c r="VBV92" s="55"/>
      <c r="VBW92" s="55"/>
      <c r="VBX92" s="55"/>
      <c r="VBY92" s="55"/>
      <c r="VBZ92" s="55"/>
      <c r="VCA92" s="55"/>
      <c r="VCB92" s="55"/>
      <c r="VCC92" s="55"/>
      <c r="VCD92" s="55"/>
      <c r="VCE92" s="55"/>
      <c r="VCF92" s="55"/>
      <c r="VCG92" s="55"/>
      <c r="VCH92" s="55"/>
      <c r="VCI92" s="55"/>
      <c r="VCJ92" s="55"/>
      <c r="VCK92" s="55"/>
      <c r="VCL92" s="55"/>
      <c r="VCM92" s="55"/>
      <c r="VCN92" s="55"/>
      <c r="VCO92" s="55"/>
      <c r="VCP92" s="55"/>
      <c r="VCQ92" s="55"/>
      <c r="VCR92" s="55"/>
      <c r="VCS92" s="55"/>
      <c r="VCT92" s="55"/>
      <c r="VCU92" s="55"/>
      <c r="VCV92" s="55"/>
      <c r="VCW92" s="55"/>
      <c r="VCX92" s="55"/>
      <c r="VCY92" s="55"/>
      <c r="VCZ92" s="55"/>
      <c r="VDA92" s="55"/>
      <c r="VDB92" s="55"/>
      <c r="VDC92" s="55"/>
      <c r="VDD92" s="55"/>
      <c r="VDE92" s="55"/>
      <c r="VDF92" s="55"/>
      <c r="VDG92" s="55"/>
      <c r="VDH92" s="55"/>
      <c r="VDI92" s="55"/>
      <c r="VDJ92" s="55"/>
      <c r="VDK92" s="55"/>
      <c r="VDL92" s="55"/>
      <c r="VDM92" s="55"/>
      <c r="VDN92" s="55"/>
      <c r="VDO92" s="55"/>
      <c r="VDP92" s="55"/>
      <c r="VDQ92" s="55"/>
      <c r="VDR92" s="55"/>
      <c r="VDS92" s="55"/>
      <c r="VDT92" s="55"/>
      <c r="VDU92" s="55"/>
      <c r="VDV92" s="55"/>
      <c r="VDW92" s="55"/>
      <c r="VDX92" s="55"/>
      <c r="VDY92" s="55"/>
      <c r="VDZ92" s="55"/>
      <c r="VEA92" s="55"/>
      <c r="VEB92" s="55"/>
      <c r="VEC92" s="55"/>
      <c r="VED92" s="55"/>
      <c r="VEE92" s="55"/>
      <c r="VEF92" s="55"/>
      <c r="VEG92" s="55"/>
      <c r="VEH92" s="55"/>
      <c r="VEI92" s="55"/>
      <c r="VEJ92" s="55"/>
      <c r="VEK92" s="55"/>
      <c r="VEL92" s="55"/>
      <c r="VEM92" s="55"/>
      <c r="VEN92" s="55"/>
      <c r="VEO92" s="55"/>
      <c r="VEP92" s="55"/>
      <c r="VEQ92" s="55"/>
      <c r="VER92" s="55"/>
      <c r="VES92" s="55"/>
      <c r="VET92" s="55"/>
      <c r="VEU92" s="55"/>
      <c r="VEV92" s="55"/>
      <c r="VEW92" s="55"/>
      <c r="VEX92" s="55"/>
      <c r="VEY92" s="55"/>
      <c r="VEZ92" s="55"/>
      <c r="VFA92" s="55"/>
      <c r="VFB92" s="55"/>
      <c r="VFC92" s="55"/>
      <c r="VFD92" s="55"/>
      <c r="VFE92" s="55"/>
      <c r="VFF92" s="55"/>
      <c r="VFG92" s="55"/>
      <c r="VFH92" s="55"/>
      <c r="VFI92" s="55"/>
      <c r="VFJ92" s="55"/>
      <c r="VFK92" s="55"/>
      <c r="VFL92" s="55"/>
      <c r="VFM92" s="55"/>
      <c r="VFN92" s="55"/>
      <c r="VFO92" s="55"/>
      <c r="VFP92" s="55"/>
      <c r="VFQ92" s="55"/>
      <c r="VFR92" s="55"/>
      <c r="VFS92" s="55"/>
      <c r="VFT92" s="55"/>
      <c r="VFU92" s="55"/>
      <c r="VFV92" s="55"/>
      <c r="VFW92" s="55"/>
      <c r="VFX92" s="55"/>
      <c r="VFY92" s="55"/>
      <c r="VFZ92" s="55"/>
      <c r="VGA92" s="55"/>
      <c r="VGB92" s="55"/>
      <c r="VGC92" s="55"/>
      <c r="VGD92" s="55"/>
      <c r="VGE92" s="55"/>
      <c r="VGF92" s="55"/>
      <c r="VGG92" s="55"/>
      <c r="VGH92" s="55"/>
      <c r="VGI92" s="55"/>
      <c r="VGJ92" s="55"/>
      <c r="VGK92" s="55"/>
      <c r="VGL92" s="55"/>
      <c r="VGM92" s="55"/>
      <c r="VGN92" s="55"/>
      <c r="VGO92" s="55"/>
      <c r="VGP92" s="55"/>
      <c r="VGQ92" s="55"/>
      <c r="VGR92" s="55"/>
      <c r="VGS92" s="55"/>
      <c r="VGT92" s="55"/>
      <c r="VGU92" s="55"/>
      <c r="VGV92" s="55"/>
      <c r="VGW92" s="55"/>
      <c r="VGX92" s="55"/>
      <c r="VGY92" s="55"/>
      <c r="VGZ92" s="55"/>
      <c r="VHA92" s="55"/>
      <c r="VHB92" s="55"/>
      <c r="VHC92" s="55"/>
      <c r="VHD92" s="55"/>
      <c r="VHE92" s="55"/>
      <c r="VHF92" s="55"/>
      <c r="VHG92" s="55"/>
      <c r="VHH92" s="55"/>
      <c r="VHI92" s="55"/>
      <c r="VHJ92" s="55"/>
      <c r="VHK92" s="55"/>
      <c r="VHL92" s="55"/>
      <c r="VHM92" s="55"/>
      <c r="VHN92" s="55"/>
      <c r="VHO92" s="55"/>
      <c r="VHP92" s="55"/>
      <c r="VHQ92" s="55"/>
      <c r="VHR92" s="55"/>
      <c r="VHS92" s="55"/>
      <c r="VHT92" s="55"/>
      <c r="VHU92" s="55"/>
      <c r="VHV92" s="55"/>
      <c r="VHW92" s="55"/>
      <c r="VHX92" s="55"/>
      <c r="VHY92" s="55"/>
      <c r="VHZ92" s="55"/>
      <c r="VIA92" s="55"/>
      <c r="VIB92" s="55"/>
      <c r="VIC92" s="55"/>
      <c r="VID92" s="55"/>
      <c r="VIE92" s="55"/>
      <c r="VIF92" s="55"/>
      <c r="VIG92" s="55"/>
      <c r="VIH92" s="55"/>
      <c r="VII92" s="55"/>
      <c r="VIJ92" s="55"/>
      <c r="VIK92" s="55"/>
      <c r="VIL92" s="55"/>
      <c r="VIM92" s="55"/>
      <c r="VIN92" s="55"/>
      <c r="VIO92" s="55"/>
      <c r="VIP92" s="55"/>
      <c r="VIQ92" s="55"/>
      <c r="VIR92" s="55"/>
      <c r="VIS92" s="55"/>
      <c r="VIT92" s="55"/>
      <c r="VIU92" s="55"/>
      <c r="VIV92" s="55"/>
      <c r="VIW92" s="55"/>
      <c r="VIX92" s="55"/>
      <c r="VIY92" s="55"/>
      <c r="VIZ92" s="55"/>
      <c r="VJA92" s="55"/>
      <c r="VJB92" s="55"/>
      <c r="VJC92" s="55"/>
      <c r="VJD92" s="55"/>
      <c r="VJE92" s="55"/>
      <c r="VJF92" s="55"/>
      <c r="VJG92" s="55"/>
      <c r="VJH92" s="55"/>
      <c r="VJI92" s="55"/>
      <c r="VJJ92" s="55"/>
      <c r="VJK92" s="55"/>
      <c r="VJL92" s="55"/>
      <c r="VJM92" s="55"/>
      <c r="VJN92" s="55"/>
      <c r="VJO92" s="55"/>
      <c r="VJP92" s="55"/>
      <c r="VJQ92" s="55"/>
      <c r="VJR92" s="55"/>
      <c r="VJS92" s="55"/>
      <c r="VJT92" s="55"/>
      <c r="VJU92" s="55"/>
      <c r="VJV92" s="55"/>
      <c r="VJW92" s="55"/>
      <c r="VJX92" s="55"/>
      <c r="VJY92" s="55"/>
      <c r="VJZ92" s="55"/>
      <c r="VKA92" s="55"/>
      <c r="VKB92" s="55"/>
      <c r="VKC92" s="55"/>
      <c r="VKD92" s="55"/>
      <c r="VKE92" s="55"/>
      <c r="VKF92" s="55"/>
      <c r="VKG92" s="55"/>
      <c r="VKH92" s="55"/>
      <c r="VKI92" s="55"/>
      <c r="VKJ92" s="55"/>
      <c r="VKK92" s="55"/>
      <c r="VKL92" s="55"/>
      <c r="VKM92" s="55"/>
      <c r="VKN92" s="55"/>
      <c r="VKO92" s="55"/>
      <c r="VKP92" s="55"/>
      <c r="VKQ92" s="55"/>
      <c r="VKR92" s="55"/>
      <c r="VKS92" s="55"/>
      <c r="VKT92" s="55"/>
      <c r="VKU92" s="55"/>
      <c r="VKV92" s="55"/>
      <c r="VKW92" s="55"/>
      <c r="VKX92" s="55"/>
      <c r="VKY92" s="55"/>
      <c r="VKZ92" s="55"/>
      <c r="VLA92" s="55"/>
      <c r="VLB92" s="55"/>
      <c r="VLC92" s="55"/>
      <c r="VLD92" s="55"/>
      <c r="VLE92" s="55"/>
      <c r="VLF92" s="55"/>
      <c r="VLG92" s="55"/>
      <c r="VLH92" s="55"/>
      <c r="VLI92" s="55"/>
      <c r="VLJ92" s="55"/>
      <c r="VLK92" s="55"/>
      <c r="VLL92" s="55"/>
      <c r="VLM92" s="55"/>
      <c r="VLN92" s="55"/>
      <c r="VLO92" s="55"/>
      <c r="VLP92" s="55"/>
      <c r="VLQ92" s="55"/>
      <c r="VLR92" s="55"/>
      <c r="VLS92" s="55"/>
      <c r="VLT92" s="55"/>
      <c r="VLU92" s="55"/>
      <c r="VLV92" s="55"/>
      <c r="VLW92" s="55"/>
      <c r="VLX92" s="55"/>
      <c r="VLY92" s="55"/>
      <c r="VLZ92" s="55"/>
      <c r="VMA92" s="55"/>
      <c r="VMB92" s="55"/>
      <c r="VMC92" s="55"/>
      <c r="VMD92" s="55"/>
      <c r="VME92" s="55"/>
      <c r="VMF92" s="55"/>
      <c r="VMG92" s="55"/>
      <c r="VMH92" s="55"/>
      <c r="VMI92" s="55"/>
      <c r="VMJ92" s="55"/>
      <c r="VMK92" s="55"/>
      <c r="VML92" s="55"/>
      <c r="VMM92" s="55"/>
      <c r="VMN92" s="55"/>
      <c r="VMO92" s="55"/>
      <c r="VMP92" s="55"/>
      <c r="VMQ92" s="55"/>
      <c r="VMR92" s="55"/>
      <c r="VMS92" s="55"/>
      <c r="VMT92" s="55"/>
      <c r="VMU92" s="55"/>
      <c r="VMV92" s="55"/>
      <c r="VMW92" s="55"/>
      <c r="VMX92" s="55"/>
      <c r="VMY92" s="55"/>
      <c r="VMZ92" s="55"/>
      <c r="VNA92" s="55"/>
      <c r="VNB92" s="55"/>
      <c r="VNC92" s="55"/>
      <c r="VND92" s="55"/>
      <c r="VNE92" s="55"/>
      <c r="VNF92" s="55"/>
      <c r="VNG92" s="55"/>
      <c r="VNH92" s="55"/>
      <c r="VNI92" s="55"/>
      <c r="VNJ92" s="55"/>
      <c r="VNK92" s="55"/>
      <c r="VNL92" s="55"/>
      <c r="VNM92" s="55"/>
      <c r="VNN92" s="55"/>
      <c r="VNO92" s="55"/>
      <c r="VNP92" s="55"/>
      <c r="VNQ92" s="55"/>
      <c r="VNR92" s="55"/>
      <c r="VNS92" s="55"/>
      <c r="VNT92" s="55"/>
      <c r="VNU92" s="55"/>
      <c r="VNV92" s="55"/>
      <c r="VNW92" s="55"/>
      <c r="VNX92" s="55"/>
      <c r="VNY92" s="55"/>
      <c r="VNZ92" s="55"/>
      <c r="VOA92" s="55"/>
      <c r="VOB92" s="55"/>
      <c r="VOC92" s="55"/>
      <c r="VOD92" s="55"/>
      <c r="VOE92" s="55"/>
      <c r="VOF92" s="55"/>
      <c r="VOG92" s="55"/>
      <c r="VOH92" s="55"/>
      <c r="VOI92" s="55"/>
      <c r="VOJ92" s="55"/>
      <c r="VOK92" s="55"/>
      <c r="VOL92" s="55"/>
      <c r="VOM92" s="55"/>
      <c r="VON92" s="55"/>
      <c r="VOO92" s="55"/>
      <c r="VOP92" s="55"/>
      <c r="VOQ92" s="55"/>
      <c r="VOR92" s="55"/>
      <c r="VOS92" s="55"/>
      <c r="VOT92" s="55"/>
      <c r="VOU92" s="55"/>
      <c r="VOV92" s="55"/>
      <c r="VOW92" s="55"/>
      <c r="VOX92" s="55"/>
      <c r="VOY92" s="55"/>
      <c r="VOZ92" s="55"/>
      <c r="VPA92" s="55"/>
      <c r="VPB92" s="55"/>
      <c r="VPC92" s="55"/>
      <c r="VPD92" s="55"/>
      <c r="VPE92" s="55"/>
      <c r="VPF92" s="55"/>
      <c r="VPG92" s="55"/>
      <c r="VPH92" s="55"/>
      <c r="VPI92" s="55"/>
      <c r="VPJ92" s="55"/>
      <c r="VPK92" s="55"/>
      <c r="VPL92" s="55"/>
      <c r="VPM92" s="55"/>
      <c r="VPN92" s="55"/>
      <c r="VPO92" s="55"/>
      <c r="VPP92" s="55"/>
      <c r="VPQ92" s="55"/>
      <c r="VPR92" s="55"/>
      <c r="VPS92" s="55"/>
      <c r="VPT92" s="55"/>
      <c r="VPU92" s="55"/>
      <c r="VPV92" s="55"/>
      <c r="VPW92" s="55"/>
      <c r="VPX92" s="55"/>
      <c r="VPY92" s="55"/>
      <c r="VPZ92" s="55"/>
      <c r="VQA92" s="55"/>
      <c r="VQB92" s="55"/>
      <c r="VQC92" s="55"/>
      <c r="VQD92" s="55"/>
      <c r="VQE92" s="55"/>
      <c r="VQF92" s="55"/>
      <c r="VQG92" s="55"/>
      <c r="VQH92" s="55"/>
      <c r="VQI92" s="55"/>
      <c r="VQJ92" s="55"/>
      <c r="VQK92" s="55"/>
      <c r="VQL92" s="55"/>
      <c r="VQM92" s="55"/>
      <c r="VQN92" s="55"/>
      <c r="VQO92" s="55"/>
      <c r="VQP92" s="55"/>
      <c r="VQQ92" s="55"/>
      <c r="VQR92" s="55"/>
      <c r="VQS92" s="55"/>
      <c r="VQT92" s="55"/>
      <c r="VQU92" s="55"/>
      <c r="VQV92" s="55"/>
      <c r="VQW92" s="55"/>
      <c r="VQX92" s="55"/>
      <c r="VQY92" s="55"/>
      <c r="VQZ92" s="55"/>
      <c r="VRA92" s="55"/>
      <c r="VRB92" s="55"/>
      <c r="VRC92" s="55"/>
      <c r="VRD92" s="55"/>
      <c r="VRE92" s="55"/>
      <c r="VRF92" s="55"/>
      <c r="VRG92" s="55"/>
      <c r="VRH92" s="55"/>
      <c r="VRI92" s="55"/>
      <c r="VRJ92" s="55"/>
      <c r="VRK92" s="55"/>
      <c r="VRL92" s="55"/>
      <c r="VRM92" s="55"/>
      <c r="VRN92" s="55"/>
      <c r="VRO92" s="55"/>
      <c r="VRP92" s="55"/>
      <c r="VRQ92" s="55"/>
      <c r="VRR92" s="55"/>
      <c r="VRS92" s="55"/>
      <c r="VRT92" s="55"/>
      <c r="VRU92" s="55"/>
      <c r="VRV92" s="55"/>
      <c r="VRW92" s="55"/>
      <c r="VRX92" s="55"/>
      <c r="VRY92" s="55"/>
      <c r="VRZ92" s="55"/>
      <c r="VSA92" s="55"/>
      <c r="VSB92" s="55"/>
      <c r="VSC92" s="55"/>
      <c r="VSD92" s="55"/>
      <c r="VSE92" s="55"/>
      <c r="VSF92" s="55"/>
      <c r="VSG92" s="55"/>
      <c r="VSH92" s="55"/>
      <c r="VSI92" s="55"/>
      <c r="VSJ92" s="55"/>
      <c r="VSK92" s="55"/>
      <c r="VSL92" s="55"/>
      <c r="VSM92" s="55"/>
      <c r="VSN92" s="55"/>
      <c r="VSO92" s="55"/>
      <c r="VSP92" s="55"/>
      <c r="VSQ92" s="55"/>
      <c r="VSR92" s="55"/>
      <c r="VSS92" s="55"/>
      <c r="VST92" s="55"/>
      <c r="VSU92" s="55"/>
      <c r="VSV92" s="55"/>
      <c r="VSW92" s="55"/>
      <c r="VSX92" s="55"/>
      <c r="VSY92" s="55"/>
      <c r="VSZ92" s="55"/>
      <c r="VTA92" s="55"/>
      <c r="VTB92" s="55"/>
      <c r="VTC92" s="55"/>
      <c r="VTD92" s="55"/>
      <c r="VTE92" s="55"/>
      <c r="VTF92" s="55"/>
      <c r="VTG92" s="55"/>
      <c r="VTH92" s="55"/>
      <c r="VTI92" s="55"/>
      <c r="VTJ92" s="55"/>
      <c r="VTK92" s="55"/>
      <c r="VTL92" s="55"/>
      <c r="VTM92" s="55"/>
      <c r="VTN92" s="55"/>
      <c r="VTO92" s="55"/>
      <c r="VTP92" s="55"/>
      <c r="VTQ92" s="55"/>
      <c r="VTR92" s="55"/>
      <c r="VTS92" s="55"/>
      <c r="VTT92" s="55"/>
      <c r="VTU92" s="55"/>
      <c r="VTV92" s="55"/>
      <c r="VTW92" s="55"/>
      <c r="VTX92" s="55"/>
      <c r="VTY92" s="55"/>
      <c r="VTZ92" s="55"/>
      <c r="VUA92" s="55"/>
      <c r="VUB92" s="55"/>
      <c r="VUC92" s="55"/>
      <c r="VUD92" s="55"/>
      <c r="VUE92" s="55"/>
      <c r="VUF92" s="55"/>
      <c r="VUG92" s="55"/>
      <c r="VUH92" s="55"/>
      <c r="VUI92" s="55"/>
      <c r="VUJ92" s="55"/>
      <c r="VUK92" s="55"/>
      <c r="VUL92" s="55"/>
      <c r="VUM92" s="55"/>
      <c r="VUN92" s="55"/>
      <c r="VUO92" s="55"/>
      <c r="VUP92" s="55"/>
      <c r="VUQ92" s="55"/>
      <c r="VUR92" s="55"/>
      <c r="VUS92" s="55"/>
      <c r="VUT92" s="55"/>
      <c r="VUU92" s="55"/>
      <c r="VUV92" s="55"/>
      <c r="VUW92" s="55"/>
      <c r="VUX92" s="55"/>
      <c r="VUY92" s="55"/>
      <c r="VUZ92" s="55"/>
      <c r="VVA92" s="55"/>
      <c r="VVB92" s="55"/>
      <c r="VVC92" s="55"/>
      <c r="VVD92" s="55"/>
      <c r="VVE92" s="55"/>
      <c r="VVF92" s="55"/>
      <c r="VVG92" s="55"/>
      <c r="VVH92" s="55"/>
      <c r="VVI92" s="55"/>
      <c r="VVJ92" s="55"/>
      <c r="VVK92" s="55"/>
      <c r="VVL92" s="55"/>
      <c r="VVM92" s="55"/>
      <c r="VVN92" s="55"/>
      <c r="VVO92" s="55"/>
      <c r="VVP92" s="55"/>
      <c r="VVQ92" s="55"/>
      <c r="VVR92" s="55"/>
      <c r="VVS92" s="55"/>
      <c r="VVT92" s="55"/>
      <c r="VVU92" s="55"/>
      <c r="VVV92" s="55"/>
      <c r="VVW92" s="55"/>
      <c r="VVX92" s="55"/>
      <c r="VVY92" s="55"/>
      <c r="VVZ92" s="55"/>
      <c r="VWA92" s="55"/>
      <c r="VWB92" s="55"/>
      <c r="VWC92" s="55"/>
      <c r="VWD92" s="55"/>
      <c r="VWE92" s="55"/>
      <c r="VWF92" s="55"/>
      <c r="VWG92" s="55"/>
      <c r="VWH92" s="55"/>
      <c r="VWI92" s="55"/>
      <c r="VWJ92" s="55"/>
      <c r="VWK92" s="55"/>
      <c r="VWL92" s="55"/>
      <c r="VWM92" s="55"/>
      <c r="VWN92" s="55"/>
      <c r="VWO92" s="55"/>
      <c r="VWP92" s="55"/>
      <c r="VWQ92" s="55"/>
      <c r="VWR92" s="55"/>
      <c r="VWS92" s="55"/>
      <c r="VWT92" s="55"/>
      <c r="VWU92" s="55"/>
      <c r="VWV92" s="55"/>
      <c r="VWW92" s="55"/>
      <c r="VWX92" s="55"/>
      <c r="VWY92" s="55"/>
      <c r="VWZ92" s="55"/>
      <c r="VXA92" s="55"/>
      <c r="VXB92" s="55"/>
      <c r="VXC92" s="55"/>
      <c r="VXD92" s="55"/>
      <c r="VXE92" s="55"/>
      <c r="VXF92" s="55"/>
      <c r="VXG92" s="55"/>
      <c r="VXH92" s="55"/>
      <c r="VXI92" s="55"/>
      <c r="VXJ92" s="55"/>
      <c r="VXK92" s="55"/>
      <c r="VXL92" s="55"/>
      <c r="VXM92" s="55"/>
      <c r="VXN92" s="55"/>
      <c r="VXO92" s="55"/>
      <c r="VXP92" s="55"/>
      <c r="VXQ92" s="55"/>
      <c r="VXR92" s="55"/>
      <c r="VXS92" s="55"/>
      <c r="VXT92" s="55"/>
      <c r="VXU92" s="55"/>
      <c r="VXV92" s="55"/>
      <c r="VXW92" s="55"/>
      <c r="VXX92" s="55"/>
      <c r="VXY92" s="55"/>
      <c r="VXZ92" s="55"/>
      <c r="VYA92" s="55"/>
      <c r="VYB92" s="55"/>
      <c r="VYC92" s="55"/>
      <c r="VYD92" s="55"/>
      <c r="VYE92" s="55"/>
      <c r="VYF92" s="55"/>
      <c r="VYG92" s="55"/>
      <c r="VYH92" s="55"/>
      <c r="VYI92" s="55"/>
      <c r="VYJ92" s="55"/>
      <c r="VYK92" s="55"/>
      <c r="VYL92" s="55"/>
      <c r="VYM92" s="55"/>
      <c r="VYN92" s="55"/>
      <c r="VYO92" s="55"/>
      <c r="VYP92" s="55"/>
      <c r="VYQ92" s="55"/>
      <c r="VYR92" s="55"/>
      <c r="VYS92" s="55"/>
      <c r="VYT92" s="55"/>
      <c r="VYU92" s="55"/>
      <c r="VYV92" s="55"/>
      <c r="VYW92" s="55"/>
      <c r="VYX92" s="55"/>
      <c r="VYY92" s="55"/>
      <c r="VYZ92" s="55"/>
      <c r="VZA92" s="55"/>
      <c r="VZB92" s="55"/>
      <c r="VZC92" s="55"/>
      <c r="VZD92" s="55"/>
      <c r="VZE92" s="55"/>
      <c r="VZF92" s="55"/>
      <c r="VZG92" s="55"/>
      <c r="VZH92" s="55"/>
      <c r="VZI92" s="55"/>
      <c r="VZJ92" s="55"/>
      <c r="VZK92" s="55"/>
      <c r="VZL92" s="55"/>
      <c r="VZM92" s="55"/>
      <c r="VZN92" s="55"/>
      <c r="VZO92" s="55"/>
      <c r="VZP92" s="55"/>
      <c r="VZQ92" s="55"/>
      <c r="VZR92" s="55"/>
      <c r="VZS92" s="55"/>
      <c r="VZT92" s="55"/>
      <c r="VZU92" s="55"/>
      <c r="VZV92" s="55"/>
      <c r="VZW92" s="55"/>
      <c r="VZX92" s="55"/>
      <c r="VZY92" s="55"/>
      <c r="VZZ92" s="55"/>
      <c r="WAA92" s="55"/>
      <c r="WAB92" s="55"/>
      <c r="WAC92" s="55"/>
      <c r="WAD92" s="55"/>
      <c r="WAE92" s="55"/>
      <c r="WAF92" s="55"/>
      <c r="WAG92" s="55"/>
      <c r="WAH92" s="55"/>
      <c r="WAI92" s="55"/>
      <c r="WAJ92" s="55"/>
      <c r="WAK92" s="55"/>
      <c r="WAL92" s="55"/>
      <c r="WAM92" s="55"/>
      <c r="WAN92" s="55"/>
      <c r="WAO92" s="55"/>
      <c r="WAP92" s="55"/>
      <c r="WAQ92" s="55"/>
      <c r="WAR92" s="55"/>
      <c r="WAS92" s="55"/>
      <c r="WAT92" s="55"/>
      <c r="WAU92" s="55"/>
      <c r="WAV92" s="55"/>
      <c r="WAW92" s="55"/>
      <c r="WAX92" s="55"/>
      <c r="WAY92" s="55"/>
      <c r="WAZ92" s="55"/>
      <c r="WBA92" s="55"/>
      <c r="WBB92" s="55"/>
      <c r="WBC92" s="55"/>
      <c r="WBD92" s="55"/>
      <c r="WBE92" s="55"/>
      <c r="WBF92" s="55"/>
      <c r="WBG92" s="55"/>
      <c r="WBH92" s="55"/>
      <c r="WBI92" s="55"/>
      <c r="WBJ92" s="55"/>
      <c r="WBK92" s="55"/>
      <c r="WBL92" s="55"/>
      <c r="WBM92" s="55"/>
      <c r="WBN92" s="55"/>
      <c r="WBO92" s="55"/>
      <c r="WBP92" s="55"/>
      <c r="WBQ92" s="55"/>
      <c r="WBR92" s="55"/>
      <c r="WBS92" s="55"/>
      <c r="WBT92" s="55"/>
      <c r="WBU92" s="55"/>
      <c r="WBV92" s="55"/>
      <c r="WBW92" s="55"/>
      <c r="WBX92" s="55"/>
      <c r="WBY92" s="55"/>
      <c r="WBZ92" s="55"/>
      <c r="WCA92" s="55"/>
      <c r="WCB92" s="55"/>
      <c r="WCC92" s="55"/>
      <c r="WCD92" s="55"/>
      <c r="WCE92" s="55"/>
      <c r="WCF92" s="55"/>
      <c r="WCG92" s="55"/>
      <c r="WCH92" s="55"/>
      <c r="WCI92" s="55"/>
      <c r="WCJ92" s="55"/>
      <c r="WCK92" s="55"/>
      <c r="WCL92" s="55"/>
      <c r="WCM92" s="55"/>
      <c r="WCN92" s="55"/>
      <c r="WCO92" s="55"/>
      <c r="WCP92" s="55"/>
      <c r="WCQ92" s="55"/>
      <c r="WCR92" s="55"/>
      <c r="WCS92" s="55"/>
      <c r="WCT92" s="55"/>
      <c r="WCU92" s="55"/>
      <c r="WCV92" s="55"/>
      <c r="WCW92" s="55"/>
      <c r="WCX92" s="55"/>
      <c r="WCY92" s="55"/>
      <c r="WCZ92" s="55"/>
      <c r="WDA92" s="55"/>
      <c r="WDB92" s="55"/>
      <c r="WDC92" s="55"/>
      <c r="WDD92" s="55"/>
      <c r="WDE92" s="55"/>
      <c r="WDF92" s="55"/>
      <c r="WDG92" s="55"/>
      <c r="WDH92" s="55"/>
      <c r="WDI92" s="55"/>
      <c r="WDJ92" s="55"/>
      <c r="WDK92" s="55"/>
      <c r="WDL92" s="55"/>
      <c r="WDM92" s="55"/>
      <c r="WDN92" s="55"/>
      <c r="WDO92" s="55"/>
      <c r="WDP92" s="55"/>
      <c r="WDQ92" s="55"/>
      <c r="WDR92" s="55"/>
      <c r="WDS92" s="55"/>
      <c r="WDT92" s="55"/>
      <c r="WDU92" s="55"/>
      <c r="WDV92" s="55"/>
      <c r="WDW92" s="55"/>
      <c r="WDX92" s="55"/>
      <c r="WDY92" s="55"/>
      <c r="WDZ92" s="55"/>
      <c r="WEA92" s="55"/>
      <c r="WEB92" s="55"/>
      <c r="WEC92" s="55"/>
      <c r="WED92" s="55"/>
      <c r="WEE92" s="55"/>
      <c r="WEF92" s="55"/>
      <c r="WEG92" s="55"/>
      <c r="WEH92" s="55"/>
      <c r="WEI92" s="55"/>
      <c r="WEJ92" s="55"/>
      <c r="WEK92" s="55"/>
      <c r="WEL92" s="55"/>
      <c r="WEM92" s="55"/>
      <c r="WEN92" s="55"/>
      <c r="WEO92" s="55"/>
      <c r="WEP92" s="55"/>
      <c r="WEQ92" s="55"/>
      <c r="WER92" s="55"/>
      <c r="WES92" s="55"/>
      <c r="WET92" s="55"/>
      <c r="WEU92" s="55"/>
      <c r="WEV92" s="55"/>
      <c r="WEW92" s="55"/>
      <c r="WEX92" s="55"/>
      <c r="WEY92" s="55"/>
      <c r="WEZ92" s="55"/>
      <c r="WFA92" s="55"/>
      <c r="WFB92" s="55"/>
      <c r="WFC92" s="55"/>
      <c r="WFD92" s="55"/>
      <c r="WFE92" s="55"/>
      <c r="WFF92" s="55"/>
      <c r="WFG92" s="55"/>
      <c r="WFH92" s="55"/>
      <c r="WFI92" s="55"/>
      <c r="WFJ92" s="55"/>
      <c r="WFK92" s="55"/>
      <c r="WFL92" s="55"/>
      <c r="WFM92" s="55"/>
      <c r="WFN92" s="55"/>
      <c r="WFO92" s="55"/>
      <c r="WFP92" s="55"/>
      <c r="WFQ92" s="55"/>
      <c r="WFR92" s="55"/>
      <c r="WFS92" s="55"/>
      <c r="WFT92" s="55"/>
      <c r="WFU92" s="55"/>
      <c r="WFV92" s="55"/>
      <c r="WFW92" s="55"/>
      <c r="WFX92" s="55"/>
      <c r="WFY92" s="55"/>
      <c r="WFZ92" s="55"/>
      <c r="WGA92" s="55"/>
      <c r="WGB92" s="55"/>
      <c r="WGC92" s="55"/>
      <c r="WGD92" s="55"/>
      <c r="WGE92" s="55"/>
      <c r="WGF92" s="55"/>
      <c r="WGG92" s="55"/>
      <c r="WGH92" s="55"/>
      <c r="WGI92" s="55"/>
      <c r="WGJ92" s="55"/>
      <c r="WGK92" s="55"/>
      <c r="WGL92" s="55"/>
      <c r="WGM92" s="55"/>
      <c r="WGN92" s="55"/>
      <c r="WGO92" s="55"/>
      <c r="WGP92" s="55"/>
      <c r="WGQ92" s="55"/>
      <c r="WGR92" s="55"/>
      <c r="WGS92" s="55"/>
      <c r="WGT92" s="55"/>
      <c r="WGU92" s="55"/>
      <c r="WGV92" s="55"/>
      <c r="WGW92" s="55"/>
      <c r="WGX92" s="55"/>
      <c r="WGY92" s="55"/>
      <c r="WGZ92" s="55"/>
      <c r="WHA92" s="55"/>
      <c r="WHB92" s="55"/>
      <c r="WHC92" s="55"/>
      <c r="WHD92" s="55"/>
      <c r="WHE92" s="55"/>
      <c r="WHF92" s="55"/>
      <c r="WHG92" s="55"/>
      <c r="WHH92" s="55"/>
      <c r="WHI92" s="55"/>
      <c r="WHJ92" s="55"/>
      <c r="WHK92" s="55"/>
      <c r="WHL92" s="55"/>
      <c r="WHM92" s="55"/>
      <c r="WHN92" s="55"/>
      <c r="WHO92" s="55"/>
      <c r="WHP92" s="55"/>
      <c r="WHQ92" s="55"/>
      <c r="WHR92" s="55"/>
      <c r="WHS92" s="55"/>
      <c r="WHT92" s="55"/>
      <c r="WHU92" s="55"/>
      <c r="WHV92" s="55"/>
      <c r="WHW92" s="55"/>
      <c r="WHX92" s="55"/>
      <c r="WHY92" s="55"/>
      <c r="WHZ92" s="55"/>
      <c r="WIA92" s="55"/>
      <c r="WIB92" s="55"/>
      <c r="WIC92" s="55"/>
      <c r="WID92" s="55"/>
      <c r="WIE92" s="55"/>
      <c r="WIF92" s="55"/>
      <c r="WIG92" s="55"/>
      <c r="WIH92" s="55"/>
      <c r="WII92" s="55"/>
      <c r="WIJ92" s="55"/>
      <c r="WIK92" s="55"/>
      <c r="WIL92" s="55"/>
      <c r="WIM92" s="55"/>
      <c r="WIN92" s="55"/>
      <c r="WIO92" s="55"/>
      <c r="WIP92" s="55"/>
      <c r="WIQ92" s="55"/>
      <c r="WIR92" s="55"/>
      <c r="WIS92" s="55"/>
      <c r="WIT92" s="55"/>
      <c r="WIU92" s="55"/>
      <c r="WIV92" s="55"/>
      <c r="WIW92" s="55"/>
      <c r="WIX92" s="55"/>
      <c r="WIY92" s="55"/>
      <c r="WIZ92" s="55"/>
      <c r="WJA92" s="55"/>
      <c r="WJB92" s="55"/>
      <c r="WJC92" s="55"/>
      <c r="WJD92" s="55"/>
      <c r="WJE92" s="55"/>
      <c r="WJF92" s="55"/>
      <c r="WJG92" s="55"/>
      <c r="WJH92" s="55"/>
      <c r="WJI92" s="55"/>
      <c r="WJJ92" s="55"/>
      <c r="WJK92" s="55"/>
      <c r="WJL92" s="55"/>
      <c r="WJM92" s="55"/>
      <c r="WJN92" s="55"/>
      <c r="WJO92" s="55"/>
      <c r="WJP92" s="55"/>
      <c r="WJQ92" s="55"/>
      <c r="WJR92" s="55"/>
      <c r="WJS92" s="55"/>
      <c r="WJT92" s="55"/>
      <c r="WJU92" s="55"/>
      <c r="WJV92" s="55"/>
      <c r="WJW92" s="55"/>
      <c r="WJX92" s="55"/>
      <c r="WJY92" s="55"/>
      <c r="WJZ92" s="55"/>
      <c r="WKA92" s="55"/>
      <c r="WKB92" s="55"/>
      <c r="WKC92" s="55"/>
      <c r="WKD92" s="55"/>
      <c r="WKE92" s="55"/>
      <c r="WKF92" s="55"/>
      <c r="WKG92" s="55"/>
      <c r="WKH92" s="55"/>
      <c r="WKI92" s="55"/>
      <c r="WKJ92" s="55"/>
      <c r="WKK92" s="55"/>
      <c r="WKL92" s="55"/>
      <c r="WKM92" s="55"/>
      <c r="WKN92" s="55"/>
      <c r="WKO92" s="55"/>
      <c r="WKP92" s="55"/>
      <c r="WKQ92" s="55"/>
      <c r="WKR92" s="55"/>
      <c r="WKS92" s="55"/>
      <c r="WKT92" s="55"/>
      <c r="WKU92" s="55"/>
      <c r="WKV92" s="55"/>
      <c r="WKW92" s="55"/>
      <c r="WKX92" s="55"/>
      <c r="WKY92" s="55"/>
      <c r="WKZ92" s="55"/>
      <c r="WLA92" s="55"/>
      <c r="WLB92" s="55"/>
      <c r="WLC92" s="55"/>
      <c r="WLD92" s="55"/>
      <c r="WLE92" s="55"/>
      <c r="WLF92" s="55"/>
      <c r="WLG92" s="55"/>
      <c r="WLH92" s="55"/>
      <c r="WLI92" s="55"/>
      <c r="WLJ92" s="55"/>
      <c r="WLK92" s="55"/>
      <c r="WLL92" s="55"/>
      <c r="WLM92" s="55"/>
      <c r="WLN92" s="55"/>
      <c r="WLO92" s="55"/>
      <c r="WLP92" s="55"/>
      <c r="WLQ92" s="55"/>
      <c r="WLR92" s="55"/>
      <c r="WLS92" s="55"/>
      <c r="WLT92" s="55"/>
      <c r="WLU92" s="55"/>
      <c r="WLV92" s="55"/>
      <c r="WLW92" s="55"/>
      <c r="WLX92" s="55"/>
      <c r="WLY92" s="55"/>
      <c r="WLZ92" s="55"/>
      <c r="WMA92" s="55"/>
      <c r="WMB92" s="55"/>
      <c r="WMC92" s="55"/>
      <c r="WMD92" s="55"/>
      <c r="WME92" s="55"/>
      <c r="WMF92" s="55"/>
      <c r="WMG92" s="55"/>
      <c r="WMH92" s="55"/>
      <c r="WMI92" s="55"/>
      <c r="WMJ92" s="55"/>
      <c r="WMK92" s="55"/>
      <c r="WML92" s="55"/>
      <c r="WMM92" s="55"/>
      <c r="WMN92" s="55"/>
      <c r="WMO92" s="55"/>
      <c r="WMP92" s="55"/>
      <c r="WMQ92" s="55"/>
      <c r="WMR92" s="55"/>
      <c r="WMS92" s="55"/>
      <c r="WMT92" s="55"/>
      <c r="WMU92" s="55"/>
      <c r="WMV92" s="55"/>
      <c r="WMW92" s="55"/>
      <c r="WMX92" s="55"/>
      <c r="WMY92" s="55"/>
      <c r="WMZ92" s="55"/>
      <c r="WNA92" s="55"/>
      <c r="WNB92" s="55"/>
      <c r="WNC92" s="55"/>
      <c r="WND92" s="55"/>
      <c r="WNE92" s="55"/>
      <c r="WNF92" s="55"/>
      <c r="WNG92" s="55"/>
      <c r="WNH92" s="55"/>
      <c r="WNI92" s="55"/>
      <c r="WNJ92" s="55"/>
      <c r="WNK92" s="55"/>
      <c r="WNL92" s="55"/>
      <c r="WNM92" s="55"/>
      <c r="WNN92" s="55"/>
      <c r="WNO92" s="55"/>
      <c r="WNP92" s="55"/>
      <c r="WNQ92" s="55"/>
      <c r="WNR92" s="55"/>
      <c r="WNS92" s="55"/>
      <c r="WNT92" s="55"/>
      <c r="WNU92" s="55"/>
      <c r="WNV92" s="55"/>
      <c r="WNW92" s="55"/>
      <c r="WNX92" s="55"/>
      <c r="WNY92" s="55"/>
      <c r="WNZ92" s="55"/>
      <c r="WOA92" s="55"/>
      <c r="WOB92" s="55"/>
      <c r="WOC92" s="55"/>
      <c r="WOD92" s="55"/>
      <c r="WOE92" s="55"/>
      <c r="WOF92" s="55"/>
      <c r="WOG92" s="55"/>
      <c r="WOH92" s="55"/>
      <c r="WOI92" s="55"/>
      <c r="WOJ92" s="55"/>
      <c r="WOK92" s="55"/>
      <c r="WOL92" s="55"/>
      <c r="WOM92" s="55"/>
      <c r="WON92" s="55"/>
      <c r="WOO92" s="55"/>
      <c r="WOP92" s="55"/>
      <c r="WOQ92" s="55"/>
      <c r="WOR92" s="55"/>
      <c r="WOS92" s="55"/>
      <c r="WOT92" s="55"/>
      <c r="WOU92" s="55"/>
      <c r="WOV92" s="55"/>
      <c r="WOW92" s="55"/>
      <c r="WOX92" s="55"/>
      <c r="WOY92" s="55"/>
      <c r="WOZ92" s="55"/>
      <c r="WPA92" s="55"/>
      <c r="WPB92" s="55"/>
      <c r="WPC92" s="55"/>
      <c r="WPD92" s="55"/>
      <c r="WPE92" s="55"/>
      <c r="WPF92" s="55"/>
      <c r="WPG92" s="55"/>
      <c r="WPH92" s="55"/>
      <c r="WPI92" s="55"/>
      <c r="WPJ92" s="55"/>
      <c r="WPK92" s="55"/>
      <c r="WPL92" s="55"/>
      <c r="WPM92" s="55"/>
      <c r="WPN92" s="55"/>
      <c r="WPO92" s="55"/>
      <c r="WPP92" s="55"/>
      <c r="WPQ92" s="55"/>
      <c r="WPR92" s="55"/>
      <c r="WPS92" s="55"/>
      <c r="WPT92" s="55"/>
      <c r="WPU92" s="55"/>
      <c r="WPV92" s="55"/>
      <c r="WPW92" s="55"/>
      <c r="WPX92" s="55"/>
      <c r="WPY92" s="55"/>
      <c r="WPZ92" s="55"/>
      <c r="WQA92" s="55"/>
      <c r="WQB92" s="55"/>
      <c r="WQC92" s="55"/>
      <c r="WQD92" s="55"/>
      <c r="WQE92" s="55"/>
      <c r="WQF92" s="55"/>
      <c r="WQG92" s="55"/>
      <c r="WQH92" s="55"/>
      <c r="WQI92" s="55"/>
      <c r="WQJ92" s="55"/>
      <c r="WQK92" s="55"/>
      <c r="WQL92" s="55"/>
      <c r="WQM92" s="55"/>
      <c r="WQN92" s="55"/>
      <c r="WQO92" s="55"/>
      <c r="WQP92" s="55"/>
      <c r="WQQ92" s="55"/>
      <c r="WQR92" s="55"/>
      <c r="WQS92" s="55"/>
      <c r="WQT92" s="55"/>
      <c r="WQU92" s="55"/>
      <c r="WQV92" s="55"/>
      <c r="WQW92" s="55"/>
      <c r="WQX92" s="55"/>
      <c r="WQY92" s="55"/>
      <c r="WQZ92" s="55"/>
      <c r="WRA92" s="55"/>
      <c r="WRB92" s="55"/>
      <c r="WRC92" s="55"/>
      <c r="WRD92" s="55"/>
      <c r="WRE92" s="55"/>
      <c r="WRF92" s="55"/>
      <c r="WRG92" s="55"/>
      <c r="WRH92" s="55"/>
      <c r="WRI92" s="55"/>
      <c r="WRJ92" s="55"/>
      <c r="WRK92" s="55"/>
      <c r="WRL92" s="55"/>
      <c r="WRM92" s="55"/>
      <c r="WRN92" s="55"/>
      <c r="WRO92" s="55"/>
      <c r="WRP92" s="55"/>
      <c r="WRQ92" s="55"/>
      <c r="WRR92" s="55"/>
      <c r="WRS92" s="55"/>
      <c r="WRT92" s="55"/>
      <c r="WRU92" s="55"/>
      <c r="WRV92" s="55"/>
      <c r="WRW92" s="55"/>
      <c r="WRX92" s="55"/>
      <c r="WRY92" s="55"/>
      <c r="WRZ92" s="55"/>
      <c r="WSA92" s="55"/>
      <c r="WSB92" s="55"/>
      <c r="WSC92" s="55"/>
      <c r="WSD92" s="55"/>
      <c r="WSE92" s="55"/>
      <c r="WSF92" s="55"/>
      <c r="WSG92" s="55"/>
      <c r="WSH92" s="55"/>
      <c r="WSI92" s="55"/>
      <c r="WSJ92" s="55"/>
      <c r="WSK92" s="55"/>
      <c r="WSL92" s="55"/>
      <c r="WSM92" s="55"/>
      <c r="WSN92" s="55"/>
      <c r="WSO92" s="55"/>
      <c r="WSP92" s="55"/>
      <c r="WSQ92" s="55"/>
      <c r="WSR92" s="55"/>
      <c r="WSS92" s="55"/>
      <c r="WST92" s="55"/>
      <c r="WSU92" s="55"/>
      <c r="WSV92" s="55"/>
      <c r="WSW92" s="55"/>
      <c r="WSX92" s="55"/>
      <c r="WSY92" s="55"/>
      <c r="WSZ92" s="55"/>
      <c r="WTA92" s="55"/>
      <c r="WTB92" s="55"/>
      <c r="WTC92" s="55"/>
      <c r="WTD92" s="55"/>
      <c r="WTE92" s="55"/>
      <c r="WTF92" s="55"/>
      <c r="WTG92" s="55"/>
      <c r="WTH92" s="55"/>
      <c r="WTI92" s="55"/>
      <c r="WTJ92" s="55"/>
      <c r="WTK92" s="55"/>
      <c r="WTL92" s="55"/>
      <c r="WTM92" s="55"/>
      <c r="WTN92" s="55"/>
      <c r="WTO92" s="55"/>
      <c r="WTP92" s="55"/>
      <c r="WTQ92" s="55"/>
      <c r="WTR92" s="55"/>
      <c r="WTS92" s="55"/>
      <c r="WTT92" s="55"/>
      <c r="WTU92" s="55"/>
      <c r="WTV92" s="55"/>
      <c r="WTW92" s="55"/>
      <c r="WTX92" s="55"/>
      <c r="WTY92" s="55"/>
      <c r="WTZ92" s="55"/>
      <c r="WUA92" s="55"/>
      <c r="WUB92" s="55"/>
      <c r="WUC92" s="55"/>
      <c r="WUD92" s="55"/>
      <c r="WUE92" s="55"/>
      <c r="WUF92" s="55"/>
      <c r="WUG92" s="55"/>
      <c r="WUH92" s="55"/>
      <c r="WUI92" s="55"/>
      <c r="WUJ92" s="55"/>
      <c r="WUK92" s="55"/>
      <c r="WUL92" s="55"/>
      <c r="WUM92" s="55"/>
      <c r="WUN92" s="55"/>
      <c r="WUO92" s="55"/>
      <c r="WUP92" s="55"/>
      <c r="WUQ92" s="55"/>
      <c r="WUR92" s="55"/>
      <c r="WUS92" s="55"/>
      <c r="WUT92" s="55"/>
      <c r="WUU92" s="55"/>
      <c r="WUV92" s="55"/>
      <c r="WUW92" s="55"/>
      <c r="WUX92" s="55"/>
      <c r="WUY92" s="55"/>
      <c r="WUZ92" s="55"/>
      <c r="WVA92" s="55"/>
      <c r="WVB92" s="55"/>
      <c r="WVC92" s="55"/>
      <c r="WVD92" s="55"/>
      <c r="WVE92" s="55"/>
      <c r="WVF92" s="55"/>
      <c r="WVG92" s="55"/>
      <c r="WVH92" s="55"/>
      <c r="WVI92" s="55"/>
      <c r="WVJ92" s="55"/>
      <c r="WVK92" s="55"/>
      <c r="WVL92" s="55"/>
      <c r="WVM92" s="55"/>
      <c r="WVN92" s="55"/>
      <c r="WVO92" s="55"/>
      <c r="WVP92" s="55"/>
      <c r="WVQ92" s="55"/>
      <c r="WVR92" s="55"/>
      <c r="WVS92" s="55"/>
      <c r="WVT92" s="55"/>
      <c r="WVU92" s="55"/>
      <c r="WVV92" s="55"/>
      <c r="WVW92" s="55"/>
      <c r="WVX92" s="55"/>
      <c r="WVY92" s="55"/>
      <c r="WVZ92" s="55"/>
      <c r="WWA92" s="55"/>
      <c r="WWB92" s="55"/>
      <c r="WWC92" s="55"/>
      <c r="WWD92" s="55"/>
      <c r="WWE92" s="55"/>
      <c r="WWF92" s="55"/>
      <c r="WWG92" s="55"/>
      <c r="WWH92" s="55"/>
      <c r="WWI92" s="55"/>
      <c r="WWJ92" s="55"/>
      <c r="WWK92" s="55"/>
      <c r="WWL92" s="55"/>
      <c r="WWM92" s="55"/>
      <c r="WWN92" s="55"/>
      <c r="WWO92" s="55"/>
      <c r="WWP92" s="55"/>
      <c r="WWQ92" s="55"/>
      <c r="WWR92" s="55"/>
      <c r="WWS92" s="55"/>
      <c r="WWT92" s="55"/>
      <c r="WWU92" s="55"/>
      <c r="WWV92" s="55"/>
      <c r="WWW92" s="55"/>
      <c r="WWX92" s="55"/>
      <c r="WWY92" s="55"/>
      <c r="WWZ92" s="55"/>
      <c r="WXA92" s="55"/>
      <c r="WXB92" s="55"/>
      <c r="WXC92" s="55"/>
      <c r="WXD92" s="55"/>
      <c r="WXE92" s="55"/>
      <c r="WXF92" s="55"/>
      <c r="WXG92" s="55"/>
      <c r="WXH92" s="55"/>
      <c r="WXI92" s="55"/>
      <c r="WXJ92" s="55"/>
      <c r="WXK92" s="55"/>
      <c r="WXL92" s="55"/>
      <c r="WXM92" s="55"/>
      <c r="WXN92" s="55"/>
      <c r="WXO92" s="55"/>
      <c r="WXP92" s="55"/>
      <c r="WXQ92" s="55"/>
      <c r="WXR92" s="55"/>
      <c r="WXS92" s="55"/>
      <c r="WXT92" s="55"/>
      <c r="WXU92" s="55"/>
      <c r="WXV92" s="55"/>
      <c r="WXW92" s="55"/>
      <c r="WXX92" s="55"/>
      <c r="WXY92" s="55"/>
      <c r="WXZ92" s="55"/>
      <c r="WYA92" s="55"/>
      <c r="WYB92" s="55"/>
      <c r="WYC92" s="55"/>
      <c r="WYD92" s="55"/>
      <c r="WYE92" s="55"/>
      <c r="WYF92" s="55"/>
      <c r="WYG92" s="55"/>
      <c r="WYH92" s="55"/>
      <c r="WYI92" s="55"/>
      <c r="WYJ92" s="55"/>
      <c r="WYK92" s="55"/>
      <c r="WYL92" s="55"/>
      <c r="WYM92" s="55"/>
      <c r="WYN92" s="55"/>
      <c r="WYO92" s="55"/>
      <c r="WYP92" s="55"/>
      <c r="WYQ92" s="55"/>
      <c r="WYR92" s="55"/>
      <c r="WYS92" s="55"/>
      <c r="WYT92" s="55"/>
      <c r="WYU92" s="55"/>
      <c r="WYV92" s="55"/>
      <c r="WYW92" s="55"/>
      <c r="WYX92" s="55"/>
      <c r="WYY92" s="55"/>
      <c r="WYZ92" s="55"/>
      <c r="WZA92" s="55"/>
      <c r="WZB92" s="55"/>
      <c r="WZC92" s="55"/>
      <c r="WZD92" s="55"/>
      <c r="WZE92" s="55"/>
      <c r="WZF92" s="55"/>
      <c r="WZG92" s="55"/>
      <c r="WZH92" s="55"/>
      <c r="WZI92" s="55"/>
      <c r="WZJ92" s="55"/>
      <c r="WZK92" s="55"/>
      <c r="WZL92" s="55"/>
      <c r="WZM92" s="55"/>
      <c r="WZN92" s="55"/>
      <c r="WZO92" s="55"/>
      <c r="WZP92" s="55"/>
      <c r="WZQ92" s="55"/>
      <c r="WZR92" s="55"/>
      <c r="WZS92" s="55"/>
      <c r="WZT92" s="55"/>
      <c r="WZU92" s="55"/>
      <c r="WZV92" s="55"/>
      <c r="WZW92" s="55"/>
      <c r="WZX92" s="55"/>
      <c r="WZY92" s="55"/>
      <c r="WZZ92" s="55"/>
      <c r="XAA92" s="55"/>
      <c r="XAB92" s="55"/>
      <c r="XAC92" s="55"/>
      <c r="XAD92" s="55"/>
      <c r="XAE92" s="55"/>
      <c r="XAF92" s="55"/>
      <c r="XAG92" s="55"/>
      <c r="XAH92" s="55"/>
      <c r="XAI92" s="55"/>
      <c r="XAJ92" s="55"/>
      <c r="XAK92" s="55"/>
      <c r="XAL92" s="55"/>
      <c r="XAM92" s="55"/>
      <c r="XAN92" s="55"/>
      <c r="XAO92" s="55"/>
      <c r="XAP92" s="55"/>
      <c r="XAQ92" s="55"/>
      <c r="XAR92" s="55"/>
      <c r="XAS92" s="55"/>
      <c r="XAT92" s="55"/>
      <c r="XAU92" s="55"/>
      <c r="XAV92" s="55"/>
      <c r="XAW92" s="55"/>
      <c r="XAX92" s="55"/>
      <c r="XAY92" s="55"/>
      <c r="XAZ92" s="55"/>
      <c r="XBA92" s="55"/>
      <c r="XBB92" s="55"/>
      <c r="XBC92" s="55"/>
      <c r="XBD92" s="55"/>
      <c r="XBE92" s="55"/>
      <c r="XBF92" s="55"/>
      <c r="XBG92" s="55"/>
      <c r="XBH92" s="55"/>
      <c r="XBI92" s="55"/>
      <c r="XBJ92" s="55"/>
      <c r="XBK92" s="55"/>
      <c r="XBL92" s="55"/>
      <c r="XBM92" s="55"/>
      <c r="XBN92" s="55"/>
      <c r="XBO92" s="55"/>
      <c r="XBP92" s="55"/>
      <c r="XBQ92" s="55"/>
      <c r="XBR92" s="55"/>
      <c r="XBS92" s="55"/>
      <c r="XBT92" s="55"/>
      <c r="XBU92" s="55"/>
      <c r="XBV92" s="55"/>
      <c r="XBW92" s="55"/>
      <c r="XBX92" s="55"/>
      <c r="XBY92" s="55"/>
      <c r="XBZ92" s="55"/>
      <c r="XCA92" s="55"/>
      <c r="XCB92" s="55"/>
      <c r="XCC92" s="55"/>
      <c r="XCD92" s="55"/>
      <c r="XCE92" s="55"/>
      <c r="XCF92" s="55"/>
      <c r="XCG92" s="55"/>
      <c r="XCH92" s="55"/>
      <c r="XCI92" s="55"/>
      <c r="XCJ92" s="55"/>
      <c r="XCK92" s="55"/>
      <c r="XCL92" s="55"/>
      <c r="XCM92" s="55"/>
      <c r="XCN92" s="55"/>
      <c r="XCO92" s="55"/>
      <c r="XCP92" s="55"/>
      <c r="XCQ92" s="55"/>
      <c r="XCR92" s="55"/>
      <c r="XCS92" s="55"/>
      <c r="XCT92" s="55"/>
      <c r="XCU92" s="55"/>
      <c r="XCV92" s="55"/>
      <c r="XCW92" s="55"/>
      <c r="XCX92" s="55"/>
      <c r="XCY92" s="55"/>
      <c r="XCZ92" s="55"/>
      <c r="XDA92" s="55"/>
      <c r="XDB92" s="55"/>
      <c r="XDC92" s="55"/>
      <c r="XDD92" s="55"/>
      <c r="XDE92" s="55"/>
      <c r="XDF92" s="55"/>
      <c r="XDG92" s="55"/>
      <c r="XDH92" s="55"/>
      <c r="XDI92" s="55"/>
      <c r="XDJ92" s="55"/>
      <c r="XDK92" s="55"/>
      <c r="XDL92" s="55"/>
      <c r="XDM92" s="55"/>
      <c r="XDN92" s="55"/>
      <c r="XDO92" s="55"/>
      <c r="XDP92" s="55"/>
      <c r="XDQ92" s="55"/>
      <c r="XDR92" s="55"/>
      <c r="XDS92" s="55"/>
      <c r="XDT92" s="55"/>
      <c r="XDU92" s="55"/>
      <c r="XDV92" s="55"/>
      <c r="XDW92" s="55"/>
      <c r="XDX92" s="55"/>
      <c r="XDY92" s="55"/>
      <c r="XDZ92" s="55"/>
      <c r="XEA92" s="55"/>
      <c r="XEB92" s="55"/>
      <c r="XEC92" s="55"/>
      <c r="XED92" s="55"/>
      <c r="XEE92" s="55"/>
      <c r="XEF92" s="55"/>
      <c r="XEG92" s="55"/>
      <c r="XEH92" s="55"/>
      <c r="XEI92" s="55"/>
      <c r="XEJ92" s="55"/>
      <c r="XEK92" s="55"/>
      <c r="XEL92" s="55"/>
      <c r="XEM92" s="55"/>
      <c r="XEN92" s="55"/>
      <c r="XEO92" s="55"/>
      <c r="XEP92" s="55"/>
      <c r="XEQ92" s="55"/>
      <c r="XER92" s="55"/>
      <c r="XES92" s="55"/>
      <c r="XET92" s="55"/>
      <c r="XEU92" s="55"/>
      <c r="XEV92" s="55"/>
      <c r="XEW92" s="55"/>
      <c r="XEX92" s="55"/>
      <c r="XEY92" s="55"/>
      <c r="XEZ92" s="55"/>
      <c r="XFA92" s="55"/>
      <c r="XFB92" s="55"/>
      <c r="XFC92" s="55"/>
    </row>
    <row r="93" spans="1:16383" ht="15.75" thickBot="1">
      <c r="A93" s="48">
        <v>5</v>
      </c>
      <c r="B93" s="42" t="s">
        <v>66</v>
      </c>
      <c r="C93" s="42"/>
      <c r="D93" s="42"/>
      <c r="E93" s="54"/>
    </row>
    <row r="94" spans="1:16383" ht="14.45" customHeight="1" outlineLevel="1">
      <c r="A94" s="52">
        <v>51</v>
      </c>
      <c r="B94" s="33" t="s">
        <v>189</v>
      </c>
      <c r="C94" s="33"/>
      <c r="D94" s="33"/>
    </row>
    <row r="95" spans="1:16383" ht="14.45" customHeight="1" outlineLevel="1">
      <c r="A95" s="52"/>
      <c r="B95" s="33" t="s">
        <v>190</v>
      </c>
      <c r="C95" s="33"/>
      <c r="D95" s="33"/>
    </row>
    <row r="96" spans="1:16383" ht="14.45" customHeight="1" outlineLevel="1">
      <c r="A96" s="52"/>
      <c r="B96" s="33" t="s">
        <v>191</v>
      </c>
      <c r="C96" s="33"/>
      <c r="D96" s="33"/>
    </row>
    <row r="97" spans="1:4" ht="14.45" customHeight="1" outlineLevel="1">
      <c r="A97" s="52"/>
      <c r="B97" s="33" t="s">
        <v>192</v>
      </c>
      <c r="C97" s="33"/>
      <c r="D97" s="33"/>
    </row>
    <row r="98" spans="1:4" ht="14.45" customHeight="1" outlineLevel="1">
      <c r="A98" s="52"/>
      <c r="B98" s="33" t="s">
        <v>193</v>
      </c>
      <c r="C98" s="33"/>
      <c r="D98" s="33"/>
    </row>
    <row r="99" spans="1:4" ht="14.45" customHeight="1" outlineLevel="1">
      <c r="A99" s="52"/>
      <c r="B99" s="33" t="s">
        <v>194</v>
      </c>
      <c r="C99" s="33"/>
      <c r="D99" s="33"/>
    </row>
    <row r="100" spans="1:4" ht="14.45" customHeight="1" outlineLevel="1">
      <c r="A100" s="52"/>
      <c r="B100" s="33" t="s">
        <v>195</v>
      </c>
      <c r="C100" s="33"/>
      <c r="D100" s="33"/>
    </row>
    <row r="101" spans="1:4" ht="14.45" customHeight="1" outlineLevel="1">
      <c r="A101" s="52">
        <v>52</v>
      </c>
      <c r="B101" s="33" t="s">
        <v>196</v>
      </c>
      <c r="C101" s="33"/>
      <c r="D101" s="33"/>
    </row>
    <row r="102" spans="1:4" ht="14.45" customHeight="1" outlineLevel="1">
      <c r="A102" s="52"/>
      <c r="B102" s="33" t="s">
        <v>197</v>
      </c>
      <c r="C102" s="33"/>
      <c r="D102" s="33"/>
    </row>
    <row r="103" spans="1:4" ht="14.45" customHeight="1" outlineLevel="1">
      <c r="A103" s="52"/>
      <c r="B103" s="33" t="s">
        <v>198</v>
      </c>
      <c r="C103" s="33"/>
      <c r="D103" s="33"/>
    </row>
    <row r="104" spans="1:4" ht="14.45" customHeight="1" outlineLevel="1">
      <c r="A104" s="52"/>
      <c r="B104" s="33" t="s">
        <v>199</v>
      </c>
      <c r="C104" s="33"/>
      <c r="D104" s="33"/>
    </row>
    <row r="105" spans="1:4" ht="14.45" customHeight="1" outlineLevel="1">
      <c r="A105" s="52"/>
      <c r="B105" s="33" t="s">
        <v>200</v>
      </c>
      <c r="C105" s="33"/>
      <c r="D105" s="33"/>
    </row>
    <row r="106" spans="1:4" ht="14.45" customHeight="1" outlineLevel="1">
      <c r="A106" s="52">
        <v>53</v>
      </c>
      <c r="B106" s="33" t="s">
        <v>201</v>
      </c>
      <c r="C106" s="33"/>
      <c r="D106" s="33"/>
    </row>
    <row r="107" spans="1:4" ht="14.45" customHeight="1" outlineLevel="1">
      <c r="A107" s="52"/>
      <c r="B107" s="33" t="s">
        <v>202</v>
      </c>
      <c r="C107" s="33"/>
      <c r="D107" s="33"/>
    </row>
    <row r="108" spans="1:4" ht="14.45" customHeight="1" outlineLevel="1">
      <c r="A108" s="52"/>
      <c r="B108" s="33" t="s">
        <v>203</v>
      </c>
      <c r="C108" s="33"/>
      <c r="D108" s="33"/>
    </row>
    <row r="109" spans="1:4" ht="14.45" customHeight="1" outlineLevel="1">
      <c r="A109" s="52">
        <v>54</v>
      </c>
      <c r="B109" s="33" t="s">
        <v>204</v>
      </c>
      <c r="C109" s="33"/>
      <c r="D109" s="33"/>
    </row>
    <row r="110" spans="1:4" ht="14.45" customHeight="1" outlineLevel="1">
      <c r="A110" s="52"/>
      <c r="B110" s="33" t="s">
        <v>204</v>
      </c>
      <c r="C110" s="33"/>
      <c r="D110" s="33"/>
    </row>
    <row r="111" spans="1:4">
      <c r="A111" s="48">
        <v>6</v>
      </c>
      <c r="B111" s="42" t="s">
        <v>126</v>
      </c>
      <c r="C111" s="42"/>
      <c r="D111" s="42"/>
    </row>
    <row r="112" spans="1:4" ht="14.45" customHeight="1" outlineLevel="1">
      <c r="A112" s="51">
        <v>61</v>
      </c>
      <c r="B112" s="33" t="s">
        <v>232</v>
      </c>
      <c r="C112" s="51"/>
    </row>
    <row r="113" spans="1:4" ht="14.45" customHeight="1" outlineLevel="1">
      <c r="B113" s="33" t="s">
        <v>233</v>
      </c>
      <c r="C113" s="51"/>
    </row>
    <row r="114" spans="1:4" ht="14.45" customHeight="1" outlineLevel="1">
      <c r="B114" s="33" t="s">
        <v>234</v>
      </c>
      <c r="C114" s="51"/>
    </row>
    <row r="115" spans="1:4" ht="14.45" customHeight="1" outlineLevel="1">
      <c r="B115" s="33" t="s">
        <v>205</v>
      </c>
      <c r="C115" s="51"/>
    </row>
    <row r="116" spans="1:4" ht="14.45" customHeight="1" outlineLevel="1">
      <c r="A116" s="51">
        <v>62</v>
      </c>
      <c r="B116" s="33" t="s">
        <v>235</v>
      </c>
      <c r="C116" s="51"/>
    </row>
    <row r="117" spans="1:4" ht="14.45" customHeight="1" outlineLevel="1">
      <c r="B117" s="33" t="s">
        <v>206</v>
      </c>
      <c r="C117" s="51"/>
    </row>
    <row r="118" spans="1:4" ht="14.45" customHeight="1" outlineLevel="1">
      <c r="B118" s="33" t="s">
        <v>207</v>
      </c>
      <c r="C118" s="51"/>
    </row>
    <row r="119" spans="1:4" s="33" customFormat="1" outlineLevel="1">
      <c r="A119" s="52">
        <v>63</v>
      </c>
      <c r="B119" s="33" t="s">
        <v>70</v>
      </c>
      <c r="C119" s="52"/>
    </row>
    <row r="120" spans="1:4" outlineLevel="1">
      <c r="B120" t="s">
        <v>71</v>
      </c>
      <c r="C120" s="22"/>
    </row>
    <row r="121" spans="1:4" outlineLevel="1">
      <c r="B121" t="s">
        <v>73</v>
      </c>
      <c r="C121" s="22"/>
    </row>
    <row r="122" spans="1:4" outlineLevel="1">
      <c r="B122" t="s">
        <v>72</v>
      </c>
      <c r="C122" s="22"/>
    </row>
    <row r="123" spans="1:4" outlineLevel="1">
      <c r="B123" t="s">
        <v>74</v>
      </c>
      <c r="C123" s="22"/>
    </row>
    <row r="124" spans="1:4">
      <c r="A124" s="48">
        <v>7</v>
      </c>
      <c r="B124" s="42" t="s">
        <v>75</v>
      </c>
      <c r="C124" s="42"/>
      <c r="D124" s="42"/>
    </row>
    <row r="125" spans="1:4" outlineLevel="1">
      <c r="A125" s="51">
        <v>71</v>
      </c>
      <c r="B125" t="s">
        <v>76</v>
      </c>
      <c r="C125" s="22"/>
    </row>
    <row r="126" spans="1:4" outlineLevel="1">
      <c r="B126" t="s">
        <v>79</v>
      </c>
      <c r="C126" s="22"/>
    </row>
    <row r="127" spans="1:4" outlineLevel="1">
      <c r="B127" t="s">
        <v>78</v>
      </c>
      <c r="C127" s="22"/>
    </row>
    <row r="128" spans="1:4" outlineLevel="1">
      <c r="B128" t="s">
        <v>77</v>
      </c>
      <c r="C128" s="22"/>
    </row>
    <row r="129" spans="1:4" outlineLevel="1">
      <c r="A129" s="51">
        <v>72</v>
      </c>
      <c r="B129" t="s">
        <v>80</v>
      </c>
      <c r="C129" s="22"/>
    </row>
    <row r="130" spans="1:4" outlineLevel="1">
      <c r="B130" t="s">
        <v>81</v>
      </c>
      <c r="C130" s="22"/>
    </row>
    <row r="131" spans="1:4" outlineLevel="1">
      <c r="B131" t="s">
        <v>82</v>
      </c>
      <c r="C131" s="22"/>
    </row>
    <row r="132" spans="1:4" outlineLevel="1">
      <c r="B132" t="s">
        <v>83</v>
      </c>
      <c r="C132" s="22"/>
    </row>
    <row r="133" spans="1:4" outlineLevel="1">
      <c r="A133" s="51">
        <v>73</v>
      </c>
      <c r="B133" t="s">
        <v>236</v>
      </c>
      <c r="C133" s="22"/>
    </row>
    <row r="134" spans="1:4" outlineLevel="1">
      <c r="B134" t="s">
        <v>84</v>
      </c>
      <c r="C134" s="22"/>
    </row>
    <row r="135" spans="1:4" outlineLevel="1">
      <c r="B135" t="s">
        <v>85</v>
      </c>
      <c r="C135" s="22"/>
    </row>
    <row r="136" spans="1:4" outlineLevel="1">
      <c r="A136" s="51">
        <v>74</v>
      </c>
      <c r="B136" t="s">
        <v>86</v>
      </c>
      <c r="C136" s="22"/>
    </row>
    <row r="137" spans="1:4" outlineLevel="1">
      <c r="B137" t="s">
        <v>87</v>
      </c>
      <c r="C137" s="22"/>
    </row>
    <row r="138" spans="1:4" outlineLevel="1">
      <c r="B138" t="s">
        <v>88</v>
      </c>
      <c r="C138" s="22"/>
    </row>
    <row r="139" spans="1:4" outlineLevel="1">
      <c r="A139" s="51">
        <v>75</v>
      </c>
      <c r="B139" t="s">
        <v>89</v>
      </c>
      <c r="C139" s="22"/>
    </row>
    <row r="140" spans="1:4" outlineLevel="1">
      <c r="B140" t="s">
        <v>90</v>
      </c>
      <c r="C140" s="22"/>
    </row>
    <row r="141" spans="1:4" outlineLevel="1">
      <c r="B141" t="s">
        <v>91</v>
      </c>
      <c r="C141" s="22"/>
    </row>
    <row r="142" spans="1:4" outlineLevel="1">
      <c r="B142" t="s">
        <v>92</v>
      </c>
      <c r="C142" s="22"/>
    </row>
    <row r="143" spans="1:4" outlineLevel="1">
      <c r="B143" t="s">
        <v>93</v>
      </c>
      <c r="C143" s="22"/>
    </row>
    <row r="144" spans="1:4">
      <c r="A144" s="48">
        <v>8</v>
      </c>
      <c r="B144" s="42" t="s">
        <v>94</v>
      </c>
      <c r="C144" s="42"/>
      <c r="D144" s="42"/>
    </row>
    <row r="145" spans="1:3" outlineLevel="1">
      <c r="A145" s="51">
        <v>81</v>
      </c>
      <c r="B145" t="s">
        <v>95</v>
      </c>
      <c r="C145" s="22"/>
    </row>
    <row r="146" spans="1:3" outlineLevel="1">
      <c r="B146" t="s">
        <v>96</v>
      </c>
      <c r="C146" s="22"/>
    </row>
    <row r="147" spans="1:3" outlineLevel="1">
      <c r="B147" t="s">
        <v>97</v>
      </c>
      <c r="C147" s="22"/>
    </row>
    <row r="148" spans="1:3" outlineLevel="1">
      <c r="B148" t="s">
        <v>98</v>
      </c>
      <c r="C148" s="22"/>
    </row>
    <row r="149" spans="1:3" outlineLevel="1">
      <c r="B149" t="s">
        <v>99</v>
      </c>
      <c r="C149" s="22"/>
    </row>
    <row r="150" spans="1:3" outlineLevel="1">
      <c r="B150" t="s">
        <v>100</v>
      </c>
      <c r="C150" s="22"/>
    </row>
    <row r="151" spans="1:3" outlineLevel="1">
      <c r="B151" t="s">
        <v>101</v>
      </c>
      <c r="C151" s="22"/>
    </row>
    <row r="152" spans="1:3" outlineLevel="1">
      <c r="B152" t="s">
        <v>102</v>
      </c>
      <c r="C152" s="22"/>
    </row>
    <row r="153" spans="1:3" outlineLevel="1">
      <c r="B153" t="s">
        <v>103</v>
      </c>
      <c r="C153" s="22"/>
    </row>
    <row r="154" spans="1:3" outlineLevel="1">
      <c r="A154" s="51">
        <v>82</v>
      </c>
      <c r="B154" t="s">
        <v>104</v>
      </c>
      <c r="C154" s="22"/>
    </row>
    <row r="155" spans="1:3" outlineLevel="1">
      <c r="B155" t="s">
        <v>104</v>
      </c>
      <c r="C155" s="22"/>
    </row>
    <row r="156" spans="1:3" outlineLevel="1">
      <c r="A156" s="51">
        <v>83</v>
      </c>
      <c r="B156" t="s">
        <v>105</v>
      </c>
      <c r="C156" s="22"/>
    </row>
    <row r="157" spans="1:3" outlineLevel="1">
      <c r="B157" t="s">
        <v>106</v>
      </c>
      <c r="C157" s="22"/>
    </row>
    <row r="158" spans="1:3" outlineLevel="1">
      <c r="B158" t="s">
        <v>107</v>
      </c>
      <c r="C158" s="22"/>
    </row>
    <row r="159" spans="1:3" outlineLevel="1">
      <c r="B159" t="s">
        <v>108</v>
      </c>
      <c r="C159" s="22"/>
    </row>
    <row r="160" spans="1:3" outlineLevel="1">
      <c r="B160" t="s">
        <v>109</v>
      </c>
      <c r="C160" s="22"/>
    </row>
    <row r="161" spans="1:4" outlineLevel="1">
      <c r="B161" t="s">
        <v>110</v>
      </c>
      <c r="C161" s="22"/>
    </row>
    <row r="162" spans="1:4">
      <c r="A162" s="48">
        <v>9</v>
      </c>
      <c r="B162" s="42" t="s">
        <v>127</v>
      </c>
      <c r="C162" s="42"/>
      <c r="D162" s="42"/>
    </row>
    <row r="163" spans="1:4" outlineLevel="1">
      <c r="A163" s="51">
        <v>91</v>
      </c>
      <c r="B163" t="s">
        <v>111</v>
      </c>
      <c r="C163" s="22"/>
    </row>
    <row r="164" spans="1:4" outlineLevel="1">
      <c r="B164" t="s">
        <v>112</v>
      </c>
      <c r="C164" s="22"/>
    </row>
    <row r="165" spans="1:4" outlineLevel="1">
      <c r="B165" t="s">
        <v>113</v>
      </c>
      <c r="C165" s="22"/>
    </row>
    <row r="166" spans="1:4" outlineLevel="1">
      <c r="A166" s="51">
        <v>92</v>
      </c>
      <c r="B166" t="s">
        <v>114</v>
      </c>
      <c r="C166" s="22"/>
    </row>
    <row r="167" spans="1:4" outlineLevel="1">
      <c r="B167" t="s">
        <v>114</v>
      </c>
      <c r="C167" s="22"/>
    </row>
    <row r="168" spans="1:4" outlineLevel="1">
      <c r="A168" s="51">
        <v>93</v>
      </c>
      <c r="B168" t="s">
        <v>115</v>
      </c>
      <c r="C168" s="22"/>
    </row>
    <row r="169" spans="1:4" outlineLevel="1">
      <c r="B169" t="s">
        <v>116</v>
      </c>
      <c r="C169" s="22"/>
    </row>
    <row r="170" spans="1:4" outlineLevel="1">
      <c r="B170" t="s">
        <v>117</v>
      </c>
      <c r="C170" s="22"/>
    </row>
    <row r="171" spans="1:4" outlineLevel="1">
      <c r="B171" t="s">
        <v>118</v>
      </c>
      <c r="C171" s="22"/>
    </row>
    <row r="172" spans="1:4" outlineLevel="1">
      <c r="A172" s="51">
        <v>94</v>
      </c>
      <c r="B172" t="s">
        <v>119</v>
      </c>
      <c r="C172" s="22"/>
    </row>
    <row r="173" spans="1:4" outlineLevel="1">
      <c r="B173" t="s">
        <v>119</v>
      </c>
      <c r="C173" s="22"/>
    </row>
    <row r="174" spans="1:4" outlineLevel="1">
      <c r="A174" s="51">
        <v>95</v>
      </c>
      <c r="B174" t="s">
        <v>120</v>
      </c>
      <c r="C174" s="22"/>
    </row>
    <row r="175" spans="1:4" outlineLevel="1">
      <c r="B175" t="s">
        <v>121</v>
      </c>
      <c r="C175" s="22"/>
    </row>
    <row r="176" spans="1:4" outlineLevel="1">
      <c r="B176" t="s">
        <v>122</v>
      </c>
      <c r="C176" s="22"/>
    </row>
    <row r="177" spans="1:3" outlineLevel="1">
      <c r="A177" s="51">
        <v>96</v>
      </c>
      <c r="B177" t="s">
        <v>123</v>
      </c>
      <c r="C177" s="22"/>
    </row>
    <row r="178" spans="1:3" outlineLevel="1">
      <c r="B178" t="s">
        <v>124</v>
      </c>
      <c r="C178" s="22"/>
    </row>
    <row r="179" spans="1:3" outlineLevel="1">
      <c r="B179" t="s">
        <v>125</v>
      </c>
      <c r="C179" s="22"/>
    </row>
  </sheetData>
  <mergeCells count="5">
    <mergeCell ref="A1:D1"/>
    <mergeCell ref="C3:D3"/>
    <mergeCell ref="E3:G3"/>
    <mergeCell ref="B49:D49"/>
    <mergeCell ref="B38:D38"/>
  </mergeCells>
  <conditionalFormatting sqref="C119:C123 A119:A123 A125:A143 C125:C143 C145:C161 A145:A161 A163:A179 C163:C179">
    <cfRule type="cellIs" dxfId="4" priority="5" stopIfTrue="1" operator="greaterThan">
      <formula>999</formula>
    </cfRule>
  </conditionalFormatting>
  <conditionalFormatting sqref="A111 C111:D111">
    <cfRule type="cellIs" dxfId="3" priority="4" stopIfTrue="1" operator="greaterThan">
      <formula>999</formula>
    </cfRule>
  </conditionalFormatting>
  <conditionalFormatting sqref="A5:A19 C5:C19 C21:C37 A21:A53 A55:A66 C55:C66 C50:C53 C39:C48">
    <cfRule type="cellIs" dxfId="2" priority="3" stopIfTrue="1" operator="greaterThan">
      <formula>999</formula>
    </cfRule>
  </conditionalFormatting>
  <conditionalFormatting sqref="C81:C91 A81:A91 A93">
    <cfRule type="cellIs" dxfId="1" priority="2" stopIfTrue="1" operator="greaterThan">
      <formula>999</formula>
    </cfRule>
  </conditionalFormatting>
  <conditionalFormatting sqref="C112:C118 A112:A118">
    <cfRule type="cellIs" dxfId="0" priority="1" stopIfTrue="1" operator="greaterThan">
      <formula>999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sheetData>
    <row r="1" spans="1:6" ht="57">
      <c r="A1" s="4" t="s">
        <v>0</v>
      </c>
      <c r="B1" s="5" t="s">
        <v>1</v>
      </c>
      <c r="C1" s="5" t="s">
        <v>2</v>
      </c>
      <c r="D1" s="5" t="s">
        <v>3</v>
      </c>
      <c r="E1" s="5" t="s">
        <v>4</v>
      </c>
      <c r="F1" s="5" t="s">
        <v>10</v>
      </c>
    </row>
    <row r="2" spans="1:6" ht="128.25">
      <c r="A2" s="4" t="s">
        <v>11</v>
      </c>
      <c r="B2" s="5">
        <v>1</v>
      </c>
      <c r="C2" s="5">
        <v>2</v>
      </c>
      <c r="D2" s="5">
        <v>2</v>
      </c>
      <c r="E2" s="5">
        <v>2</v>
      </c>
      <c r="F2" s="5">
        <f t="shared" ref="F2:F14" si="0">SUM(B2:E2)</f>
        <v>7</v>
      </c>
    </row>
    <row r="3" spans="1:6" ht="71.25">
      <c r="A3" s="4" t="s">
        <v>12</v>
      </c>
      <c r="B3" s="5">
        <v>1</v>
      </c>
      <c r="C3" s="5">
        <v>1</v>
      </c>
      <c r="D3" s="5">
        <v>1</v>
      </c>
      <c r="E3" s="5">
        <v>1</v>
      </c>
      <c r="F3" s="5">
        <f t="shared" si="0"/>
        <v>4</v>
      </c>
    </row>
    <row r="4" spans="1:6" ht="42.75">
      <c r="A4" s="4" t="s">
        <v>13</v>
      </c>
      <c r="B4" s="5">
        <v>1</v>
      </c>
      <c r="C4" s="5">
        <v>3</v>
      </c>
      <c r="D4" s="5">
        <v>1</v>
      </c>
      <c r="E4" s="5">
        <v>1</v>
      </c>
      <c r="F4" s="5">
        <f t="shared" si="0"/>
        <v>6</v>
      </c>
    </row>
    <row r="5" spans="1:6" ht="71.25">
      <c r="A5" s="4" t="s">
        <v>14</v>
      </c>
      <c r="B5" s="5">
        <v>1</v>
      </c>
      <c r="C5" s="5">
        <v>1</v>
      </c>
      <c r="D5" s="5">
        <v>2</v>
      </c>
      <c r="E5" s="5">
        <v>2</v>
      </c>
      <c r="F5" s="5">
        <f t="shared" si="0"/>
        <v>6</v>
      </c>
    </row>
    <row r="6" spans="1:6" ht="42.75">
      <c r="A6" s="4" t="s">
        <v>15</v>
      </c>
      <c r="B6" s="5">
        <v>1</v>
      </c>
      <c r="C6" s="5">
        <v>1</v>
      </c>
      <c r="D6" s="5">
        <v>3</v>
      </c>
      <c r="E6" s="5">
        <v>1</v>
      </c>
      <c r="F6" s="5">
        <f t="shared" si="0"/>
        <v>6</v>
      </c>
    </row>
    <row r="7" spans="1:6" ht="71.25">
      <c r="A7" s="4" t="s">
        <v>16</v>
      </c>
      <c r="B7" s="5">
        <v>1</v>
      </c>
      <c r="C7" s="5">
        <v>1</v>
      </c>
      <c r="D7" s="5">
        <v>3</v>
      </c>
      <c r="E7" s="5">
        <v>1</v>
      </c>
      <c r="F7" s="5">
        <f t="shared" si="0"/>
        <v>6</v>
      </c>
    </row>
    <row r="8" spans="1:6" ht="171">
      <c r="A8" s="4" t="s">
        <v>17</v>
      </c>
      <c r="B8" s="5">
        <v>1</v>
      </c>
      <c r="C8" s="5">
        <v>2</v>
      </c>
      <c r="D8" s="5">
        <v>1</v>
      </c>
      <c r="E8" s="5">
        <v>3</v>
      </c>
      <c r="F8" s="5">
        <f t="shared" si="0"/>
        <v>7</v>
      </c>
    </row>
    <row r="9" spans="1:6" ht="156.75">
      <c r="A9" s="4" t="s">
        <v>18</v>
      </c>
      <c r="B9" s="5">
        <v>1</v>
      </c>
      <c r="C9" s="5">
        <v>2</v>
      </c>
      <c r="D9" s="5">
        <v>2</v>
      </c>
      <c r="E9" s="5">
        <v>2</v>
      </c>
      <c r="F9" s="5">
        <f t="shared" si="0"/>
        <v>7</v>
      </c>
    </row>
    <row r="10" spans="1:6" ht="156.75">
      <c r="A10" s="4" t="s">
        <v>19</v>
      </c>
      <c r="B10" s="5">
        <v>1</v>
      </c>
      <c r="C10" s="5">
        <v>3</v>
      </c>
      <c r="D10" s="5">
        <v>2</v>
      </c>
      <c r="E10" s="5">
        <v>2</v>
      </c>
      <c r="F10" s="5">
        <f t="shared" si="0"/>
        <v>8</v>
      </c>
    </row>
    <row r="11" spans="1:6" ht="99.75">
      <c r="A11" s="4" t="s">
        <v>20</v>
      </c>
      <c r="B11" s="5">
        <v>1</v>
      </c>
      <c r="C11" s="5">
        <v>1</v>
      </c>
      <c r="D11" s="5">
        <v>1</v>
      </c>
      <c r="E11" s="5">
        <v>2</v>
      </c>
      <c r="F11" s="5">
        <f t="shared" si="0"/>
        <v>5</v>
      </c>
    </row>
    <row r="12" spans="1:6" ht="99.75">
      <c r="A12" s="4" t="s">
        <v>21</v>
      </c>
      <c r="B12" s="5">
        <v>3</v>
      </c>
      <c r="C12" s="5">
        <v>3</v>
      </c>
      <c r="D12" s="5">
        <v>3</v>
      </c>
      <c r="E12" s="5">
        <v>3</v>
      </c>
      <c r="F12" s="5">
        <f t="shared" si="0"/>
        <v>12</v>
      </c>
    </row>
    <row r="13" spans="1:6" ht="85.5">
      <c r="A13" s="4" t="s">
        <v>22</v>
      </c>
      <c r="B13" s="5">
        <v>2</v>
      </c>
      <c r="C13" s="5">
        <v>3</v>
      </c>
      <c r="D13" s="5">
        <v>2</v>
      </c>
      <c r="E13" s="5">
        <v>2</v>
      </c>
      <c r="F13" s="5">
        <f t="shared" si="0"/>
        <v>9</v>
      </c>
    </row>
    <row r="14" spans="1:6" ht="71.25">
      <c r="A14" s="4" t="s">
        <v>23</v>
      </c>
      <c r="B14" s="5">
        <v>2</v>
      </c>
      <c r="C14" s="5">
        <v>1</v>
      </c>
      <c r="D14" s="5">
        <v>1</v>
      </c>
      <c r="E14" s="5">
        <v>1</v>
      </c>
      <c r="F14" s="5">
        <f t="shared" si="0"/>
        <v>5</v>
      </c>
    </row>
    <row r="15" spans="1:6" ht="114">
      <c r="A15" s="4" t="s">
        <v>24</v>
      </c>
      <c r="B15" s="8"/>
      <c r="C15" s="8"/>
      <c r="D15" s="8"/>
      <c r="E15" s="8"/>
      <c r="F15" s="8"/>
    </row>
    <row r="16" spans="1:6" ht="171">
      <c r="A16" s="4" t="s">
        <v>25</v>
      </c>
      <c r="B16" s="8"/>
      <c r="C16" s="8"/>
      <c r="D16" s="8"/>
      <c r="E16" s="8"/>
      <c r="F16" s="8"/>
    </row>
    <row r="17" spans="1:6" ht="99.75">
      <c r="A17" s="4" t="s">
        <v>26</v>
      </c>
      <c r="B17" s="8"/>
      <c r="C17" s="8"/>
      <c r="D17" s="8"/>
      <c r="E17" s="8"/>
      <c r="F17" s="8"/>
    </row>
    <row r="18" spans="1:6" ht="142.5">
      <c r="A18" s="4" t="s">
        <v>27</v>
      </c>
      <c r="B18" s="8"/>
      <c r="C18" s="8"/>
      <c r="D18" s="8"/>
      <c r="E18" s="8"/>
      <c r="F18" s="8"/>
    </row>
    <row r="19" spans="1:6">
      <c r="A19" s="3"/>
      <c r="B19" s="1"/>
      <c r="C19" s="1"/>
      <c r="D19" s="1"/>
      <c r="E19" s="1"/>
      <c r="F19" s="5">
        <f>SUM(F2:F18)</f>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showGridLines="0" zoomScale="110" zoomScaleNormal="110" workbookViewId="0">
      <selection activeCell="B13" sqref="B13:C13"/>
    </sheetView>
  </sheetViews>
  <sheetFormatPr defaultRowHeight="15"/>
  <cols>
    <col min="1" max="1" width="6.42578125" customWidth="1"/>
    <col min="2" max="2" width="27.28515625" customWidth="1"/>
    <col min="3" max="3" width="81.42578125" customWidth="1"/>
  </cols>
  <sheetData>
    <row r="2" spans="1:3">
      <c r="B2" s="50" t="s">
        <v>38</v>
      </c>
      <c r="C2" s="35" t="s">
        <v>261</v>
      </c>
    </row>
    <row r="3" spans="1:3">
      <c r="B3" s="50" t="s">
        <v>61</v>
      </c>
      <c r="C3" s="35" t="s">
        <v>259</v>
      </c>
    </row>
    <row r="4" spans="1:3">
      <c r="B4" s="50" t="s">
        <v>39</v>
      </c>
      <c r="C4" s="66">
        <v>2401</v>
      </c>
    </row>
    <row r="5" spans="1:3">
      <c r="B5" s="50" t="s">
        <v>40</v>
      </c>
      <c r="C5" s="35" t="s">
        <v>260</v>
      </c>
    </row>
    <row r="6" spans="1:3">
      <c r="B6" s="50" t="s">
        <v>42</v>
      </c>
      <c r="C6" s="35"/>
    </row>
    <row r="7" spans="1:3">
      <c r="B7" s="50" t="s">
        <v>41</v>
      </c>
      <c r="C7" s="35"/>
    </row>
    <row r="8" spans="1:3">
      <c r="B8" s="50" t="s">
        <v>43</v>
      </c>
      <c r="C8" s="35"/>
    </row>
    <row r="10" spans="1:3">
      <c r="A10" s="64" t="s">
        <v>255</v>
      </c>
    </row>
    <row r="11" spans="1:3">
      <c r="B11" s="67" t="s">
        <v>252</v>
      </c>
      <c r="C11" s="67"/>
    </row>
    <row r="12" spans="1:3">
      <c r="B12" s="67" t="s">
        <v>253</v>
      </c>
      <c r="C12" s="67"/>
    </row>
    <row r="13" spans="1:3">
      <c r="B13" s="67" t="s">
        <v>254</v>
      </c>
      <c r="C13" s="67"/>
    </row>
    <row r="14" spans="1:3">
      <c r="B14" s="67" t="s">
        <v>256</v>
      </c>
      <c r="C14" s="67"/>
    </row>
    <row r="15" spans="1:3" ht="24.95" customHeight="1">
      <c r="A15" s="63" t="s">
        <v>251</v>
      </c>
      <c r="B15" s="62"/>
      <c r="C15" s="62"/>
    </row>
    <row r="16" spans="1:3" ht="78.599999999999994" customHeight="1">
      <c r="B16" s="67" t="s">
        <v>266</v>
      </c>
      <c r="C16" s="67"/>
    </row>
    <row r="17" spans="2:3" ht="58.5" customHeight="1">
      <c r="B17" s="67" t="s">
        <v>265</v>
      </c>
      <c r="C17" s="67"/>
    </row>
    <row r="18" spans="2:3" ht="61.5" customHeight="1">
      <c r="B18" s="67" t="s">
        <v>264</v>
      </c>
      <c r="C18" s="67"/>
    </row>
    <row r="19" spans="2:3" ht="63.6" customHeight="1">
      <c r="B19" s="67" t="s">
        <v>263</v>
      </c>
      <c r="C19" s="67"/>
    </row>
    <row r="20" spans="2:3" ht="32.1" customHeight="1">
      <c r="B20" s="67" t="s">
        <v>262</v>
      </c>
      <c r="C20" s="67"/>
    </row>
  </sheetData>
  <mergeCells count="9">
    <mergeCell ref="B17:C17"/>
    <mergeCell ref="B18:C18"/>
    <mergeCell ref="B19:C19"/>
    <mergeCell ref="B20:C20"/>
    <mergeCell ref="B11:C11"/>
    <mergeCell ref="B12:C12"/>
    <mergeCell ref="B13:C13"/>
    <mergeCell ref="B14:C14"/>
    <mergeCell ref="B16:C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6"/>
  <sheetViews>
    <sheetView showGridLines="0" zoomScaleNormal="100" workbookViewId="0">
      <selection activeCell="C3" sqref="C3"/>
    </sheetView>
  </sheetViews>
  <sheetFormatPr defaultRowHeight="15"/>
  <cols>
    <col min="1" max="1" width="5" customWidth="1"/>
    <col min="2" max="2" width="34.7109375" customWidth="1"/>
    <col min="3" max="7" width="23.7109375" customWidth="1"/>
    <col min="8" max="8" width="25.140625" customWidth="1"/>
    <col min="9" max="10" width="14.5703125" customWidth="1"/>
    <col min="11" max="11" width="21.140625" customWidth="1"/>
    <col min="12" max="18" width="14.5703125" customWidth="1"/>
  </cols>
  <sheetData>
    <row r="2" spans="2:20" ht="26.25" customHeight="1">
      <c r="B2" s="68" t="s">
        <v>44</v>
      </c>
      <c r="C2" s="68"/>
      <c r="D2" s="21"/>
      <c r="E2" s="21"/>
      <c r="F2" s="21"/>
      <c r="G2" s="21"/>
      <c r="H2" s="21"/>
      <c r="I2" s="21"/>
      <c r="J2" s="21"/>
      <c r="K2" s="23"/>
      <c r="L2" s="23"/>
      <c r="M2" s="23"/>
      <c r="N2" s="23"/>
      <c r="O2" s="23"/>
      <c r="P2" s="23"/>
      <c r="Q2" s="23"/>
      <c r="R2" s="23"/>
      <c r="S2" s="24"/>
      <c r="T2" s="24"/>
    </row>
    <row r="3" spans="2:20" ht="48" customHeight="1">
      <c r="B3" s="36" t="s">
        <v>45</v>
      </c>
      <c r="C3" s="36" t="s">
        <v>243</v>
      </c>
      <c r="D3" s="36" t="s">
        <v>244</v>
      </c>
      <c r="E3" s="36" t="s">
        <v>245</v>
      </c>
      <c r="F3" s="36" t="s">
        <v>248</v>
      </c>
      <c r="G3" s="36" t="s">
        <v>247</v>
      </c>
      <c r="H3" s="36" t="s">
        <v>246</v>
      </c>
    </row>
    <row r="4" spans="2:20">
      <c r="B4" s="37" t="s">
        <v>267</v>
      </c>
      <c r="C4" s="39">
        <v>4</v>
      </c>
      <c r="D4" s="39">
        <v>0</v>
      </c>
      <c r="E4" s="39">
        <v>0</v>
      </c>
      <c r="F4" s="57">
        <v>0</v>
      </c>
      <c r="G4" s="39">
        <v>0</v>
      </c>
      <c r="H4" s="57">
        <f>C4+D4+E4-F4-G4</f>
        <v>4</v>
      </c>
    </row>
    <row r="5" spans="2:20">
      <c r="B5" s="37" t="s">
        <v>268</v>
      </c>
      <c r="C5" s="39">
        <v>2</v>
      </c>
      <c r="D5" s="39">
        <v>0</v>
      </c>
      <c r="E5" s="39">
        <v>0</v>
      </c>
      <c r="F5" s="57">
        <v>0</v>
      </c>
      <c r="G5" s="39">
        <v>0</v>
      </c>
      <c r="H5" s="57">
        <f t="shared" ref="H5:H16" si="0">C5+D5+E5-F5-G5</f>
        <v>2</v>
      </c>
    </row>
    <row r="6" spans="2:20">
      <c r="B6" s="37" t="s">
        <v>269</v>
      </c>
      <c r="C6" s="39">
        <v>8</v>
      </c>
      <c r="D6" s="39">
        <v>4</v>
      </c>
      <c r="E6" s="39">
        <v>2</v>
      </c>
      <c r="F6" s="57">
        <f t="shared" ref="F6:F12" si="1">E4</f>
        <v>0</v>
      </c>
      <c r="G6" s="39">
        <v>2</v>
      </c>
      <c r="H6" s="57">
        <f t="shared" si="0"/>
        <v>12</v>
      </c>
    </row>
    <row r="7" spans="2:20">
      <c r="B7" s="37" t="s">
        <v>270</v>
      </c>
      <c r="C7" s="39">
        <v>7</v>
      </c>
      <c r="D7" s="39">
        <v>0</v>
      </c>
      <c r="E7" s="39">
        <v>0</v>
      </c>
      <c r="F7" s="57">
        <f t="shared" si="1"/>
        <v>0</v>
      </c>
      <c r="G7" s="39">
        <v>0</v>
      </c>
      <c r="H7" s="57">
        <f t="shared" si="0"/>
        <v>7</v>
      </c>
    </row>
    <row r="8" spans="2:20">
      <c r="B8" s="37" t="s">
        <v>271</v>
      </c>
      <c r="C8" s="39">
        <v>25</v>
      </c>
      <c r="D8" s="39">
        <v>6</v>
      </c>
      <c r="E8" s="39">
        <v>1</v>
      </c>
      <c r="F8" s="57">
        <f t="shared" si="1"/>
        <v>2</v>
      </c>
      <c r="G8" s="39">
        <v>2</v>
      </c>
      <c r="H8" s="57">
        <f t="shared" si="0"/>
        <v>28</v>
      </c>
    </row>
    <row r="9" spans="2:20">
      <c r="B9" s="37" t="s">
        <v>272</v>
      </c>
      <c r="C9" s="39">
        <v>31</v>
      </c>
      <c r="D9" s="39">
        <v>1</v>
      </c>
      <c r="E9" s="39">
        <v>4</v>
      </c>
      <c r="F9" s="57">
        <f t="shared" si="1"/>
        <v>0</v>
      </c>
      <c r="G9" s="39">
        <v>4</v>
      </c>
      <c r="H9" s="57">
        <f t="shared" si="0"/>
        <v>32</v>
      </c>
    </row>
    <row r="10" spans="2:20">
      <c r="B10" s="37" t="s">
        <v>273</v>
      </c>
      <c r="C10" s="39">
        <v>19</v>
      </c>
      <c r="D10" s="39">
        <v>1</v>
      </c>
      <c r="E10" s="39">
        <v>5</v>
      </c>
      <c r="F10" s="57">
        <f t="shared" si="1"/>
        <v>1</v>
      </c>
      <c r="G10" s="39">
        <v>4</v>
      </c>
      <c r="H10" s="57">
        <f t="shared" si="0"/>
        <v>20</v>
      </c>
    </row>
    <row r="11" spans="2:20">
      <c r="B11" s="37" t="s">
        <v>274</v>
      </c>
      <c r="C11" s="39">
        <v>39</v>
      </c>
      <c r="D11" s="39">
        <v>2</v>
      </c>
      <c r="E11" s="39">
        <v>8</v>
      </c>
      <c r="F11" s="57">
        <f t="shared" si="1"/>
        <v>4</v>
      </c>
      <c r="G11" s="39">
        <v>5</v>
      </c>
      <c r="H11" s="57">
        <f>C11+D11+E11-F11-G11</f>
        <v>40</v>
      </c>
    </row>
    <row r="12" spans="2:20">
      <c r="B12" s="37" t="s">
        <v>275</v>
      </c>
      <c r="C12" s="39">
        <v>1002</v>
      </c>
      <c r="D12" s="39">
        <v>360</v>
      </c>
      <c r="E12" s="57">
        <v>0</v>
      </c>
      <c r="F12" s="57">
        <f t="shared" si="1"/>
        <v>5</v>
      </c>
      <c r="G12" s="39">
        <v>326</v>
      </c>
      <c r="H12" s="57">
        <f t="shared" si="0"/>
        <v>1031</v>
      </c>
    </row>
    <row r="13" spans="2:20">
      <c r="B13" s="37" t="s">
        <v>276</v>
      </c>
      <c r="C13" s="39">
        <v>1177</v>
      </c>
      <c r="D13" s="39">
        <v>380</v>
      </c>
      <c r="E13" s="57">
        <v>0</v>
      </c>
      <c r="F13" s="57">
        <f>E11</f>
        <v>8</v>
      </c>
      <c r="G13" s="39">
        <v>324</v>
      </c>
      <c r="H13" s="57">
        <f t="shared" si="0"/>
        <v>1225</v>
      </c>
    </row>
    <row r="14" spans="2:20">
      <c r="B14" s="58" t="s">
        <v>238</v>
      </c>
      <c r="C14" s="59">
        <f>C4+C6+C8+C10+C12</f>
        <v>1058</v>
      </c>
      <c r="D14" s="59">
        <f t="shared" ref="D14:G14" si="2">D4+D6+D8+D10+D12</f>
        <v>371</v>
      </c>
      <c r="E14" s="59">
        <f t="shared" si="2"/>
        <v>8</v>
      </c>
      <c r="F14" s="59">
        <f t="shared" si="2"/>
        <v>8</v>
      </c>
      <c r="G14" s="59">
        <f t="shared" si="2"/>
        <v>334</v>
      </c>
      <c r="H14" s="57">
        <f t="shared" si="0"/>
        <v>1095</v>
      </c>
    </row>
    <row r="15" spans="2:20">
      <c r="B15" s="58" t="s">
        <v>239</v>
      </c>
      <c r="C15" s="59">
        <f>C5+C7+C9+C11+C13</f>
        <v>1256</v>
      </c>
      <c r="D15" s="59">
        <f t="shared" ref="D15:G15" si="3">D5+D7+D9+D11+D13</f>
        <v>383</v>
      </c>
      <c r="E15" s="59">
        <f t="shared" si="3"/>
        <v>12</v>
      </c>
      <c r="F15" s="59">
        <f t="shared" si="3"/>
        <v>12</v>
      </c>
      <c r="G15" s="59">
        <f t="shared" si="3"/>
        <v>333</v>
      </c>
      <c r="H15" s="57">
        <f t="shared" si="0"/>
        <v>1306</v>
      </c>
    </row>
    <row r="16" spans="2:20">
      <c r="B16" s="58" t="s">
        <v>240</v>
      </c>
      <c r="C16" s="59">
        <f>C14+C15</f>
        <v>2314</v>
      </c>
      <c r="D16" s="59">
        <f t="shared" ref="D16:G16" si="4">D14+D15</f>
        <v>754</v>
      </c>
      <c r="E16" s="59">
        <f t="shared" si="4"/>
        <v>20</v>
      </c>
      <c r="F16" s="59">
        <f t="shared" si="4"/>
        <v>20</v>
      </c>
      <c r="G16" s="59">
        <f t="shared" si="4"/>
        <v>667</v>
      </c>
      <c r="H16" s="57">
        <f t="shared" si="0"/>
        <v>2401</v>
      </c>
    </row>
  </sheetData>
  <mergeCells count="1">
    <mergeCell ref="B2:C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N20"/>
  <sheetViews>
    <sheetView showGridLines="0" zoomScaleNormal="100" workbookViewId="0">
      <selection activeCell="C3" sqref="C3"/>
    </sheetView>
  </sheetViews>
  <sheetFormatPr defaultRowHeight="15"/>
  <cols>
    <col min="1" max="1" width="4.140625" customWidth="1"/>
    <col min="2" max="2" width="35.28515625" customWidth="1"/>
    <col min="3" max="5" width="16.85546875" customWidth="1"/>
    <col min="6" max="6" width="21.7109375" customWidth="1"/>
    <col min="7" max="7" width="20.85546875" customWidth="1"/>
    <col min="9" max="9" width="17.5703125" customWidth="1"/>
    <col min="10" max="10" width="14" customWidth="1"/>
    <col min="11" max="11" width="15.5703125" customWidth="1"/>
    <col min="12" max="12" width="18.7109375" customWidth="1"/>
  </cols>
  <sheetData>
    <row r="1" spans="2:7 16346:16368">
      <c r="B1" s="33"/>
      <c r="C1" s="33"/>
      <c r="D1" s="33"/>
      <c r="E1" s="33"/>
      <c r="F1" s="33"/>
      <c r="G1" s="33"/>
      <c r="XDR1" s="31"/>
      <c r="XDS1" s="31"/>
      <c r="XDT1" s="31"/>
      <c r="XDU1" s="31"/>
      <c r="XDV1" s="31"/>
      <c r="XDW1" s="31"/>
      <c r="XDX1" s="31"/>
      <c r="XDY1" s="31"/>
      <c r="XDZ1" s="31"/>
      <c r="XEA1" s="31"/>
      <c r="XEB1" s="31"/>
      <c r="XEC1" s="31"/>
      <c r="XED1" s="31"/>
      <c r="XEE1" s="31"/>
      <c r="XEF1" s="31"/>
      <c r="XEG1" s="31"/>
      <c r="XEH1" s="31"/>
      <c r="XEI1" s="31"/>
      <c r="XEJ1" s="31"/>
      <c r="XEK1" s="31"/>
      <c r="XEL1" s="31"/>
      <c r="XEM1" s="31"/>
      <c r="XEN1" s="31"/>
    </row>
    <row r="2" spans="2:7 16346:16368">
      <c r="B2" s="34" t="s">
        <v>48</v>
      </c>
      <c r="F2" t="s">
        <v>50</v>
      </c>
      <c r="XDR2" s="31"/>
      <c r="XDS2" s="31"/>
      <c r="XDT2" s="31"/>
      <c r="XDU2" s="31"/>
      <c r="XDV2" s="31"/>
      <c r="XDW2" s="31"/>
      <c r="XDX2" s="31"/>
      <c r="XDY2" s="31"/>
      <c r="XDZ2" s="31"/>
      <c r="XEA2" s="31"/>
      <c r="XEB2" s="31"/>
      <c r="XEC2" s="31"/>
      <c r="XED2" s="31"/>
      <c r="XEE2" s="31"/>
      <c r="XEF2" s="31"/>
      <c r="XEG2" s="31"/>
      <c r="XEH2" s="31"/>
      <c r="XEI2" s="31"/>
      <c r="XEJ2" s="31"/>
      <c r="XEK2" s="31"/>
      <c r="XEL2" s="31"/>
      <c r="XEM2" s="31"/>
      <c r="XEN2" s="31"/>
    </row>
    <row r="3" spans="2:7 16346:16368" s="21" customFormat="1" ht="90">
      <c r="B3" s="36" t="s">
        <v>45</v>
      </c>
      <c r="C3" s="36" t="s">
        <v>250</v>
      </c>
      <c r="D3" s="36" t="s">
        <v>249</v>
      </c>
      <c r="E3" s="36" t="s">
        <v>241</v>
      </c>
      <c r="F3" s="36" t="s">
        <v>242</v>
      </c>
      <c r="G3" s="49" t="s">
        <v>51</v>
      </c>
      <c r="XDR3" s="32"/>
      <c r="XDS3" s="32"/>
      <c r="XDT3" s="32"/>
      <c r="XDU3" s="32"/>
      <c r="XDV3" s="32"/>
      <c r="XDW3" s="32"/>
      <c r="XDX3" s="32"/>
      <c r="XDY3" s="32"/>
      <c r="XDZ3" s="32"/>
      <c r="XEA3" s="32"/>
      <c r="XEB3" s="32"/>
      <c r="XEC3" s="32"/>
      <c r="XED3" s="32"/>
      <c r="XEE3" s="32"/>
      <c r="XEF3" s="32"/>
      <c r="XEG3" s="32"/>
      <c r="XEH3" s="32"/>
      <c r="XEI3" s="32"/>
      <c r="XEJ3" s="32"/>
      <c r="XEK3" s="32"/>
      <c r="XEL3" s="32"/>
      <c r="XEM3" s="32"/>
      <c r="XEN3" s="32"/>
    </row>
    <row r="4" spans="2:7 16346:16368">
      <c r="B4" s="37" t="s">
        <v>267</v>
      </c>
      <c r="C4" s="39">
        <v>4</v>
      </c>
      <c r="D4" s="39">
        <v>0</v>
      </c>
      <c r="E4" s="39">
        <v>0</v>
      </c>
      <c r="F4" s="57">
        <f>SUM(C4:E4)</f>
        <v>4</v>
      </c>
      <c r="G4" s="57">
        <f>'Bảng1_Dịch chuyển lao động'!H4</f>
        <v>4</v>
      </c>
      <c r="XDR4" s="31"/>
      <c r="XDS4" s="31"/>
      <c r="XDT4" s="31"/>
      <c r="XDU4" s="31"/>
      <c r="XDV4" s="31"/>
      <c r="XDW4" s="31"/>
      <c r="XDX4" s="31"/>
      <c r="XDY4" s="31"/>
      <c r="XDZ4" s="31"/>
      <c r="XEA4" s="31"/>
      <c r="XEB4" s="31"/>
      <c r="XEC4" s="31"/>
      <c r="XED4" s="31"/>
      <c r="XEE4" s="31"/>
      <c r="XEF4" s="31"/>
      <c r="XEG4" s="31"/>
      <c r="XEH4" s="31"/>
      <c r="XEI4" s="31"/>
      <c r="XEJ4" s="31"/>
      <c r="XEK4" s="31"/>
      <c r="XEL4" s="31"/>
      <c r="XEM4" s="31"/>
      <c r="XEN4" s="31"/>
    </row>
    <row r="5" spans="2:7 16346:16368">
      <c r="B5" s="37" t="s">
        <v>268</v>
      </c>
      <c r="C5" s="39">
        <v>2</v>
      </c>
      <c r="D5" s="39">
        <v>0</v>
      </c>
      <c r="E5" s="39">
        <v>0</v>
      </c>
      <c r="F5" s="57">
        <f t="shared" ref="F5:F6" si="0">SUM(C5:E5)</f>
        <v>2</v>
      </c>
      <c r="G5" s="57">
        <f>'Bảng1_Dịch chuyển lao động'!H5</f>
        <v>2</v>
      </c>
      <c r="XDR5" s="31"/>
      <c r="XDS5" s="31"/>
      <c r="XDT5" s="31"/>
      <c r="XDU5" s="31"/>
      <c r="XDV5" s="31"/>
      <c r="XDW5" s="31"/>
      <c r="XDX5" s="31"/>
      <c r="XDY5" s="31"/>
      <c r="XDZ5" s="31"/>
      <c r="XEA5" s="31"/>
      <c r="XEB5" s="31"/>
      <c r="XEC5" s="31"/>
      <c r="XED5" s="31"/>
      <c r="XEE5" s="31"/>
      <c r="XEF5" s="31"/>
      <c r="XEG5" s="31"/>
      <c r="XEH5" s="31"/>
      <c r="XEI5" s="31"/>
      <c r="XEJ5" s="31"/>
      <c r="XEK5" s="31"/>
      <c r="XEL5" s="31"/>
      <c r="XEM5" s="31"/>
      <c r="XEN5" s="31"/>
    </row>
    <row r="6" spans="2:7 16346:16368">
      <c r="B6" s="37" t="s">
        <v>269</v>
      </c>
      <c r="C6" s="39">
        <v>9</v>
      </c>
      <c r="D6" s="39">
        <v>3</v>
      </c>
      <c r="E6" s="39">
        <v>0</v>
      </c>
      <c r="F6" s="57">
        <f t="shared" si="0"/>
        <v>12</v>
      </c>
      <c r="G6" s="57">
        <f>'Bảng1_Dịch chuyển lao động'!H6</f>
        <v>12</v>
      </c>
      <c r="XDR6" s="31"/>
      <c r="XDS6" s="31"/>
      <c r="XDT6" s="31"/>
      <c r="XDU6" s="31"/>
      <c r="XDV6" s="31"/>
      <c r="XDW6" s="31"/>
      <c r="XDX6" s="31"/>
      <c r="XDY6" s="31"/>
      <c r="XDZ6" s="31"/>
      <c r="XEA6" s="31"/>
      <c r="XEB6" s="31"/>
      <c r="XEC6" s="31"/>
      <c r="XED6" s="31"/>
      <c r="XEE6" s="31"/>
      <c r="XEF6" s="31"/>
      <c r="XEG6" s="31"/>
      <c r="XEH6" s="31"/>
      <c r="XEI6" s="31"/>
      <c r="XEJ6" s="31"/>
      <c r="XEK6" s="31"/>
      <c r="XEL6" s="31"/>
      <c r="XEM6" s="31"/>
      <c r="XEN6" s="31"/>
    </row>
    <row r="7" spans="2:7 16346:16368">
      <c r="B7" s="37" t="s">
        <v>270</v>
      </c>
      <c r="C7" s="39">
        <v>7</v>
      </c>
      <c r="D7" s="39">
        <v>0</v>
      </c>
      <c r="E7" s="39">
        <v>0</v>
      </c>
      <c r="F7" s="57">
        <f t="shared" ref="F7:F15" si="1">SUM(C7:E7)</f>
        <v>7</v>
      </c>
      <c r="G7" s="57">
        <f>'Bảng1_Dịch chuyển lao động'!H7</f>
        <v>7</v>
      </c>
      <c r="XDR7" s="31"/>
      <c r="XDS7" s="31"/>
      <c r="XDT7" s="31"/>
      <c r="XDU7" s="31"/>
      <c r="XDV7" s="31"/>
      <c r="XDW7" s="31"/>
      <c r="XDX7" s="31"/>
      <c r="XDY7" s="31"/>
      <c r="XDZ7" s="31"/>
      <c r="XEA7" s="31"/>
      <c r="XEB7" s="31"/>
      <c r="XEC7" s="31"/>
      <c r="XED7" s="31"/>
      <c r="XEE7" s="31"/>
      <c r="XEF7" s="31"/>
      <c r="XEG7" s="31"/>
      <c r="XEH7" s="31"/>
      <c r="XEI7" s="31"/>
      <c r="XEJ7" s="31"/>
      <c r="XEK7" s="31"/>
      <c r="XEL7" s="31"/>
      <c r="XEM7" s="31"/>
      <c r="XEN7" s="31"/>
    </row>
    <row r="8" spans="2:7 16346:16368">
      <c r="B8" s="37" t="s">
        <v>271</v>
      </c>
      <c r="C8" s="39">
        <v>22</v>
      </c>
      <c r="D8" s="39">
        <v>6</v>
      </c>
      <c r="E8" s="39">
        <v>0</v>
      </c>
      <c r="F8" s="57">
        <f t="shared" si="1"/>
        <v>28</v>
      </c>
      <c r="G8" s="57">
        <f>'Bảng1_Dịch chuyển lao động'!H8</f>
        <v>28</v>
      </c>
      <c r="XDR8" s="31"/>
      <c r="XDS8" s="31"/>
      <c r="XDT8" s="31"/>
      <c r="XDU8" s="31"/>
      <c r="XDV8" s="31"/>
      <c r="XDW8" s="31"/>
      <c r="XDX8" s="31"/>
      <c r="XDY8" s="31"/>
      <c r="XDZ8" s="31"/>
      <c r="XEA8" s="31"/>
      <c r="XEB8" s="31"/>
      <c r="XEC8" s="31"/>
      <c r="XED8" s="31"/>
      <c r="XEE8" s="31"/>
      <c r="XEF8" s="31"/>
      <c r="XEG8" s="31"/>
      <c r="XEH8" s="31"/>
      <c r="XEI8" s="31"/>
      <c r="XEJ8" s="31"/>
      <c r="XEK8" s="31"/>
      <c r="XEL8" s="31"/>
      <c r="XEM8" s="31"/>
      <c r="XEN8" s="31"/>
    </row>
    <row r="9" spans="2:7 16346:16368">
      <c r="B9" s="37" t="s">
        <v>272</v>
      </c>
      <c r="C9" s="39">
        <v>28</v>
      </c>
      <c r="D9" s="39">
        <v>4</v>
      </c>
      <c r="E9" s="39">
        <v>0</v>
      </c>
      <c r="F9" s="57">
        <f t="shared" si="1"/>
        <v>32</v>
      </c>
      <c r="G9" s="57">
        <f>'Bảng1_Dịch chuyển lao động'!H9</f>
        <v>32</v>
      </c>
      <c r="XDR9" s="31"/>
      <c r="XDS9" s="31"/>
      <c r="XDT9" s="31"/>
      <c r="XDU9" s="31"/>
      <c r="XDV9" s="31"/>
      <c r="XDW9" s="31"/>
      <c r="XDX9" s="31"/>
      <c r="XDY9" s="31"/>
      <c r="XDZ9" s="31"/>
      <c r="XEA9" s="31"/>
      <c r="XEB9" s="31"/>
      <c r="XEC9" s="31"/>
      <c r="XED9" s="31"/>
      <c r="XEE9" s="31"/>
      <c r="XEF9" s="31"/>
      <c r="XEG9" s="31"/>
      <c r="XEH9" s="31"/>
      <c r="XEI9" s="31"/>
      <c r="XEJ9" s="31"/>
      <c r="XEK9" s="31"/>
      <c r="XEL9" s="31"/>
      <c r="XEM9" s="31"/>
      <c r="XEN9" s="31"/>
    </row>
    <row r="10" spans="2:7 16346:16368">
      <c r="B10" s="37" t="s">
        <v>273</v>
      </c>
      <c r="C10" s="39">
        <v>17</v>
      </c>
      <c r="D10" s="39">
        <v>3</v>
      </c>
      <c r="E10" s="39">
        <v>0</v>
      </c>
      <c r="F10" s="57">
        <f t="shared" si="1"/>
        <v>20</v>
      </c>
      <c r="G10" s="57">
        <f>'Bảng1_Dịch chuyển lao động'!H10</f>
        <v>20</v>
      </c>
      <c r="XDR10" s="31"/>
      <c r="XDS10" s="31"/>
      <c r="XDT10" s="31"/>
      <c r="XDU10" s="31"/>
      <c r="XDV10" s="31"/>
      <c r="XDW10" s="31"/>
      <c r="XDX10" s="31"/>
      <c r="XDY10" s="31"/>
      <c r="XDZ10" s="31"/>
      <c r="XEA10" s="31"/>
      <c r="XEB10" s="31"/>
      <c r="XEC10" s="31"/>
      <c r="XED10" s="31"/>
      <c r="XEE10" s="31"/>
      <c r="XEF10" s="31"/>
      <c r="XEG10" s="31"/>
      <c r="XEH10" s="31"/>
      <c r="XEI10" s="31"/>
      <c r="XEJ10" s="31"/>
      <c r="XEK10" s="31"/>
      <c r="XEL10" s="31"/>
      <c r="XEM10" s="31"/>
      <c r="XEN10" s="31"/>
    </row>
    <row r="11" spans="2:7 16346:16368">
      <c r="B11" s="37" t="s">
        <v>274</v>
      </c>
      <c r="C11" s="39">
        <v>38</v>
      </c>
      <c r="D11" s="39">
        <v>2</v>
      </c>
      <c r="E11" s="39">
        <v>0</v>
      </c>
      <c r="F11" s="57">
        <f t="shared" si="1"/>
        <v>40</v>
      </c>
      <c r="G11" s="57">
        <f>'Bảng1_Dịch chuyển lao động'!H11</f>
        <v>40</v>
      </c>
      <c r="XDR11" s="31"/>
      <c r="XDS11" s="31"/>
      <c r="XDT11" s="31"/>
      <c r="XDU11" s="31"/>
      <c r="XDV11" s="31"/>
      <c r="XDW11" s="31"/>
      <c r="XDX11" s="31"/>
      <c r="XDY11" s="31"/>
      <c r="XDZ11" s="31"/>
      <c r="XEA11" s="31"/>
      <c r="XEB11" s="31"/>
      <c r="XEC11" s="31"/>
      <c r="XED11" s="31"/>
      <c r="XEE11" s="31"/>
      <c r="XEF11" s="31"/>
      <c r="XEG11" s="31"/>
      <c r="XEH11" s="31"/>
      <c r="XEI11" s="31"/>
      <c r="XEJ11" s="31"/>
      <c r="XEK11" s="31"/>
      <c r="XEL11" s="31"/>
      <c r="XEM11" s="31"/>
      <c r="XEN11" s="31"/>
    </row>
    <row r="12" spans="2:7 16346:16368">
      <c r="B12" s="37" t="s">
        <v>275</v>
      </c>
      <c r="C12" s="39">
        <v>565</v>
      </c>
      <c r="D12" s="39">
        <v>466</v>
      </c>
      <c r="E12" s="39">
        <v>0</v>
      </c>
      <c r="F12" s="57">
        <f t="shared" si="1"/>
        <v>1031</v>
      </c>
      <c r="G12" s="57">
        <f>'Bảng1_Dịch chuyển lao động'!H12</f>
        <v>1031</v>
      </c>
      <c r="XDR12" s="31"/>
      <c r="XDS12" s="31"/>
      <c r="XDT12" s="31"/>
      <c r="XDU12" s="31"/>
      <c r="XDV12" s="31"/>
      <c r="XDW12" s="31"/>
      <c r="XDX12" s="31"/>
      <c r="XDY12" s="31"/>
      <c r="XDZ12" s="31"/>
      <c r="XEA12" s="31"/>
      <c r="XEB12" s="31"/>
      <c r="XEC12" s="31"/>
      <c r="XED12" s="31"/>
      <c r="XEE12" s="31"/>
      <c r="XEF12" s="31"/>
      <c r="XEG12" s="31"/>
      <c r="XEH12" s="31"/>
      <c r="XEI12" s="31"/>
      <c r="XEJ12" s="31"/>
      <c r="XEK12" s="31"/>
      <c r="XEL12" s="31"/>
      <c r="XEM12" s="31"/>
      <c r="XEN12" s="31"/>
    </row>
    <row r="13" spans="2:7 16346:16368">
      <c r="B13" s="37" t="s">
        <v>276</v>
      </c>
      <c r="C13" s="39">
        <v>703</v>
      </c>
      <c r="D13" s="39">
        <v>522</v>
      </c>
      <c r="E13" s="39">
        <v>0</v>
      </c>
      <c r="F13" s="57">
        <f t="shared" si="1"/>
        <v>1225</v>
      </c>
      <c r="G13" s="57">
        <f>'Bảng1_Dịch chuyển lao động'!H13</f>
        <v>1225</v>
      </c>
      <c r="XDR13" s="31"/>
      <c r="XDS13" s="31"/>
      <c r="XDT13" s="31"/>
      <c r="XDU13" s="31"/>
      <c r="XDV13" s="31"/>
      <c r="XDW13" s="31"/>
      <c r="XDX13" s="31"/>
      <c r="XDY13" s="31"/>
      <c r="XDZ13" s="31"/>
      <c r="XEA13" s="31"/>
      <c r="XEB13" s="31"/>
      <c r="XEC13" s="31"/>
      <c r="XED13" s="31"/>
      <c r="XEE13" s="31"/>
      <c r="XEF13" s="31"/>
      <c r="XEG13" s="31"/>
      <c r="XEH13" s="31"/>
      <c r="XEI13" s="31"/>
      <c r="XEJ13" s="31"/>
      <c r="XEK13" s="31"/>
      <c r="XEL13" s="31"/>
      <c r="XEM13" s="31"/>
      <c r="XEN13" s="31"/>
    </row>
    <row r="14" spans="2:7 16346:16368">
      <c r="B14" s="38" t="s">
        <v>47</v>
      </c>
      <c r="C14" s="57">
        <f>SUM(C4,C6,C8,C10,C12)</f>
        <v>617</v>
      </c>
      <c r="D14" s="57">
        <f>SUM(D4,D6,D8,D10,D12)</f>
        <v>478</v>
      </c>
      <c r="E14" s="57">
        <f>SUM(E4,E6,E8,E10,E12)</f>
        <v>0</v>
      </c>
      <c r="F14" s="57">
        <f t="shared" si="1"/>
        <v>1095</v>
      </c>
      <c r="G14" s="57">
        <f>'Bảng1_Dịch chuyển lao động'!H14</f>
        <v>1095</v>
      </c>
      <c r="XDR14" s="31"/>
      <c r="XDS14" s="31"/>
      <c r="XDT14" s="31"/>
      <c r="XDU14" s="31"/>
      <c r="XDV14" s="31"/>
      <c r="XDW14" s="31"/>
      <c r="XDX14" s="31"/>
      <c r="XDY14" s="31"/>
      <c r="XDZ14" s="31"/>
      <c r="XEA14" s="31"/>
      <c r="XEB14" s="31"/>
      <c r="XEC14" s="31"/>
      <c r="XED14" s="31"/>
      <c r="XEE14" s="31"/>
      <c r="XEF14" s="31"/>
      <c r="XEG14" s="31"/>
      <c r="XEH14" s="31"/>
      <c r="XEI14" s="31"/>
      <c r="XEJ14" s="31"/>
      <c r="XEK14" s="31"/>
      <c r="XEL14" s="31"/>
      <c r="XEM14" s="31"/>
      <c r="XEN14" s="31"/>
    </row>
    <row r="15" spans="2:7 16346:16368">
      <c r="B15" s="38" t="s">
        <v>54</v>
      </c>
      <c r="C15" s="57">
        <f t="shared" ref="C15:E15" si="2">SUM(C5,C7,C9,C11,C13)</f>
        <v>778</v>
      </c>
      <c r="D15" s="57">
        <f t="shared" si="2"/>
        <v>528</v>
      </c>
      <c r="E15" s="57">
        <f t="shared" si="2"/>
        <v>0</v>
      </c>
      <c r="F15" s="57">
        <f t="shared" si="1"/>
        <v>1306</v>
      </c>
      <c r="G15" s="57">
        <f>'Bảng1_Dịch chuyển lao động'!H15</f>
        <v>1306</v>
      </c>
      <c r="XDR15" s="31"/>
      <c r="XDS15" s="31"/>
      <c r="XDT15" s="31"/>
      <c r="XDU15" s="31"/>
      <c r="XDV15" s="31"/>
      <c r="XDW15" s="31"/>
      <c r="XDX15" s="31"/>
      <c r="XDY15" s="31"/>
      <c r="XDZ15" s="31"/>
      <c r="XEA15" s="31"/>
      <c r="XEB15" s="31"/>
      <c r="XEC15" s="31"/>
      <c r="XED15" s="31"/>
      <c r="XEE15" s="31"/>
      <c r="XEF15" s="31"/>
      <c r="XEG15" s="31"/>
      <c r="XEH15" s="31"/>
      <c r="XEI15" s="31"/>
      <c r="XEJ15" s="31"/>
      <c r="XEK15" s="31"/>
      <c r="XEL15" s="31"/>
      <c r="XEM15" s="31"/>
      <c r="XEN15" s="31"/>
    </row>
    <row r="16" spans="2:7 16346:16368">
      <c r="B16" s="30" t="s">
        <v>52</v>
      </c>
      <c r="G16" s="33"/>
      <c r="XDR16" s="31"/>
      <c r="XDS16" s="31"/>
      <c r="XDT16" s="31"/>
      <c r="XDU16" s="31"/>
      <c r="XDV16" s="31"/>
      <c r="XDW16" s="31"/>
      <c r="XDX16" s="31"/>
      <c r="XDY16" s="31"/>
      <c r="XDZ16" s="31"/>
      <c r="XEA16" s="31"/>
      <c r="XEB16" s="31"/>
      <c r="XEC16" s="31"/>
      <c r="XED16" s="31"/>
      <c r="XEE16" s="31"/>
      <c r="XEF16" s="31"/>
      <c r="XEG16" s="31"/>
      <c r="XEH16" s="31"/>
      <c r="XEI16" s="31"/>
      <c r="XEJ16" s="31"/>
      <c r="XEK16" s="31"/>
      <c r="XEL16" s="31"/>
      <c r="XEM16" s="31"/>
      <c r="XEN16" s="31"/>
    </row>
    <row r="17" spans="2:5 16346:16368">
      <c r="B17" t="s">
        <v>53</v>
      </c>
      <c r="XDR17" s="31"/>
      <c r="XDS17" s="31"/>
      <c r="XDT17" s="31"/>
      <c r="XDU17" s="31"/>
      <c r="XDV17" s="31"/>
      <c r="XDW17" s="31"/>
      <c r="XDX17" s="31"/>
      <c r="XDY17" s="31"/>
      <c r="XDZ17" s="31"/>
      <c r="XEA17" s="31"/>
      <c r="XEB17" s="31"/>
      <c r="XEC17" s="31"/>
      <c r="XED17" s="31"/>
      <c r="XEE17" s="31"/>
      <c r="XEF17" s="31"/>
      <c r="XEG17" s="31"/>
      <c r="XEH17" s="31"/>
      <c r="XEI17" s="31"/>
      <c r="XEJ17" s="31"/>
      <c r="XEK17" s="31"/>
      <c r="XEL17" s="31"/>
      <c r="XEM17" s="31"/>
      <c r="XEN17" s="31"/>
    </row>
    <row r="20" spans="2:5 16346:16368">
      <c r="E20" s="65"/>
    </row>
  </sheetData>
  <protectedRanges>
    <protectedRange algorithmName="SHA-512" hashValue="By2/EAUErvbFHCQMnlIOe/rxhzwnelsHgKa0bzkZHU9ahxVlw++kqpNHavuMfuomU3I7FS49W4zltljiXd1THQ==" saltValue="XZX362zgp12JDBZSGEJYoQ==" spinCount="100000" sqref="F1:F1048576" name="Autosum"/>
    <protectedRange algorithmName="SHA-512" hashValue="0dBWjJLSpTCY/qmeDebMOXf1UrB3iBk9AmSfeEqVV/zH7GgL5kzphLFz83Jnxd+No16ppeHqjnBYR9AlMuhSkw==" saltValue="R3u7JICPz+uDgrRtlUAMNw==" spinCount="100000" sqref="B14:F15" name="Range2"/>
  </protectedRange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showGridLines="0" zoomScaleNormal="100" workbookViewId="0">
      <selection activeCell="C6" sqref="C6"/>
    </sheetView>
  </sheetViews>
  <sheetFormatPr defaultRowHeight="15"/>
  <cols>
    <col min="2" max="2" width="32" customWidth="1"/>
    <col min="3" max="3" width="23.5703125" customWidth="1"/>
    <col min="4" max="4" width="16" customWidth="1"/>
    <col min="5" max="5" width="20.42578125" customWidth="1"/>
    <col min="6" max="10" width="16" customWidth="1"/>
    <col min="11" max="11" width="19.7109375" customWidth="1"/>
  </cols>
  <sheetData>
    <row r="1" spans="2:4" s="21" customFormat="1" ht="28.5" customHeight="1"/>
    <row r="2" spans="2:4">
      <c r="B2" s="30" t="s">
        <v>55</v>
      </c>
    </row>
    <row r="3" spans="2:4" ht="16.5" customHeight="1">
      <c r="B3" s="36"/>
      <c r="C3" s="36" t="s">
        <v>56</v>
      </c>
      <c r="D3" s="36" t="s">
        <v>37</v>
      </c>
    </row>
    <row r="4" spans="2:4" ht="21.95" customHeight="1">
      <c r="B4" s="36" t="s">
        <v>57</v>
      </c>
      <c r="C4" s="41">
        <v>2</v>
      </c>
      <c r="D4" s="61">
        <f>C4/($C4+$C5)</f>
        <v>0.5</v>
      </c>
    </row>
    <row r="5" spans="2:4" ht="21.95" customHeight="1">
      <c r="B5" s="36" t="s">
        <v>58</v>
      </c>
      <c r="C5" s="41">
        <v>2</v>
      </c>
      <c r="D5" s="61">
        <f>C5/($C4+$C5)</f>
        <v>0.5</v>
      </c>
    </row>
    <row r="6" spans="2:4" ht="18.600000000000001" customHeight="1">
      <c r="B6" s="36" t="s">
        <v>59</v>
      </c>
      <c r="C6" s="60">
        <f>SUM(C4:C5)</f>
        <v>4</v>
      </c>
      <c r="D6" s="61">
        <f>SUM(D4:D5)</f>
        <v>1</v>
      </c>
    </row>
    <row r="8" spans="2:4">
      <c r="B8" s="40" t="s">
        <v>60</v>
      </c>
    </row>
    <row r="9" spans="2:4" ht="49.5" customHeight="1">
      <c r="B9" s="69" t="s">
        <v>69</v>
      </c>
      <c r="C9" s="70"/>
      <c r="D9" s="70"/>
    </row>
  </sheetData>
  <sheetProtection selectLockedCells="1"/>
  <mergeCells count="1">
    <mergeCell ref="B9:D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showGridLines="0" tabSelected="1" zoomScaleNormal="100" workbookViewId="0">
      <selection activeCell="F24" sqref="F24"/>
    </sheetView>
  </sheetViews>
  <sheetFormatPr defaultRowHeight="15"/>
  <cols>
    <col min="1" max="1" width="5" customWidth="1"/>
    <col min="2" max="2" width="58.8554687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281</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128</v>
      </c>
      <c r="C5" s="57">
        <f>SUM(C6:C7)</f>
        <v>2</v>
      </c>
      <c r="D5" s="57">
        <f t="shared" ref="D5:J5" si="0">SUM(D6:D7)</f>
        <v>2</v>
      </c>
      <c r="E5" s="57">
        <f t="shared" si="0"/>
        <v>2</v>
      </c>
      <c r="F5" s="57">
        <f t="shared" si="0"/>
        <v>6</v>
      </c>
      <c r="G5" s="57">
        <f t="shared" si="0"/>
        <v>1</v>
      </c>
      <c r="H5" s="57">
        <f t="shared" si="0"/>
        <v>2</v>
      </c>
      <c r="I5" s="57">
        <f t="shared" si="0"/>
        <v>1</v>
      </c>
      <c r="J5" s="57">
        <f>SUM(J6:J7)</f>
        <v>4</v>
      </c>
    </row>
    <row r="6" spans="2:20">
      <c r="B6" s="80" t="s">
        <v>129</v>
      </c>
      <c r="C6" s="39">
        <v>2</v>
      </c>
      <c r="D6" s="39">
        <v>1</v>
      </c>
      <c r="E6" s="39">
        <v>1</v>
      </c>
      <c r="F6" s="57">
        <f>SUM(C6:E6)</f>
        <v>4</v>
      </c>
      <c r="G6" s="39">
        <v>1</v>
      </c>
      <c r="H6" s="39">
        <v>1</v>
      </c>
      <c r="I6" s="39">
        <v>0</v>
      </c>
      <c r="J6" s="57">
        <f>SUM(G6:I6)</f>
        <v>2</v>
      </c>
    </row>
    <row r="7" spans="2:20">
      <c r="B7" s="80" t="s">
        <v>130</v>
      </c>
      <c r="C7" s="39">
        <v>0</v>
      </c>
      <c r="D7" s="39">
        <v>1</v>
      </c>
      <c r="E7" s="39">
        <v>1</v>
      </c>
      <c r="F7" s="57">
        <f t="shared" ref="F7:F19" si="1">SUM(C7:E7)</f>
        <v>2</v>
      </c>
      <c r="G7" s="39">
        <v>0</v>
      </c>
      <c r="H7" s="39">
        <v>1</v>
      </c>
      <c r="I7" s="39">
        <v>1</v>
      </c>
      <c r="J7" s="57">
        <f>SUM(G7:I7)</f>
        <v>2</v>
      </c>
    </row>
    <row r="8" spans="2:20">
      <c r="B8" s="37" t="s">
        <v>216</v>
      </c>
      <c r="C8" s="57">
        <f>SUM(C9:C10)</f>
        <v>3</v>
      </c>
      <c r="D8" s="57">
        <f t="shared" ref="D8:J8" si="2">SUM(D9:D10)</f>
        <v>0</v>
      </c>
      <c r="E8" s="57">
        <f t="shared" si="2"/>
        <v>0</v>
      </c>
      <c r="F8" s="57">
        <f t="shared" si="2"/>
        <v>3</v>
      </c>
      <c r="G8" s="57">
        <f t="shared" si="2"/>
        <v>0</v>
      </c>
      <c r="H8" s="57">
        <f t="shared" si="2"/>
        <v>0</v>
      </c>
      <c r="I8" s="57">
        <f t="shared" si="2"/>
        <v>0</v>
      </c>
      <c r="J8" s="57">
        <f>SUM(J9:J10)</f>
        <v>0</v>
      </c>
    </row>
    <row r="9" spans="2:20">
      <c r="B9" s="80" t="s">
        <v>217</v>
      </c>
      <c r="C9" s="39">
        <v>1</v>
      </c>
      <c r="D9" s="39">
        <v>0</v>
      </c>
      <c r="E9" s="39">
        <v>0</v>
      </c>
      <c r="F9" s="57">
        <f t="shared" si="1"/>
        <v>1</v>
      </c>
      <c r="G9" s="39">
        <v>0</v>
      </c>
      <c r="H9" s="39">
        <v>0</v>
      </c>
      <c r="I9" s="39">
        <v>0</v>
      </c>
      <c r="J9" s="57">
        <f>SUM(G9:I9)</f>
        <v>0</v>
      </c>
    </row>
    <row r="10" spans="2:20">
      <c r="B10" s="80" t="s">
        <v>279</v>
      </c>
      <c r="C10" s="39">
        <v>2</v>
      </c>
      <c r="D10" s="39">
        <v>0</v>
      </c>
      <c r="E10" s="39">
        <v>0</v>
      </c>
      <c r="F10" s="57">
        <f t="shared" si="1"/>
        <v>2</v>
      </c>
      <c r="G10" s="39">
        <v>0</v>
      </c>
      <c r="H10" s="39">
        <v>0</v>
      </c>
      <c r="I10" s="39">
        <v>0</v>
      </c>
      <c r="J10" s="57">
        <f>SUM(G10:I10)</f>
        <v>0</v>
      </c>
    </row>
    <row r="11" spans="2:20">
      <c r="B11" s="37" t="s">
        <v>219</v>
      </c>
      <c r="C11" s="57">
        <f>SUM(C12:C15)</f>
        <v>11</v>
      </c>
      <c r="D11" s="57">
        <f t="shared" ref="D11:J11" si="3">SUM(D12:D15)</f>
        <v>13</v>
      </c>
      <c r="E11" s="57">
        <f t="shared" si="3"/>
        <v>15</v>
      </c>
      <c r="F11" s="57">
        <f t="shared" si="3"/>
        <v>39</v>
      </c>
      <c r="G11" s="57">
        <f t="shared" si="3"/>
        <v>8</v>
      </c>
      <c r="H11" s="57">
        <f t="shared" si="3"/>
        <v>8</v>
      </c>
      <c r="I11" s="57">
        <f t="shared" si="3"/>
        <v>8</v>
      </c>
      <c r="J11" s="57">
        <f>SUM(J12:J15)</f>
        <v>24</v>
      </c>
    </row>
    <row r="12" spans="2:20">
      <c r="B12" s="80" t="s">
        <v>220</v>
      </c>
      <c r="C12" s="39">
        <v>1</v>
      </c>
      <c r="D12" s="39">
        <v>2</v>
      </c>
      <c r="E12" s="39">
        <v>3</v>
      </c>
      <c r="F12" s="57">
        <f t="shared" si="1"/>
        <v>6</v>
      </c>
      <c r="G12" s="39">
        <v>2</v>
      </c>
      <c r="H12" s="39">
        <v>2</v>
      </c>
      <c r="I12" s="39">
        <v>2</v>
      </c>
      <c r="J12" s="57">
        <f>SUM(G12:I12)</f>
        <v>6</v>
      </c>
    </row>
    <row r="13" spans="2:20">
      <c r="B13" s="80" t="s">
        <v>280</v>
      </c>
      <c r="C13" s="39">
        <v>4</v>
      </c>
      <c r="D13" s="39">
        <v>5</v>
      </c>
      <c r="E13" s="39">
        <v>6</v>
      </c>
      <c r="F13" s="57">
        <f t="shared" si="1"/>
        <v>15</v>
      </c>
      <c r="G13" s="39">
        <v>2</v>
      </c>
      <c r="H13" s="39">
        <v>2</v>
      </c>
      <c r="I13" s="39">
        <v>2</v>
      </c>
      <c r="J13" s="57">
        <f t="shared" ref="J13:J19" si="4">SUM(G13:I13)</f>
        <v>6</v>
      </c>
    </row>
    <row r="14" spans="2:20">
      <c r="B14" s="80" t="s">
        <v>222</v>
      </c>
      <c r="C14" s="39">
        <v>3</v>
      </c>
      <c r="D14" s="39">
        <v>3</v>
      </c>
      <c r="E14" s="39">
        <v>3</v>
      </c>
      <c r="F14" s="57">
        <f t="shared" si="1"/>
        <v>9</v>
      </c>
      <c r="G14" s="39">
        <v>2</v>
      </c>
      <c r="H14" s="39">
        <v>2</v>
      </c>
      <c r="I14" s="39">
        <v>2</v>
      </c>
      <c r="J14" s="57">
        <f t="shared" si="4"/>
        <v>6</v>
      </c>
    </row>
    <row r="15" spans="2:20">
      <c r="B15" s="80" t="s">
        <v>223</v>
      </c>
      <c r="C15" s="39">
        <v>3</v>
      </c>
      <c r="D15" s="39">
        <v>3</v>
      </c>
      <c r="E15" s="39">
        <v>3</v>
      </c>
      <c r="F15" s="57">
        <f t="shared" si="1"/>
        <v>9</v>
      </c>
      <c r="G15" s="39">
        <v>2</v>
      </c>
      <c r="H15" s="39">
        <v>2</v>
      </c>
      <c r="I15" s="39">
        <v>2</v>
      </c>
      <c r="J15" s="57">
        <f t="shared" si="4"/>
        <v>6</v>
      </c>
    </row>
    <row r="16" spans="2:20">
      <c r="B16" s="37" t="s">
        <v>224</v>
      </c>
      <c r="C16" s="57">
        <f>SUM(C17:C19)</f>
        <v>6</v>
      </c>
      <c r="D16" s="57">
        <f t="shared" ref="D16:J16" si="5">SUM(D17:D19)</f>
        <v>6</v>
      </c>
      <c r="E16" s="57">
        <f t="shared" si="5"/>
        <v>6</v>
      </c>
      <c r="F16" s="57">
        <f t="shared" si="5"/>
        <v>18</v>
      </c>
      <c r="G16" s="57">
        <f t="shared" si="5"/>
        <v>6</v>
      </c>
      <c r="H16" s="57">
        <f t="shared" si="5"/>
        <v>6</v>
      </c>
      <c r="I16" s="57">
        <f t="shared" si="5"/>
        <v>6</v>
      </c>
      <c r="J16" s="57">
        <f>SUM(J17:J19)</f>
        <v>18</v>
      </c>
    </row>
    <row r="17" spans="2:10">
      <c r="B17" s="80" t="s">
        <v>225</v>
      </c>
      <c r="C17" s="39">
        <v>2</v>
      </c>
      <c r="D17" s="39">
        <v>2</v>
      </c>
      <c r="E17" s="39">
        <v>2</v>
      </c>
      <c r="F17" s="57">
        <f t="shared" si="1"/>
        <v>6</v>
      </c>
      <c r="G17" s="39">
        <v>2</v>
      </c>
      <c r="H17" s="39">
        <v>2</v>
      </c>
      <c r="I17" s="39">
        <v>2</v>
      </c>
      <c r="J17" s="57">
        <f t="shared" si="4"/>
        <v>6</v>
      </c>
    </row>
    <row r="18" spans="2:10">
      <c r="B18" s="80" t="s">
        <v>131</v>
      </c>
      <c r="C18" s="39">
        <v>2</v>
      </c>
      <c r="D18" s="39">
        <v>2</v>
      </c>
      <c r="E18" s="39">
        <v>2</v>
      </c>
      <c r="F18" s="57">
        <f t="shared" si="1"/>
        <v>6</v>
      </c>
      <c r="G18" s="39">
        <v>2</v>
      </c>
      <c r="H18" s="39">
        <v>2</v>
      </c>
      <c r="I18" s="39">
        <v>2</v>
      </c>
      <c r="J18" s="57">
        <f t="shared" si="4"/>
        <v>6</v>
      </c>
    </row>
    <row r="19" spans="2:10">
      <c r="B19" s="80" t="s">
        <v>132</v>
      </c>
      <c r="C19" s="39">
        <v>2</v>
      </c>
      <c r="D19" s="39">
        <v>2</v>
      </c>
      <c r="E19" s="39">
        <v>2</v>
      </c>
      <c r="F19" s="57">
        <f t="shared" si="1"/>
        <v>6</v>
      </c>
      <c r="G19" s="39">
        <v>2</v>
      </c>
      <c r="H19" s="39">
        <v>2</v>
      </c>
      <c r="I19" s="39">
        <v>2</v>
      </c>
      <c r="J19" s="57">
        <f t="shared" si="4"/>
        <v>6</v>
      </c>
    </row>
  </sheetData>
  <mergeCells count="4">
    <mergeCell ref="B2:C2"/>
    <mergeCell ref="B3:B4"/>
    <mergeCell ref="C3:F3"/>
    <mergeCell ref="G3:J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7"/>
  <sheetViews>
    <sheetView showGridLines="0" zoomScaleNormal="100" workbookViewId="0">
      <selection activeCell="C4" sqref="C4:J4"/>
    </sheetView>
  </sheetViews>
  <sheetFormatPr defaultRowHeight="15"/>
  <cols>
    <col min="1" max="1" width="5" customWidth="1"/>
    <col min="2" max="2" width="67"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293</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133</v>
      </c>
      <c r="C5" s="57">
        <f>SUM(C6:C11)</f>
        <v>10</v>
      </c>
      <c r="D5" s="57">
        <f t="shared" ref="D5:E5" si="0">SUM(D6:D11)</f>
        <v>8</v>
      </c>
      <c r="E5" s="57">
        <f t="shared" si="0"/>
        <v>7</v>
      </c>
      <c r="F5" s="57">
        <f>SUM(C5:E5)</f>
        <v>25</v>
      </c>
      <c r="G5" s="57">
        <f>SUM(G6:G11)</f>
        <v>7</v>
      </c>
      <c r="H5" s="57">
        <f t="shared" ref="H5" si="1">SUM(H6:H11)</f>
        <v>8</v>
      </c>
      <c r="I5" s="57">
        <f t="shared" ref="I5" si="2">SUM(I6:I11)</f>
        <v>6</v>
      </c>
      <c r="J5" s="57">
        <f>SUM(G5:I5)</f>
        <v>21</v>
      </c>
    </row>
    <row r="6" spans="2:20">
      <c r="B6" s="80" t="s">
        <v>134</v>
      </c>
      <c r="C6" s="39">
        <v>1</v>
      </c>
      <c r="D6" s="39">
        <v>0</v>
      </c>
      <c r="E6" s="39">
        <v>1</v>
      </c>
      <c r="F6" s="57">
        <f>SUM(C6:E6)</f>
        <v>2</v>
      </c>
      <c r="G6" s="39">
        <v>2</v>
      </c>
      <c r="H6" s="39">
        <v>3</v>
      </c>
      <c r="I6" s="39">
        <v>1</v>
      </c>
      <c r="J6" s="57">
        <f>SUM(G6:I6)</f>
        <v>6</v>
      </c>
    </row>
    <row r="7" spans="2:20">
      <c r="B7" s="80" t="s">
        <v>135</v>
      </c>
      <c r="C7" s="39">
        <v>2</v>
      </c>
      <c r="D7" s="39">
        <v>1</v>
      </c>
      <c r="E7" s="39">
        <v>0</v>
      </c>
      <c r="F7" s="57">
        <f>SUM(C7:E7)</f>
        <v>3</v>
      </c>
      <c r="G7" s="39">
        <v>1</v>
      </c>
      <c r="H7" s="39">
        <v>1</v>
      </c>
      <c r="I7" s="39">
        <v>1</v>
      </c>
      <c r="J7" s="57">
        <f t="shared" ref="J7:J37" si="3">SUM(G7:I7)</f>
        <v>3</v>
      </c>
    </row>
    <row r="8" spans="2:20">
      <c r="B8" s="80" t="s">
        <v>136</v>
      </c>
      <c r="C8" s="39">
        <v>3</v>
      </c>
      <c r="D8" s="39">
        <v>2</v>
      </c>
      <c r="E8" s="39">
        <v>1</v>
      </c>
      <c r="F8" s="57">
        <f t="shared" ref="F8:F37" si="4">SUM(C8:E8)</f>
        <v>6</v>
      </c>
      <c r="G8" s="39">
        <v>1</v>
      </c>
      <c r="H8" s="39">
        <v>1</v>
      </c>
      <c r="I8" s="39">
        <v>1</v>
      </c>
      <c r="J8" s="57">
        <f t="shared" si="3"/>
        <v>3</v>
      </c>
    </row>
    <row r="9" spans="2:20">
      <c r="B9" s="80" t="s">
        <v>137</v>
      </c>
      <c r="C9" s="39">
        <v>1</v>
      </c>
      <c r="D9" s="39">
        <v>1</v>
      </c>
      <c r="E9" s="39">
        <v>1</v>
      </c>
      <c r="F9" s="57">
        <f t="shared" si="4"/>
        <v>3</v>
      </c>
      <c r="G9" s="39">
        <v>1</v>
      </c>
      <c r="H9" s="39">
        <v>1</v>
      </c>
      <c r="I9" s="39">
        <v>1</v>
      </c>
      <c r="J9" s="57">
        <f t="shared" si="3"/>
        <v>3</v>
      </c>
    </row>
    <row r="10" spans="2:20">
      <c r="B10" s="80" t="s">
        <v>138</v>
      </c>
      <c r="C10" s="39">
        <v>1</v>
      </c>
      <c r="D10" s="39">
        <v>1</v>
      </c>
      <c r="E10" s="39">
        <v>1</v>
      </c>
      <c r="F10" s="57">
        <f t="shared" si="4"/>
        <v>3</v>
      </c>
      <c r="G10" s="39">
        <v>1</v>
      </c>
      <c r="H10" s="39">
        <v>1</v>
      </c>
      <c r="I10" s="39">
        <v>1</v>
      </c>
      <c r="J10" s="57">
        <f t="shared" si="3"/>
        <v>3</v>
      </c>
    </row>
    <row r="11" spans="2:20">
      <c r="B11" s="80" t="s">
        <v>139</v>
      </c>
      <c r="C11" s="39">
        <v>2</v>
      </c>
      <c r="D11" s="39">
        <v>3</v>
      </c>
      <c r="E11" s="39">
        <v>3</v>
      </c>
      <c r="F11" s="57">
        <f t="shared" si="4"/>
        <v>8</v>
      </c>
      <c r="G11" s="39">
        <v>1</v>
      </c>
      <c r="H11" s="39">
        <v>1</v>
      </c>
      <c r="I11" s="39">
        <v>1</v>
      </c>
      <c r="J11" s="57">
        <f t="shared" si="3"/>
        <v>3</v>
      </c>
    </row>
    <row r="12" spans="2:20">
      <c r="B12" s="82" t="s">
        <v>140</v>
      </c>
      <c r="C12" s="57">
        <f>SUM(C13:C18)</f>
        <v>6</v>
      </c>
      <c r="D12" s="57">
        <f t="shared" ref="D12:E12" si="5">SUM(D13:D18)</f>
        <v>6</v>
      </c>
      <c r="E12" s="57">
        <f t="shared" si="5"/>
        <v>6</v>
      </c>
      <c r="F12" s="57">
        <f>SUM(C12:E12)</f>
        <v>18</v>
      </c>
      <c r="G12" s="57">
        <f t="shared" ref="G12" si="6">SUM(G13:G18)</f>
        <v>6</v>
      </c>
      <c r="H12" s="57">
        <f t="shared" ref="H12" si="7">SUM(H13:H18)</f>
        <v>6</v>
      </c>
      <c r="I12" s="57">
        <f t="shared" ref="I12" si="8">SUM(I13:I18)</f>
        <v>6</v>
      </c>
      <c r="J12" s="57">
        <f>SUM(G12:I12)</f>
        <v>18</v>
      </c>
    </row>
    <row r="13" spans="2:20">
      <c r="B13" s="80" t="s">
        <v>141</v>
      </c>
      <c r="C13" s="39">
        <v>1</v>
      </c>
      <c r="D13" s="39">
        <v>1</v>
      </c>
      <c r="E13" s="39">
        <v>1</v>
      </c>
      <c r="F13" s="57">
        <f t="shared" si="4"/>
        <v>3</v>
      </c>
      <c r="G13" s="39">
        <v>1</v>
      </c>
      <c r="H13" s="39">
        <v>1</v>
      </c>
      <c r="I13" s="39">
        <v>1</v>
      </c>
      <c r="J13" s="57">
        <f t="shared" si="3"/>
        <v>3</v>
      </c>
    </row>
    <row r="14" spans="2:20">
      <c r="B14" s="80" t="s">
        <v>142</v>
      </c>
      <c r="C14" s="39">
        <v>1</v>
      </c>
      <c r="D14" s="39">
        <v>1</v>
      </c>
      <c r="E14" s="39">
        <v>1</v>
      </c>
      <c r="F14" s="57">
        <f t="shared" si="4"/>
        <v>3</v>
      </c>
      <c r="G14" s="39">
        <v>1</v>
      </c>
      <c r="H14" s="39">
        <v>1</v>
      </c>
      <c r="I14" s="39">
        <v>1</v>
      </c>
      <c r="J14" s="57">
        <f t="shared" si="3"/>
        <v>3</v>
      </c>
    </row>
    <row r="15" spans="2:20">
      <c r="B15" s="80" t="s">
        <v>143</v>
      </c>
      <c r="C15" s="39">
        <v>1</v>
      </c>
      <c r="D15" s="39">
        <v>1</v>
      </c>
      <c r="E15" s="39">
        <v>1</v>
      </c>
      <c r="F15" s="57">
        <f t="shared" si="4"/>
        <v>3</v>
      </c>
      <c r="G15" s="39">
        <v>1</v>
      </c>
      <c r="H15" s="39">
        <v>1</v>
      </c>
      <c r="I15" s="39">
        <v>1</v>
      </c>
      <c r="J15" s="57">
        <f t="shared" si="3"/>
        <v>3</v>
      </c>
    </row>
    <row r="16" spans="2:20">
      <c r="B16" s="80" t="s">
        <v>144</v>
      </c>
      <c r="C16" s="39">
        <v>1</v>
      </c>
      <c r="D16" s="39">
        <v>1</v>
      </c>
      <c r="E16" s="39">
        <v>1</v>
      </c>
      <c r="F16" s="57">
        <f t="shared" si="4"/>
        <v>3</v>
      </c>
      <c r="G16" s="39">
        <v>1</v>
      </c>
      <c r="H16" s="39">
        <v>1</v>
      </c>
      <c r="I16" s="39">
        <v>1</v>
      </c>
      <c r="J16" s="57">
        <f t="shared" si="3"/>
        <v>3</v>
      </c>
    </row>
    <row r="17" spans="2:10">
      <c r="B17" s="80" t="s">
        <v>145</v>
      </c>
      <c r="C17" s="39">
        <v>1</v>
      </c>
      <c r="D17" s="39">
        <v>1</v>
      </c>
      <c r="E17" s="39">
        <v>1</v>
      </c>
      <c r="F17" s="57">
        <f t="shared" si="4"/>
        <v>3</v>
      </c>
      <c r="G17" s="39">
        <v>1</v>
      </c>
      <c r="H17" s="39">
        <v>1</v>
      </c>
      <c r="I17" s="39">
        <v>1</v>
      </c>
      <c r="J17" s="57">
        <f t="shared" si="3"/>
        <v>3</v>
      </c>
    </row>
    <row r="18" spans="2:10">
      <c r="B18" s="80" t="s">
        <v>146</v>
      </c>
      <c r="C18" s="39">
        <v>1</v>
      </c>
      <c r="D18" s="39">
        <v>1</v>
      </c>
      <c r="E18" s="39">
        <v>1</v>
      </c>
      <c r="F18" s="57">
        <f t="shared" si="4"/>
        <v>3</v>
      </c>
      <c r="G18" s="39">
        <v>1</v>
      </c>
      <c r="H18" s="39">
        <v>1</v>
      </c>
      <c r="I18" s="39">
        <v>1</v>
      </c>
      <c r="J18" s="57">
        <f t="shared" si="3"/>
        <v>3</v>
      </c>
    </row>
    <row r="19" spans="2:10">
      <c r="B19" s="82" t="s">
        <v>147</v>
      </c>
      <c r="C19" s="57">
        <f>SUM(C20:C24)</f>
        <v>10</v>
      </c>
      <c r="D19" s="57">
        <f t="shared" ref="D19:E19" si="9">SUM(D20:D24)</f>
        <v>10</v>
      </c>
      <c r="E19" s="57">
        <f t="shared" si="9"/>
        <v>10</v>
      </c>
      <c r="F19" s="57">
        <f t="shared" si="4"/>
        <v>30</v>
      </c>
      <c r="G19" s="57">
        <f t="shared" ref="G19:I19" si="10">SUM(G20:G24)</f>
        <v>5</v>
      </c>
      <c r="H19" s="57">
        <f t="shared" si="10"/>
        <v>5</v>
      </c>
      <c r="I19" s="57">
        <f t="shared" si="10"/>
        <v>5</v>
      </c>
      <c r="J19" s="57">
        <f t="shared" si="3"/>
        <v>15</v>
      </c>
    </row>
    <row r="20" spans="2:10">
      <c r="B20" s="80" t="s">
        <v>148</v>
      </c>
      <c r="C20" s="39">
        <v>2</v>
      </c>
      <c r="D20" s="39">
        <v>2</v>
      </c>
      <c r="E20" s="39">
        <v>2</v>
      </c>
      <c r="F20" s="57">
        <f t="shared" si="4"/>
        <v>6</v>
      </c>
      <c r="G20" s="39">
        <v>1</v>
      </c>
      <c r="H20" s="39">
        <v>1</v>
      </c>
      <c r="I20" s="39">
        <v>1</v>
      </c>
      <c r="J20" s="57">
        <f t="shared" si="3"/>
        <v>3</v>
      </c>
    </row>
    <row r="21" spans="2:10">
      <c r="B21" s="80" t="s">
        <v>149</v>
      </c>
      <c r="C21" s="39">
        <v>2</v>
      </c>
      <c r="D21" s="39">
        <v>2</v>
      </c>
      <c r="E21" s="39">
        <v>2</v>
      </c>
      <c r="F21" s="57">
        <f t="shared" si="4"/>
        <v>6</v>
      </c>
      <c r="G21" s="39">
        <v>1</v>
      </c>
      <c r="H21" s="39">
        <v>1</v>
      </c>
      <c r="I21" s="39">
        <v>1</v>
      </c>
      <c r="J21" s="57">
        <f t="shared" si="3"/>
        <v>3</v>
      </c>
    </row>
    <row r="22" spans="2:10">
      <c r="B22" s="80" t="s">
        <v>213</v>
      </c>
      <c r="C22" s="39">
        <v>2</v>
      </c>
      <c r="D22" s="39">
        <v>2</v>
      </c>
      <c r="E22" s="39">
        <v>2</v>
      </c>
      <c r="F22" s="57">
        <f t="shared" si="4"/>
        <v>6</v>
      </c>
      <c r="G22" s="39">
        <v>1</v>
      </c>
      <c r="H22" s="39">
        <v>1</v>
      </c>
      <c r="I22" s="39">
        <v>1</v>
      </c>
      <c r="J22" s="57">
        <f t="shared" si="3"/>
        <v>3</v>
      </c>
    </row>
    <row r="23" spans="2:10">
      <c r="B23" s="80" t="s">
        <v>150</v>
      </c>
      <c r="C23" s="39">
        <v>2</v>
      </c>
      <c r="D23" s="39">
        <v>2</v>
      </c>
      <c r="E23" s="39">
        <v>2</v>
      </c>
      <c r="F23" s="57">
        <f t="shared" si="4"/>
        <v>6</v>
      </c>
      <c r="G23" s="39">
        <v>1</v>
      </c>
      <c r="H23" s="39">
        <v>1</v>
      </c>
      <c r="I23" s="39">
        <v>1</v>
      </c>
      <c r="J23" s="57">
        <f t="shared" si="3"/>
        <v>3</v>
      </c>
    </row>
    <row r="24" spans="2:10">
      <c r="B24" s="80" t="s">
        <v>151</v>
      </c>
      <c r="C24" s="39">
        <v>2</v>
      </c>
      <c r="D24" s="39">
        <v>2</v>
      </c>
      <c r="E24" s="39">
        <v>2</v>
      </c>
      <c r="F24" s="57">
        <f t="shared" si="4"/>
        <v>6</v>
      </c>
      <c r="G24" s="39">
        <v>1</v>
      </c>
      <c r="H24" s="39">
        <v>1</v>
      </c>
      <c r="I24" s="39">
        <v>1</v>
      </c>
      <c r="J24" s="57">
        <f t="shared" si="3"/>
        <v>3</v>
      </c>
    </row>
    <row r="25" spans="2:10">
      <c r="B25" s="82" t="s">
        <v>152</v>
      </c>
      <c r="C25" s="57">
        <f>SUM(C26:C28)</f>
        <v>9</v>
      </c>
      <c r="D25" s="57">
        <f t="shared" ref="D25:E25" si="11">SUM(D26:D28)</f>
        <v>9</v>
      </c>
      <c r="E25" s="57">
        <f t="shared" si="11"/>
        <v>9</v>
      </c>
      <c r="F25" s="57">
        <f t="shared" si="4"/>
        <v>27</v>
      </c>
      <c r="G25" s="57">
        <f t="shared" ref="G25" si="12">SUM(G26:G28)</f>
        <v>3</v>
      </c>
      <c r="H25" s="57">
        <f t="shared" ref="H25" si="13">SUM(H26:H28)</f>
        <v>3</v>
      </c>
      <c r="I25" s="57">
        <f t="shared" ref="I25" si="14">SUM(I26:I28)</f>
        <v>3</v>
      </c>
      <c r="J25" s="57">
        <f t="shared" si="3"/>
        <v>9</v>
      </c>
    </row>
    <row r="26" spans="2:10">
      <c r="B26" s="80" t="s">
        <v>153</v>
      </c>
      <c r="C26" s="39">
        <v>3</v>
      </c>
      <c r="D26" s="39">
        <v>3</v>
      </c>
      <c r="E26" s="39">
        <v>3</v>
      </c>
      <c r="F26" s="57">
        <f t="shared" si="4"/>
        <v>9</v>
      </c>
      <c r="G26" s="39">
        <v>1</v>
      </c>
      <c r="H26" s="39">
        <v>1</v>
      </c>
      <c r="I26" s="39">
        <v>1</v>
      </c>
      <c r="J26" s="57">
        <f t="shared" si="3"/>
        <v>3</v>
      </c>
    </row>
    <row r="27" spans="2:10">
      <c r="B27" s="80" t="s">
        <v>154</v>
      </c>
      <c r="C27" s="39">
        <v>3</v>
      </c>
      <c r="D27" s="39">
        <v>3</v>
      </c>
      <c r="E27" s="39">
        <v>3</v>
      </c>
      <c r="F27" s="57">
        <f t="shared" si="4"/>
        <v>9</v>
      </c>
      <c r="G27" s="39">
        <v>1</v>
      </c>
      <c r="H27" s="39">
        <v>1</v>
      </c>
      <c r="I27" s="39">
        <v>1</v>
      </c>
      <c r="J27" s="57">
        <f t="shared" si="3"/>
        <v>3</v>
      </c>
    </row>
    <row r="28" spans="2:10">
      <c r="B28" s="80" t="s">
        <v>155</v>
      </c>
      <c r="C28" s="39">
        <v>3</v>
      </c>
      <c r="D28" s="39">
        <v>3</v>
      </c>
      <c r="E28" s="39">
        <v>3</v>
      </c>
      <c r="F28" s="57">
        <f t="shared" si="4"/>
        <v>9</v>
      </c>
      <c r="G28" s="39">
        <v>1</v>
      </c>
      <c r="H28" s="39">
        <v>1</v>
      </c>
      <c r="I28" s="39">
        <v>1</v>
      </c>
      <c r="J28" s="57">
        <f t="shared" si="3"/>
        <v>3</v>
      </c>
    </row>
    <row r="29" spans="2:10">
      <c r="B29" s="82" t="s">
        <v>156</v>
      </c>
      <c r="C29" s="57">
        <f>SUM(C30:C31)</f>
        <v>2</v>
      </c>
      <c r="D29" s="57">
        <f t="shared" ref="D29:E29" si="15">SUM(D30:D31)</f>
        <v>2</v>
      </c>
      <c r="E29" s="57">
        <f t="shared" si="15"/>
        <v>2</v>
      </c>
      <c r="F29" s="57">
        <f t="shared" si="4"/>
        <v>6</v>
      </c>
      <c r="G29" s="57">
        <f t="shared" ref="G29" si="16">SUM(G30:G31)</f>
        <v>2</v>
      </c>
      <c r="H29" s="57">
        <f t="shared" ref="H29" si="17">SUM(H30:H31)</f>
        <v>2</v>
      </c>
      <c r="I29" s="57">
        <f t="shared" ref="I29" si="18">SUM(I30:I31)</f>
        <v>2</v>
      </c>
      <c r="J29" s="57">
        <f t="shared" si="3"/>
        <v>6</v>
      </c>
    </row>
    <row r="30" spans="2:10">
      <c r="B30" s="80" t="s">
        <v>157</v>
      </c>
      <c r="C30" s="39">
        <v>1</v>
      </c>
      <c r="D30" s="39">
        <v>1</v>
      </c>
      <c r="E30" s="39">
        <v>1</v>
      </c>
      <c r="F30" s="57">
        <f t="shared" si="4"/>
        <v>3</v>
      </c>
      <c r="G30" s="39">
        <v>1</v>
      </c>
      <c r="H30" s="39">
        <v>1</v>
      </c>
      <c r="I30" s="39">
        <v>1</v>
      </c>
      <c r="J30" s="57">
        <f t="shared" si="3"/>
        <v>3</v>
      </c>
    </row>
    <row r="31" spans="2:10">
      <c r="B31" s="80" t="s">
        <v>158</v>
      </c>
      <c r="C31" s="39">
        <v>1</v>
      </c>
      <c r="D31" s="39">
        <v>1</v>
      </c>
      <c r="E31" s="39">
        <v>1</v>
      </c>
      <c r="F31" s="57">
        <f t="shared" si="4"/>
        <v>3</v>
      </c>
      <c r="G31" s="39">
        <v>1</v>
      </c>
      <c r="H31" s="39">
        <v>1</v>
      </c>
      <c r="I31" s="39">
        <v>1</v>
      </c>
      <c r="J31" s="57">
        <f t="shared" si="3"/>
        <v>3</v>
      </c>
    </row>
    <row r="32" spans="2:10">
      <c r="B32" s="82" t="s">
        <v>159</v>
      </c>
      <c r="C32" s="57">
        <f>SUM(C33:C37)</f>
        <v>25</v>
      </c>
      <c r="D32" s="57">
        <f t="shared" ref="D32:E32" si="19">SUM(D33:D37)</f>
        <v>25</v>
      </c>
      <c r="E32" s="57">
        <f t="shared" si="19"/>
        <v>25</v>
      </c>
      <c r="F32" s="57">
        <f t="shared" si="4"/>
        <v>75</v>
      </c>
      <c r="G32" s="57">
        <f t="shared" ref="G32" si="20">SUM(G33:G37)</f>
        <v>5</v>
      </c>
      <c r="H32" s="57">
        <f t="shared" ref="H32" si="21">SUM(H33:H37)</f>
        <v>5</v>
      </c>
      <c r="I32" s="57">
        <f t="shared" ref="I32" si="22">SUM(I33:I37)</f>
        <v>5</v>
      </c>
      <c r="J32" s="57">
        <f t="shared" si="3"/>
        <v>15</v>
      </c>
    </row>
    <row r="33" spans="2:10">
      <c r="B33" s="80" t="s">
        <v>160</v>
      </c>
      <c r="C33" s="39">
        <v>5</v>
      </c>
      <c r="D33" s="39">
        <v>5</v>
      </c>
      <c r="E33" s="39">
        <v>5</v>
      </c>
      <c r="F33" s="57">
        <f t="shared" si="4"/>
        <v>15</v>
      </c>
      <c r="G33" s="39">
        <v>1</v>
      </c>
      <c r="H33" s="39">
        <v>1</v>
      </c>
      <c r="I33" s="39">
        <v>1</v>
      </c>
      <c r="J33" s="57">
        <f t="shared" si="3"/>
        <v>3</v>
      </c>
    </row>
    <row r="34" spans="2:10">
      <c r="B34" s="80" t="s">
        <v>161</v>
      </c>
      <c r="C34" s="39">
        <v>5</v>
      </c>
      <c r="D34" s="39">
        <v>5</v>
      </c>
      <c r="E34" s="39">
        <v>5</v>
      </c>
      <c r="F34" s="57">
        <f t="shared" si="4"/>
        <v>15</v>
      </c>
      <c r="G34" s="39">
        <v>1</v>
      </c>
      <c r="H34" s="39">
        <v>1</v>
      </c>
      <c r="I34" s="39">
        <v>1</v>
      </c>
      <c r="J34" s="57">
        <f t="shared" si="3"/>
        <v>3</v>
      </c>
    </row>
    <row r="35" spans="2:10">
      <c r="B35" s="80" t="s">
        <v>162</v>
      </c>
      <c r="C35" s="39">
        <v>5</v>
      </c>
      <c r="D35" s="39">
        <v>5</v>
      </c>
      <c r="E35" s="39">
        <v>5</v>
      </c>
      <c r="F35" s="57">
        <f t="shared" si="4"/>
        <v>15</v>
      </c>
      <c r="G35" s="39">
        <v>1</v>
      </c>
      <c r="H35" s="39">
        <v>1</v>
      </c>
      <c r="I35" s="39">
        <v>1</v>
      </c>
      <c r="J35" s="57">
        <f t="shared" si="3"/>
        <v>3</v>
      </c>
    </row>
    <row r="36" spans="2:10">
      <c r="B36" s="80" t="s">
        <v>163</v>
      </c>
      <c r="C36" s="39">
        <v>5</v>
      </c>
      <c r="D36" s="39">
        <v>5</v>
      </c>
      <c r="E36" s="39">
        <v>5</v>
      </c>
      <c r="F36" s="57">
        <f t="shared" si="4"/>
        <v>15</v>
      </c>
      <c r="G36" s="39">
        <v>1</v>
      </c>
      <c r="H36" s="39">
        <v>1</v>
      </c>
      <c r="I36" s="39">
        <v>1</v>
      </c>
      <c r="J36" s="57">
        <f t="shared" si="3"/>
        <v>3</v>
      </c>
    </row>
    <row r="37" spans="2:10">
      <c r="B37" s="80" t="s">
        <v>164</v>
      </c>
      <c r="C37" s="39">
        <v>5</v>
      </c>
      <c r="D37" s="39">
        <v>5</v>
      </c>
      <c r="E37" s="39">
        <v>5</v>
      </c>
      <c r="F37" s="57">
        <f t="shared" si="4"/>
        <v>15</v>
      </c>
      <c r="G37" s="39">
        <v>1</v>
      </c>
      <c r="H37" s="39">
        <v>1</v>
      </c>
      <c r="I37" s="39">
        <v>1</v>
      </c>
      <c r="J37" s="57">
        <f t="shared" si="3"/>
        <v>3</v>
      </c>
    </row>
  </sheetData>
  <mergeCells count="4">
    <mergeCell ref="B2:C2"/>
    <mergeCell ref="B3:B4"/>
    <mergeCell ref="C3:F3"/>
    <mergeCell ref="G3:J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9"/>
  <sheetViews>
    <sheetView showGridLines="0" zoomScaleNormal="100" workbookViewId="0">
      <selection activeCell="B3" sqref="B3:B4"/>
    </sheetView>
  </sheetViews>
  <sheetFormatPr defaultRowHeight="15"/>
  <cols>
    <col min="1" max="1" width="5" customWidth="1"/>
    <col min="2" max="2" width="78.140625" customWidth="1"/>
    <col min="3" max="3" width="17.7109375" customWidth="1"/>
    <col min="4" max="4" width="18.28515625" customWidth="1"/>
    <col min="5" max="6" width="17.28515625" customWidth="1"/>
    <col min="7" max="7" width="18.85546875" customWidth="1"/>
    <col min="8" max="8" width="17.85546875" customWidth="1"/>
    <col min="9" max="9" width="18.28515625" customWidth="1"/>
    <col min="10" max="10" width="17.42578125" customWidth="1"/>
    <col min="11" max="11" width="21.140625" customWidth="1"/>
    <col min="12" max="18" width="14.5703125" customWidth="1"/>
  </cols>
  <sheetData>
    <row r="2" spans="2:20" ht="26.25" customHeight="1">
      <c r="B2" s="68" t="s">
        <v>292</v>
      </c>
      <c r="C2" s="68"/>
      <c r="D2" s="21"/>
      <c r="E2" s="21"/>
      <c r="F2" s="21"/>
      <c r="G2" s="21"/>
      <c r="H2" s="21"/>
      <c r="I2" s="21"/>
      <c r="J2" s="21"/>
      <c r="K2" s="23"/>
      <c r="L2" s="23"/>
      <c r="M2" s="23"/>
      <c r="N2" s="23"/>
      <c r="O2" s="23"/>
      <c r="P2" s="23"/>
      <c r="Q2" s="23"/>
      <c r="R2" s="23"/>
      <c r="S2" s="24"/>
      <c r="T2" s="24"/>
    </row>
    <row r="3" spans="2:20" ht="48" customHeight="1">
      <c r="B3" s="75" t="s">
        <v>63</v>
      </c>
      <c r="C3" s="77" t="s">
        <v>257</v>
      </c>
      <c r="D3" s="78"/>
      <c r="E3" s="78"/>
      <c r="F3" s="79"/>
      <c r="G3" s="77" t="s">
        <v>258</v>
      </c>
      <c r="H3" s="78"/>
      <c r="I3" s="78"/>
      <c r="J3" s="79"/>
    </row>
    <row r="4" spans="2:20" ht="48" customHeight="1">
      <c r="B4" s="76"/>
      <c r="C4" s="74" t="s">
        <v>49</v>
      </c>
      <c r="D4" s="74" t="s">
        <v>277</v>
      </c>
      <c r="E4" s="74" t="s">
        <v>278</v>
      </c>
      <c r="F4" s="74" t="s">
        <v>46</v>
      </c>
      <c r="G4" s="74" t="s">
        <v>49</v>
      </c>
      <c r="H4" s="74" t="s">
        <v>277</v>
      </c>
      <c r="I4" s="74" t="s">
        <v>278</v>
      </c>
      <c r="J4" s="74" t="s">
        <v>46</v>
      </c>
    </row>
    <row r="5" spans="2:20">
      <c r="B5" s="37" t="s">
        <v>165</v>
      </c>
      <c r="C5" s="57">
        <f>SUM(C6:C10)</f>
        <v>8</v>
      </c>
      <c r="D5" s="57">
        <f t="shared" ref="D5:G5" si="0">SUM(D6:D10)</f>
        <v>5</v>
      </c>
      <c r="E5" s="57">
        <f t="shared" si="0"/>
        <v>4</v>
      </c>
      <c r="F5" s="57">
        <f>SUM(C5:E5)</f>
        <v>17</v>
      </c>
      <c r="G5" s="57">
        <f t="shared" si="0"/>
        <v>6</v>
      </c>
      <c r="H5" s="57">
        <f t="shared" ref="H5" si="1">SUM(H6:H10)</f>
        <v>7</v>
      </c>
      <c r="I5" s="57">
        <f t="shared" ref="I5" si="2">SUM(I6:I10)</f>
        <v>5</v>
      </c>
      <c r="J5" s="57">
        <f>SUM(G5:I5)</f>
        <v>18</v>
      </c>
    </row>
    <row r="6" spans="2:20">
      <c r="B6" s="80" t="s">
        <v>166</v>
      </c>
      <c r="C6" s="39">
        <v>1</v>
      </c>
      <c r="D6" s="39">
        <v>0</v>
      </c>
      <c r="E6" s="39">
        <v>1</v>
      </c>
      <c r="F6" s="57">
        <f>SUM(C6:E6)</f>
        <v>2</v>
      </c>
      <c r="G6" s="39">
        <v>2</v>
      </c>
      <c r="H6" s="39">
        <v>3</v>
      </c>
      <c r="I6" s="39">
        <v>1</v>
      </c>
      <c r="J6" s="57">
        <f>SUM(G6:I6)</f>
        <v>6</v>
      </c>
    </row>
    <row r="7" spans="2:20">
      <c r="B7" s="80" t="s">
        <v>167</v>
      </c>
      <c r="C7" s="39">
        <v>2</v>
      </c>
      <c r="D7" s="39">
        <v>1</v>
      </c>
      <c r="E7" s="39">
        <v>0</v>
      </c>
      <c r="F7" s="57">
        <f>SUM(C7:E7)</f>
        <v>3</v>
      </c>
      <c r="G7" s="39">
        <v>1</v>
      </c>
      <c r="H7" s="39">
        <v>1</v>
      </c>
      <c r="I7" s="39">
        <v>1</v>
      </c>
      <c r="J7" s="57">
        <f t="shared" ref="J7:J29" si="3">SUM(G7:I7)</f>
        <v>3</v>
      </c>
    </row>
    <row r="8" spans="2:20">
      <c r="B8" s="80" t="s">
        <v>168</v>
      </c>
      <c r="C8" s="39">
        <v>3</v>
      </c>
      <c r="D8" s="39">
        <v>2</v>
      </c>
      <c r="E8" s="39">
        <v>1</v>
      </c>
      <c r="F8" s="57">
        <f t="shared" ref="F8:F29" si="4">SUM(C8:E8)</f>
        <v>6</v>
      </c>
      <c r="G8" s="39">
        <v>1</v>
      </c>
      <c r="H8" s="39">
        <v>1</v>
      </c>
      <c r="I8" s="39">
        <v>1</v>
      </c>
      <c r="J8" s="57">
        <f t="shared" si="3"/>
        <v>3</v>
      </c>
    </row>
    <row r="9" spans="2:20">
      <c r="B9" s="80" t="s">
        <v>169</v>
      </c>
      <c r="C9" s="39">
        <v>1</v>
      </c>
      <c r="D9" s="39">
        <v>1</v>
      </c>
      <c r="E9" s="39">
        <v>1</v>
      </c>
      <c r="F9" s="57">
        <f t="shared" si="4"/>
        <v>3</v>
      </c>
      <c r="G9" s="39">
        <v>1</v>
      </c>
      <c r="H9" s="39">
        <v>1</v>
      </c>
      <c r="I9" s="39">
        <v>1</v>
      </c>
      <c r="J9" s="57">
        <f t="shared" si="3"/>
        <v>3</v>
      </c>
    </row>
    <row r="10" spans="2:20">
      <c r="B10" s="80" t="s">
        <v>170</v>
      </c>
      <c r="C10" s="39">
        <v>1</v>
      </c>
      <c r="D10" s="39">
        <v>1</v>
      </c>
      <c r="E10" s="39">
        <v>1</v>
      </c>
      <c r="F10" s="57">
        <f t="shared" si="4"/>
        <v>3</v>
      </c>
      <c r="G10" s="39">
        <v>1</v>
      </c>
      <c r="H10" s="39">
        <v>1</v>
      </c>
      <c r="I10" s="39">
        <v>1</v>
      </c>
      <c r="J10" s="57">
        <f t="shared" si="3"/>
        <v>3</v>
      </c>
    </row>
    <row r="11" spans="2:20">
      <c r="B11" s="82" t="s">
        <v>171</v>
      </c>
      <c r="C11" s="57">
        <f>SUM(C12:C16)</f>
        <v>5</v>
      </c>
      <c r="D11" s="57">
        <f t="shared" ref="D11:E11" si="5">SUM(D12:D16)</f>
        <v>5</v>
      </c>
      <c r="E11" s="57">
        <f t="shared" si="5"/>
        <v>5</v>
      </c>
      <c r="F11" s="57">
        <f>SUM(C11:E11)</f>
        <v>15</v>
      </c>
      <c r="G11" s="57">
        <f t="shared" ref="G11:I11" si="6">SUM(G12:G16)</f>
        <v>5</v>
      </c>
      <c r="H11" s="57">
        <f t="shared" si="6"/>
        <v>5</v>
      </c>
      <c r="I11" s="57">
        <f t="shared" si="6"/>
        <v>5</v>
      </c>
      <c r="J11" s="57">
        <f>SUM(G11:I11)</f>
        <v>15</v>
      </c>
    </row>
    <row r="12" spans="2:20">
      <c r="B12" s="80" t="s">
        <v>208</v>
      </c>
      <c r="C12" s="39">
        <v>1</v>
      </c>
      <c r="D12" s="39">
        <v>1</v>
      </c>
      <c r="E12" s="39">
        <v>1</v>
      </c>
      <c r="F12" s="57">
        <f t="shared" ref="F12" si="7">SUM(C12:E12)</f>
        <v>3</v>
      </c>
      <c r="G12" s="39">
        <v>1</v>
      </c>
      <c r="H12" s="39">
        <v>1</v>
      </c>
      <c r="I12" s="39">
        <v>1</v>
      </c>
      <c r="J12" s="57">
        <f t="shared" ref="J12" si="8">SUM(G12:I12)</f>
        <v>3</v>
      </c>
    </row>
    <row r="13" spans="2:20">
      <c r="B13" s="80" t="s">
        <v>209</v>
      </c>
      <c r="C13" s="39">
        <v>1</v>
      </c>
      <c r="D13" s="39">
        <v>1</v>
      </c>
      <c r="E13" s="39">
        <v>1</v>
      </c>
      <c r="F13" s="57">
        <f t="shared" si="4"/>
        <v>3</v>
      </c>
      <c r="G13" s="39">
        <v>1</v>
      </c>
      <c r="H13" s="39">
        <v>1</v>
      </c>
      <c r="I13" s="39">
        <v>1</v>
      </c>
      <c r="J13" s="57">
        <f t="shared" si="3"/>
        <v>3</v>
      </c>
    </row>
    <row r="14" spans="2:20">
      <c r="B14" s="80" t="s">
        <v>210</v>
      </c>
      <c r="C14" s="39">
        <v>1</v>
      </c>
      <c r="D14" s="39">
        <v>1</v>
      </c>
      <c r="E14" s="39">
        <v>1</v>
      </c>
      <c r="F14" s="57">
        <f t="shared" si="4"/>
        <v>3</v>
      </c>
      <c r="G14" s="39">
        <v>1</v>
      </c>
      <c r="H14" s="39">
        <v>1</v>
      </c>
      <c r="I14" s="39">
        <v>1</v>
      </c>
      <c r="J14" s="57">
        <f t="shared" si="3"/>
        <v>3</v>
      </c>
    </row>
    <row r="15" spans="2:20">
      <c r="B15" s="80" t="s">
        <v>211</v>
      </c>
      <c r="C15" s="39">
        <v>1</v>
      </c>
      <c r="D15" s="39">
        <v>1</v>
      </c>
      <c r="E15" s="39">
        <v>1</v>
      </c>
      <c r="F15" s="57">
        <f t="shared" si="4"/>
        <v>3</v>
      </c>
      <c r="G15" s="39">
        <v>1</v>
      </c>
      <c r="H15" s="39">
        <v>1</v>
      </c>
      <c r="I15" s="39">
        <v>1</v>
      </c>
      <c r="J15" s="57">
        <f t="shared" si="3"/>
        <v>3</v>
      </c>
    </row>
    <row r="16" spans="2:20">
      <c r="B16" s="80" t="s">
        <v>212</v>
      </c>
      <c r="C16" s="39">
        <v>1</v>
      </c>
      <c r="D16" s="39">
        <v>1</v>
      </c>
      <c r="E16" s="39">
        <v>1</v>
      </c>
      <c r="F16" s="57">
        <f t="shared" si="4"/>
        <v>3</v>
      </c>
      <c r="G16" s="39">
        <v>1</v>
      </c>
      <c r="H16" s="39">
        <v>1</v>
      </c>
      <c r="I16" s="39">
        <v>1</v>
      </c>
      <c r="J16" s="57">
        <f t="shared" si="3"/>
        <v>3</v>
      </c>
    </row>
    <row r="17" spans="2:10">
      <c r="B17" s="82" t="s">
        <v>226</v>
      </c>
      <c r="C17" s="57">
        <f>SUM(C18:C22)</f>
        <v>10</v>
      </c>
      <c r="D17" s="57">
        <f t="shared" ref="D17:E17" si="9">SUM(D18:D22)</f>
        <v>10</v>
      </c>
      <c r="E17" s="57">
        <f t="shared" si="9"/>
        <v>10</v>
      </c>
      <c r="F17" s="57">
        <f>SUM(C17:E17)</f>
        <v>30</v>
      </c>
      <c r="G17" s="57">
        <f t="shared" ref="G17:I17" si="10">SUM(G18:G22)</f>
        <v>5</v>
      </c>
      <c r="H17" s="57">
        <f t="shared" si="10"/>
        <v>5</v>
      </c>
      <c r="I17" s="57">
        <f t="shared" si="10"/>
        <v>5</v>
      </c>
      <c r="J17" s="57">
        <f>SUM(G17:I17)</f>
        <v>15</v>
      </c>
    </row>
    <row r="18" spans="2:10">
      <c r="B18" s="80" t="s">
        <v>227</v>
      </c>
      <c r="C18" s="39">
        <v>1</v>
      </c>
      <c r="D18" s="39">
        <v>1</v>
      </c>
      <c r="E18" s="39">
        <v>1</v>
      </c>
      <c r="F18" s="57">
        <f t="shared" si="4"/>
        <v>3</v>
      </c>
      <c r="G18" s="39">
        <v>1</v>
      </c>
      <c r="H18" s="39">
        <v>1</v>
      </c>
      <c r="I18" s="39">
        <v>1</v>
      </c>
      <c r="J18" s="57">
        <f t="shared" si="3"/>
        <v>3</v>
      </c>
    </row>
    <row r="19" spans="2:10">
      <c r="B19" s="80" t="s">
        <v>172</v>
      </c>
      <c r="C19" s="39">
        <v>3</v>
      </c>
      <c r="D19" s="39">
        <v>3</v>
      </c>
      <c r="E19" s="39">
        <v>3</v>
      </c>
      <c r="F19" s="57">
        <f t="shared" ref="F19" si="11">SUM(C19:E19)</f>
        <v>9</v>
      </c>
      <c r="G19" s="39">
        <v>1</v>
      </c>
      <c r="H19" s="39">
        <v>1</v>
      </c>
      <c r="I19" s="39">
        <v>1</v>
      </c>
      <c r="J19" s="57">
        <f t="shared" ref="J19" si="12">SUM(G19:I19)</f>
        <v>3</v>
      </c>
    </row>
    <row r="20" spans="2:10">
      <c r="B20" s="80" t="s">
        <v>173</v>
      </c>
      <c r="C20" s="39">
        <v>2</v>
      </c>
      <c r="D20" s="39">
        <v>2</v>
      </c>
      <c r="E20" s="39">
        <v>2</v>
      </c>
      <c r="F20" s="57">
        <f t="shared" si="4"/>
        <v>6</v>
      </c>
      <c r="G20" s="39">
        <v>1</v>
      </c>
      <c r="H20" s="39">
        <v>1</v>
      </c>
      <c r="I20" s="39">
        <v>1</v>
      </c>
      <c r="J20" s="57">
        <f t="shared" si="3"/>
        <v>3</v>
      </c>
    </row>
    <row r="21" spans="2:10">
      <c r="B21" s="80" t="s">
        <v>174</v>
      </c>
      <c r="C21" s="39">
        <v>2</v>
      </c>
      <c r="D21" s="39">
        <v>2</v>
      </c>
      <c r="E21" s="39">
        <v>2</v>
      </c>
      <c r="F21" s="57">
        <f t="shared" si="4"/>
        <v>6</v>
      </c>
      <c r="G21" s="39">
        <v>1</v>
      </c>
      <c r="H21" s="39">
        <v>1</v>
      </c>
      <c r="I21" s="39">
        <v>1</v>
      </c>
      <c r="J21" s="57">
        <f t="shared" si="3"/>
        <v>3</v>
      </c>
    </row>
    <row r="22" spans="2:10">
      <c r="B22" s="80" t="s">
        <v>228</v>
      </c>
      <c r="C22" s="39">
        <v>2</v>
      </c>
      <c r="D22" s="39">
        <v>2</v>
      </c>
      <c r="E22" s="39">
        <v>2</v>
      </c>
      <c r="F22" s="57">
        <f t="shared" si="4"/>
        <v>6</v>
      </c>
      <c r="G22" s="39">
        <v>1</v>
      </c>
      <c r="H22" s="39">
        <v>1</v>
      </c>
      <c r="I22" s="39">
        <v>1</v>
      </c>
      <c r="J22" s="57">
        <f t="shared" si="3"/>
        <v>3</v>
      </c>
    </row>
    <row r="23" spans="2:10">
      <c r="B23" s="82" t="s">
        <v>229</v>
      </c>
      <c r="C23" s="57">
        <f>SUM(C24:C26)</f>
        <v>8</v>
      </c>
      <c r="D23" s="57">
        <f t="shared" ref="D23:E23" si="13">SUM(D24:D26)</f>
        <v>8</v>
      </c>
      <c r="E23" s="57">
        <f t="shared" si="13"/>
        <v>8</v>
      </c>
      <c r="F23" s="57">
        <f>SUM(C23:E23)</f>
        <v>24</v>
      </c>
      <c r="G23" s="57">
        <f t="shared" ref="G23:I23" si="14">SUM(G24:G26)</f>
        <v>3</v>
      </c>
      <c r="H23" s="57">
        <f t="shared" si="14"/>
        <v>3</v>
      </c>
      <c r="I23" s="57">
        <f t="shared" si="14"/>
        <v>3</v>
      </c>
      <c r="J23" s="57">
        <f>SUM(G23:I23)</f>
        <v>9</v>
      </c>
    </row>
    <row r="24" spans="2:10">
      <c r="B24" s="80" t="s">
        <v>230</v>
      </c>
      <c r="C24" s="39">
        <v>2</v>
      </c>
      <c r="D24" s="39">
        <v>2</v>
      </c>
      <c r="E24" s="39">
        <v>2</v>
      </c>
      <c r="F24" s="57">
        <f t="shared" si="4"/>
        <v>6</v>
      </c>
      <c r="G24" s="39">
        <v>1</v>
      </c>
      <c r="H24" s="39">
        <v>1</v>
      </c>
      <c r="I24" s="39">
        <v>1</v>
      </c>
      <c r="J24" s="57">
        <f t="shared" si="3"/>
        <v>3</v>
      </c>
    </row>
    <row r="25" spans="2:10">
      <c r="B25" s="80" t="s">
        <v>175</v>
      </c>
      <c r="C25" s="39">
        <v>3</v>
      </c>
      <c r="D25" s="39">
        <v>3</v>
      </c>
      <c r="E25" s="39">
        <v>3</v>
      </c>
      <c r="F25" s="57">
        <f t="shared" ref="F25" si="15">SUM(C25:E25)</f>
        <v>9</v>
      </c>
      <c r="G25" s="39">
        <v>1</v>
      </c>
      <c r="H25" s="39">
        <v>1</v>
      </c>
      <c r="I25" s="39">
        <v>1</v>
      </c>
      <c r="J25" s="57">
        <f t="shared" ref="J25" si="16">SUM(G25:I25)</f>
        <v>3</v>
      </c>
    </row>
    <row r="26" spans="2:10">
      <c r="B26" s="80" t="s">
        <v>231</v>
      </c>
      <c r="C26" s="39">
        <v>3</v>
      </c>
      <c r="D26" s="39">
        <v>3</v>
      </c>
      <c r="E26" s="39">
        <v>3</v>
      </c>
      <c r="F26" s="57">
        <f t="shared" si="4"/>
        <v>9</v>
      </c>
      <c r="G26" s="39">
        <v>1</v>
      </c>
      <c r="H26" s="39">
        <v>1</v>
      </c>
      <c r="I26" s="39">
        <v>1</v>
      </c>
      <c r="J26" s="57">
        <f t="shared" si="3"/>
        <v>3</v>
      </c>
    </row>
    <row r="27" spans="2:10">
      <c r="B27" s="82" t="s">
        <v>176</v>
      </c>
      <c r="C27" s="57">
        <f>SUM(C28:C29)</f>
        <v>6</v>
      </c>
      <c r="D27" s="57">
        <f t="shared" ref="D27:E27" si="17">SUM(D28:D29)</f>
        <v>6</v>
      </c>
      <c r="E27" s="57">
        <f t="shared" si="17"/>
        <v>6</v>
      </c>
      <c r="F27" s="57">
        <f>SUM(C27:E27)</f>
        <v>18</v>
      </c>
      <c r="G27" s="57">
        <f t="shared" ref="G27:I27" si="18">SUM(G28:G29)</f>
        <v>2</v>
      </c>
      <c r="H27" s="57">
        <f t="shared" si="18"/>
        <v>2</v>
      </c>
      <c r="I27" s="57">
        <f t="shared" si="18"/>
        <v>2</v>
      </c>
      <c r="J27" s="57">
        <f>SUM(G27:I27)</f>
        <v>6</v>
      </c>
    </row>
    <row r="28" spans="2:10">
      <c r="B28" s="80" t="s">
        <v>177</v>
      </c>
      <c r="C28" s="39">
        <v>3</v>
      </c>
      <c r="D28" s="39">
        <v>3</v>
      </c>
      <c r="E28" s="39">
        <v>3</v>
      </c>
      <c r="F28" s="57">
        <f t="shared" si="4"/>
        <v>9</v>
      </c>
      <c r="G28" s="39">
        <v>1</v>
      </c>
      <c r="H28" s="39">
        <v>1</v>
      </c>
      <c r="I28" s="39">
        <v>1</v>
      </c>
      <c r="J28" s="57">
        <f t="shared" si="3"/>
        <v>3</v>
      </c>
    </row>
    <row r="29" spans="2:10">
      <c r="B29" s="80" t="s">
        <v>178</v>
      </c>
      <c r="C29" s="39">
        <v>3</v>
      </c>
      <c r="D29" s="39">
        <v>3</v>
      </c>
      <c r="E29" s="39">
        <v>3</v>
      </c>
      <c r="F29" s="57">
        <f t="shared" ref="F29" si="19">SUM(C29:E29)</f>
        <v>9</v>
      </c>
      <c r="G29" s="39">
        <v>1</v>
      </c>
      <c r="H29" s="39">
        <v>1</v>
      </c>
      <c r="I29" s="39">
        <v>1</v>
      </c>
      <c r="J29" s="57">
        <f t="shared" ref="J29" si="20">SUM(G29:I29)</f>
        <v>3</v>
      </c>
    </row>
  </sheetData>
  <mergeCells count="4">
    <mergeCell ref="B2:C2"/>
    <mergeCell ref="B3:B4"/>
    <mergeCell ref="C3:F3"/>
    <mergeCell ref="G3:J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TÓM TẮT</vt:lpstr>
      <vt:lpstr>Bảng1_Dịch chuyển lao động</vt:lpstr>
      <vt:lpstr>Bảng2_Việc làm</vt:lpstr>
      <vt:lpstr>Bảng3_Ban lãnh đạo</vt:lpstr>
      <vt:lpstr>Bảng4.1_Quản lý</vt:lpstr>
      <vt:lpstr>Bảng4.2_Chuyên gia</vt:lpstr>
      <vt:lpstr>Bảng4.3_Kỹ thuật viên và trợ lý</vt:lpstr>
      <vt:lpstr>Bảng4.4_Nhân viên trợ lý VP</vt:lpstr>
      <vt:lpstr>Bảng4.5_Nhân viên dịch vụ</vt:lpstr>
      <vt:lpstr>Bảng4.6_Lao động Nông,Lâm,TS</vt:lpstr>
      <vt:lpstr>Bảng4.7_Lao động thủ công</vt:lpstr>
      <vt:lpstr>Bảng4.8_Thợ lắp ráp</vt:lpstr>
      <vt:lpstr>Bảng4.9_Lao động giản đơn</vt:lpstr>
      <vt:lpstr>Danh mục nghề nghiệp tham khảo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 Villanueva</dc:creator>
  <cp:lastModifiedBy>Dao The Dung</cp:lastModifiedBy>
  <dcterms:created xsi:type="dcterms:W3CDTF">2019-08-07T02:21:03Z</dcterms:created>
  <dcterms:modified xsi:type="dcterms:W3CDTF">2020-12-09T03:45:13Z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5dce6b8e-86e4-4d9d-8e34-fe82084c9f80</vt:lpwstr>
  </property>
</Properties>
</file>