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ngLe\Dropbox\_Technical In-progress\TAMU Courses\Course Material\MEEN 646 Aerothermodynamic of Turbomachinery\Module2\In progress\Matlab\Dung code2\"/>
    </mc:Choice>
  </mc:AlternateContent>
  <bookViews>
    <workbookView xWindow="0" yWindow="0" windowWidth="24615" windowHeight="13425" activeTab="2"/>
  </bookViews>
  <sheets>
    <sheet name="Zone 1" sheetId="1" r:id="rId1"/>
    <sheet name="Zone 2" sheetId="7" r:id="rId2"/>
    <sheet name="Zone 3" sheetId="5" r:id="rId3"/>
  </sheets>
  <calcPr calcId="152511"/>
</workbook>
</file>

<file path=xl/calcChain.xml><?xml version="1.0" encoding="utf-8"?>
<calcChain xmlns="http://schemas.openxmlformats.org/spreadsheetml/2006/main">
  <c r="K65" i="5" l="1"/>
  <c r="K66" i="5"/>
  <c r="K67" i="5"/>
  <c r="K68" i="5"/>
  <c r="K64" i="5"/>
  <c r="I68" i="5"/>
  <c r="I67" i="5"/>
  <c r="I65" i="5"/>
  <c r="I64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21" i="5"/>
  <c r="I62" i="5"/>
  <c r="K62" i="5"/>
  <c r="I65" i="7"/>
  <c r="K65" i="7" s="1"/>
  <c r="I64" i="7"/>
  <c r="K64" i="7" s="1"/>
  <c r="I62" i="7"/>
  <c r="K62" i="7" s="1"/>
  <c r="I61" i="7"/>
  <c r="K61" i="7" s="1"/>
  <c r="I59" i="7"/>
  <c r="K59" i="7" s="1"/>
  <c r="I58" i="7"/>
  <c r="K58" i="7" s="1"/>
  <c r="I65" i="1"/>
  <c r="K65" i="1" s="1"/>
  <c r="I64" i="1"/>
  <c r="K64" i="1" s="1"/>
  <c r="I62" i="1"/>
  <c r="K62" i="1" s="1"/>
  <c r="I61" i="1"/>
  <c r="K61" i="1" s="1"/>
  <c r="I59" i="1"/>
  <c r="K59" i="1" s="1"/>
  <c r="I58" i="1"/>
  <c r="K58" i="1" s="1"/>
  <c r="K58" i="5"/>
  <c r="K61" i="5"/>
  <c r="K59" i="5"/>
  <c r="I59" i="5"/>
  <c r="I61" i="5"/>
  <c r="I58" i="5"/>
  <c r="E3" i="7" l="1"/>
  <c r="D36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" i="7"/>
  <c r="C3" i="7"/>
  <c r="L27" i="7"/>
  <c r="L26" i="7"/>
  <c r="C139" i="7" s="1"/>
  <c r="C16" i="7"/>
  <c r="C14" i="7"/>
  <c r="C12" i="7"/>
  <c r="C10" i="7"/>
  <c r="C8" i="7"/>
  <c r="C6" i="7"/>
  <c r="C4" i="7"/>
  <c r="F32" i="7" l="1"/>
  <c r="F88" i="7"/>
  <c r="F12" i="7"/>
  <c r="F23" i="7"/>
  <c r="F28" i="7"/>
  <c r="F80" i="7"/>
  <c r="F4" i="7"/>
  <c r="C5" i="7"/>
  <c r="E5" i="7" s="1"/>
  <c r="C7" i="7"/>
  <c r="C9" i="7"/>
  <c r="C11" i="7"/>
  <c r="C13" i="7"/>
  <c r="E13" i="7" s="1"/>
  <c r="C15" i="7"/>
  <c r="C17" i="7"/>
  <c r="F24" i="7"/>
  <c r="F42" i="7"/>
  <c r="F58" i="7"/>
  <c r="F74" i="7"/>
  <c r="E8" i="7"/>
  <c r="E12" i="7"/>
  <c r="F36" i="7"/>
  <c r="F44" i="7"/>
  <c r="F76" i="7"/>
  <c r="F84" i="7"/>
  <c r="F116" i="7"/>
  <c r="F3" i="7"/>
  <c r="F9" i="7"/>
  <c r="F11" i="7"/>
  <c r="F17" i="7"/>
  <c r="F21" i="7"/>
  <c r="L28" i="7"/>
  <c r="E4" i="7" s="1"/>
  <c r="F29" i="7"/>
  <c r="F33" i="7"/>
  <c r="F41" i="7"/>
  <c r="F45" i="7"/>
  <c r="F49" i="7"/>
  <c r="F53" i="7"/>
  <c r="F57" i="7"/>
  <c r="F61" i="7"/>
  <c r="F65" i="7"/>
  <c r="F69" i="7"/>
  <c r="F73" i="7"/>
  <c r="F77" i="7"/>
  <c r="F81" i="7"/>
  <c r="F85" i="7"/>
  <c r="F86" i="7"/>
  <c r="F90" i="7"/>
  <c r="F94" i="7"/>
  <c r="F98" i="7"/>
  <c r="F102" i="7"/>
  <c r="F106" i="7"/>
  <c r="F110" i="7"/>
  <c r="F114" i="7"/>
  <c r="F118" i="7"/>
  <c r="F277" i="7"/>
  <c r="F273" i="7"/>
  <c r="F269" i="7"/>
  <c r="F265" i="7"/>
  <c r="F278" i="7"/>
  <c r="F274" i="7"/>
  <c r="F270" i="7"/>
  <c r="F266" i="7"/>
  <c r="F275" i="7"/>
  <c r="F271" i="7"/>
  <c r="F267" i="7"/>
  <c r="F263" i="7"/>
  <c r="F259" i="7"/>
  <c r="F276" i="7"/>
  <c r="F272" i="7"/>
  <c r="F268" i="7"/>
  <c r="F264" i="7"/>
  <c r="F260" i="7"/>
  <c r="F101" i="7"/>
  <c r="F97" i="7"/>
  <c r="F89" i="7"/>
  <c r="F115" i="7"/>
  <c r="F111" i="7"/>
  <c r="F107" i="7"/>
  <c r="F103" i="7"/>
  <c r="F99" i="7"/>
  <c r="F95" i="7"/>
  <c r="F91" i="7"/>
  <c r="F105" i="7"/>
  <c r="F93" i="7"/>
  <c r="F27" i="7"/>
  <c r="F117" i="7"/>
  <c r="F113" i="7"/>
  <c r="F109" i="7"/>
  <c r="F31" i="7"/>
  <c r="F35" i="7"/>
  <c r="F39" i="7"/>
  <c r="F43" i="7"/>
  <c r="F47" i="7"/>
  <c r="F51" i="7"/>
  <c r="F55" i="7"/>
  <c r="F59" i="7"/>
  <c r="F63" i="7"/>
  <c r="F67" i="7"/>
  <c r="F71" i="7"/>
  <c r="F75" i="7"/>
  <c r="F79" i="7"/>
  <c r="F83" i="7"/>
  <c r="F87" i="7"/>
  <c r="C18" i="7"/>
  <c r="E18" i="7" s="1"/>
  <c r="C20" i="7"/>
  <c r="E20" i="7" s="1"/>
  <c r="C22" i="7"/>
  <c r="E22" i="7" s="1"/>
  <c r="C24" i="7"/>
  <c r="E24" i="7" s="1"/>
  <c r="C26" i="7"/>
  <c r="E26" i="7" s="1"/>
  <c r="C95" i="7"/>
  <c r="E95" i="7" s="1"/>
  <c r="C99" i="7"/>
  <c r="E99" i="7" s="1"/>
  <c r="C107" i="7"/>
  <c r="E107" i="7" s="1"/>
  <c r="F129" i="7"/>
  <c r="F137" i="7"/>
  <c r="F148" i="7"/>
  <c r="F156" i="7"/>
  <c r="F168" i="7"/>
  <c r="F180" i="7"/>
  <c r="F192" i="7"/>
  <c r="F204" i="7"/>
  <c r="F216" i="7"/>
  <c r="F224" i="7"/>
  <c r="F236" i="7"/>
  <c r="F244" i="7"/>
  <c r="F256" i="7"/>
  <c r="C31" i="7"/>
  <c r="E31" i="7" s="1"/>
  <c r="C90" i="7"/>
  <c r="E90" i="7" s="1"/>
  <c r="C94" i="7"/>
  <c r="E94" i="7" s="1"/>
  <c r="C98" i="7"/>
  <c r="E98" i="7" s="1"/>
  <c r="C102" i="7"/>
  <c r="E102" i="7" s="1"/>
  <c r="C106" i="7"/>
  <c r="E106" i="7" s="1"/>
  <c r="C110" i="7"/>
  <c r="E110" i="7" s="1"/>
  <c r="C114" i="7"/>
  <c r="E114" i="7" s="1"/>
  <c r="C118" i="7"/>
  <c r="E118" i="7" s="1"/>
  <c r="F119" i="7"/>
  <c r="F121" i="7"/>
  <c r="C125" i="7"/>
  <c r="E125" i="7" s="1"/>
  <c r="F127" i="7"/>
  <c r="F130" i="7"/>
  <c r="C133" i="7"/>
  <c r="E133" i="7" s="1"/>
  <c r="F135" i="7"/>
  <c r="F138" i="7"/>
  <c r="F141" i="7"/>
  <c r="F145" i="7"/>
  <c r="F149" i="7"/>
  <c r="F153" i="7"/>
  <c r="F157" i="7"/>
  <c r="F161" i="7"/>
  <c r="F165" i="7"/>
  <c r="F169" i="7"/>
  <c r="F173" i="7"/>
  <c r="F177" i="7"/>
  <c r="F286" i="7"/>
  <c r="F318" i="7"/>
  <c r="F350" i="7"/>
  <c r="C19" i="7"/>
  <c r="E19" i="7" s="1"/>
  <c r="C21" i="7"/>
  <c r="E21" i="7" s="1"/>
  <c r="C23" i="7"/>
  <c r="E23" i="7" s="1"/>
  <c r="C25" i="7"/>
  <c r="E25" i="7" s="1"/>
  <c r="C91" i="7"/>
  <c r="E91" i="7" s="1"/>
  <c r="C103" i="7"/>
  <c r="E103" i="7" s="1"/>
  <c r="C115" i="7"/>
  <c r="E115" i="7" s="1"/>
  <c r="F124" i="7"/>
  <c r="C127" i="7"/>
  <c r="E127" i="7" s="1"/>
  <c r="F140" i="7"/>
  <c r="F152" i="7"/>
  <c r="F164" i="7"/>
  <c r="F176" i="7"/>
  <c r="F188" i="7"/>
  <c r="F200" i="7"/>
  <c r="F208" i="7"/>
  <c r="F220" i="7"/>
  <c r="F232" i="7"/>
  <c r="F240" i="7"/>
  <c r="F252" i="7"/>
  <c r="F310" i="7"/>
  <c r="F342" i="7"/>
  <c r="C28" i="7"/>
  <c r="E28" i="7" s="1"/>
  <c r="C32" i="7"/>
  <c r="E32" i="7" s="1"/>
  <c r="C89" i="7"/>
  <c r="E89" i="7" s="1"/>
  <c r="C93" i="7"/>
  <c r="E93" i="7" s="1"/>
  <c r="C97" i="7"/>
  <c r="E97" i="7" s="1"/>
  <c r="C101" i="7"/>
  <c r="E101" i="7" s="1"/>
  <c r="C105" i="7"/>
  <c r="E105" i="7" s="1"/>
  <c r="C109" i="7"/>
  <c r="E109" i="7" s="1"/>
  <c r="C113" i="7"/>
  <c r="E113" i="7" s="1"/>
  <c r="C117" i="7"/>
  <c r="E117" i="7" s="1"/>
  <c r="C120" i="7"/>
  <c r="E120" i="7" s="1"/>
  <c r="C123" i="7"/>
  <c r="E123" i="7" s="1"/>
  <c r="F125" i="7"/>
  <c r="F128" i="7"/>
  <c r="C131" i="7"/>
  <c r="E131" i="7" s="1"/>
  <c r="F133" i="7"/>
  <c r="F136" i="7"/>
  <c r="F142" i="7"/>
  <c r="F146" i="7"/>
  <c r="F150" i="7"/>
  <c r="F154" i="7"/>
  <c r="F158" i="7"/>
  <c r="F162" i="7"/>
  <c r="F166" i="7"/>
  <c r="F170" i="7"/>
  <c r="F174" i="7"/>
  <c r="F178" i="7"/>
  <c r="F182" i="7"/>
  <c r="F186" i="7"/>
  <c r="F190" i="7"/>
  <c r="F194" i="7"/>
  <c r="F198" i="7"/>
  <c r="F202" i="7"/>
  <c r="F206" i="7"/>
  <c r="F210" i="7"/>
  <c r="F214" i="7"/>
  <c r="F218" i="7"/>
  <c r="F222" i="7"/>
  <c r="F226" i="7"/>
  <c r="F230" i="7"/>
  <c r="F234" i="7"/>
  <c r="F238" i="7"/>
  <c r="F242" i="7"/>
  <c r="F246" i="7"/>
  <c r="F250" i="7"/>
  <c r="F254" i="7"/>
  <c r="F294" i="7"/>
  <c r="F326" i="7"/>
  <c r="F358" i="7"/>
  <c r="C362" i="7"/>
  <c r="E362" i="7" s="1"/>
  <c r="C358" i="7"/>
  <c r="E358" i="7" s="1"/>
  <c r="C354" i="7"/>
  <c r="E354" i="7" s="1"/>
  <c r="C350" i="7"/>
  <c r="E350" i="7" s="1"/>
  <c r="C346" i="7"/>
  <c r="E346" i="7" s="1"/>
  <c r="C342" i="7"/>
  <c r="E342" i="7" s="1"/>
  <c r="C338" i="7"/>
  <c r="E338" i="7" s="1"/>
  <c r="C334" i="7"/>
  <c r="E334" i="7" s="1"/>
  <c r="C330" i="7"/>
  <c r="E330" i="7" s="1"/>
  <c r="C326" i="7"/>
  <c r="E326" i="7" s="1"/>
  <c r="C322" i="7"/>
  <c r="E322" i="7" s="1"/>
  <c r="C318" i="7"/>
  <c r="E318" i="7" s="1"/>
  <c r="C314" i="7"/>
  <c r="E314" i="7" s="1"/>
  <c r="C310" i="7"/>
  <c r="E310" i="7" s="1"/>
  <c r="C306" i="7"/>
  <c r="E306" i="7" s="1"/>
  <c r="C302" i="7"/>
  <c r="E302" i="7" s="1"/>
  <c r="C298" i="7"/>
  <c r="E298" i="7" s="1"/>
  <c r="C294" i="7"/>
  <c r="E294" i="7" s="1"/>
  <c r="C290" i="7"/>
  <c r="E290" i="7" s="1"/>
  <c r="C286" i="7"/>
  <c r="E286" i="7" s="1"/>
  <c r="C282" i="7"/>
  <c r="E282" i="7" s="1"/>
  <c r="C363" i="7"/>
  <c r="E363" i="7" s="1"/>
  <c r="C359" i="7"/>
  <c r="E359" i="7" s="1"/>
  <c r="C355" i="7"/>
  <c r="E355" i="7" s="1"/>
  <c r="C351" i="7"/>
  <c r="E351" i="7" s="1"/>
  <c r="C347" i="7"/>
  <c r="E347" i="7" s="1"/>
  <c r="C343" i="7"/>
  <c r="E343" i="7" s="1"/>
  <c r="C339" i="7"/>
  <c r="E339" i="7" s="1"/>
  <c r="C335" i="7"/>
  <c r="E335" i="7" s="1"/>
  <c r="C331" i="7"/>
  <c r="E331" i="7" s="1"/>
  <c r="C327" i="7"/>
  <c r="E327" i="7" s="1"/>
  <c r="C323" i="7"/>
  <c r="E323" i="7" s="1"/>
  <c r="C319" i="7"/>
  <c r="E319" i="7" s="1"/>
  <c r="C315" i="7"/>
  <c r="E315" i="7" s="1"/>
  <c r="C311" i="7"/>
  <c r="E311" i="7" s="1"/>
  <c r="C307" i="7"/>
  <c r="E307" i="7" s="1"/>
  <c r="C303" i="7"/>
  <c r="E303" i="7" s="1"/>
  <c r="C299" i="7"/>
  <c r="E299" i="7" s="1"/>
  <c r="C295" i="7"/>
  <c r="E295" i="7" s="1"/>
  <c r="C291" i="7"/>
  <c r="E291" i="7" s="1"/>
  <c r="C287" i="7"/>
  <c r="E287" i="7" s="1"/>
  <c r="C283" i="7"/>
  <c r="E283" i="7" s="1"/>
  <c r="C279" i="7"/>
  <c r="E279" i="7" s="1"/>
  <c r="C278" i="7"/>
  <c r="E278" i="7" s="1"/>
  <c r="C277" i="7"/>
  <c r="E277" i="7" s="1"/>
  <c r="C276" i="7"/>
  <c r="E276" i="7" s="1"/>
  <c r="C275" i="7"/>
  <c r="E275" i="7" s="1"/>
  <c r="C274" i="7"/>
  <c r="E274" i="7" s="1"/>
  <c r="C273" i="7"/>
  <c r="E273" i="7" s="1"/>
  <c r="C272" i="7"/>
  <c r="E272" i="7" s="1"/>
  <c r="C271" i="7"/>
  <c r="E271" i="7" s="1"/>
  <c r="C270" i="7"/>
  <c r="E270" i="7" s="1"/>
  <c r="C269" i="7"/>
  <c r="E269" i="7" s="1"/>
  <c r="C268" i="7"/>
  <c r="E268" i="7" s="1"/>
  <c r="C267" i="7"/>
  <c r="E267" i="7" s="1"/>
  <c r="C266" i="7"/>
  <c r="E266" i="7" s="1"/>
  <c r="C265" i="7"/>
  <c r="E265" i="7" s="1"/>
  <c r="C264" i="7"/>
  <c r="E264" i="7" s="1"/>
  <c r="C263" i="7"/>
  <c r="E263" i="7" s="1"/>
  <c r="C262" i="7"/>
  <c r="E262" i="7" s="1"/>
  <c r="C261" i="7"/>
  <c r="E261" i="7" s="1"/>
  <c r="C260" i="7"/>
  <c r="E260" i="7" s="1"/>
  <c r="C259" i="7"/>
  <c r="E259" i="7" s="1"/>
  <c r="C258" i="7"/>
  <c r="E258" i="7" s="1"/>
  <c r="C361" i="7"/>
  <c r="E361" i="7" s="1"/>
  <c r="C357" i="7"/>
  <c r="E357" i="7" s="1"/>
  <c r="C353" i="7"/>
  <c r="E353" i="7" s="1"/>
  <c r="C349" i="7"/>
  <c r="E349" i="7" s="1"/>
  <c r="C345" i="7"/>
  <c r="E345" i="7" s="1"/>
  <c r="C341" i="7"/>
  <c r="E341" i="7" s="1"/>
  <c r="C337" i="7"/>
  <c r="E337" i="7" s="1"/>
  <c r="C333" i="7"/>
  <c r="E333" i="7" s="1"/>
  <c r="C329" i="7"/>
  <c r="E329" i="7" s="1"/>
  <c r="C325" i="7"/>
  <c r="E325" i="7" s="1"/>
  <c r="C321" i="7"/>
  <c r="E321" i="7" s="1"/>
  <c r="C317" i="7"/>
  <c r="E317" i="7" s="1"/>
  <c r="C313" i="7"/>
  <c r="E313" i="7" s="1"/>
  <c r="C309" i="7"/>
  <c r="E309" i="7" s="1"/>
  <c r="C305" i="7"/>
  <c r="E305" i="7" s="1"/>
  <c r="C301" i="7"/>
  <c r="E301" i="7" s="1"/>
  <c r="C297" i="7"/>
  <c r="E297" i="7" s="1"/>
  <c r="C293" i="7"/>
  <c r="E293" i="7" s="1"/>
  <c r="C289" i="7"/>
  <c r="E289" i="7" s="1"/>
  <c r="C285" i="7"/>
  <c r="E285" i="7" s="1"/>
  <c r="C281" i="7"/>
  <c r="E281" i="7" s="1"/>
  <c r="C360" i="7"/>
  <c r="E360" i="7" s="1"/>
  <c r="C352" i="7"/>
  <c r="E352" i="7" s="1"/>
  <c r="C344" i="7"/>
  <c r="E344" i="7" s="1"/>
  <c r="C336" i="7"/>
  <c r="E336" i="7" s="1"/>
  <c r="C328" i="7"/>
  <c r="E328" i="7" s="1"/>
  <c r="C320" i="7"/>
  <c r="E320" i="7" s="1"/>
  <c r="C312" i="7"/>
  <c r="E312" i="7" s="1"/>
  <c r="C304" i="7"/>
  <c r="E304" i="7" s="1"/>
  <c r="C296" i="7"/>
  <c r="E296" i="7" s="1"/>
  <c r="C288" i="7"/>
  <c r="E288" i="7" s="1"/>
  <c r="C280" i="7"/>
  <c r="E280" i="7" s="1"/>
  <c r="C256" i="7"/>
  <c r="E256" i="7" s="1"/>
  <c r="C254" i="7"/>
  <c r="E254" i="7" s="1"/>
  <c r="C252" i="7"/>
  <c r="E252" i="7" s="1"/>
  <c r="C250" i="7"/>
  <c r="E250" i="7" s="1"/>
  <c r="C248" i="7"/>
  <c r="E248" i="7" s="1"/>
  <c r="C246" i="7"/>
  <c r="E246" i="7" s="1"/>
  <c r="C244" i="7"/>
  <c r="E244" i="7" s="1"/>
  <c r="C242" i="7"/>
  <c r="E242" i="7" s="1"/>
  <c r="C240" i="7"/>
  <c r="E240" i="7" s="1"/>
  <c r="C238" i="7"/>
  <c r="E238" i="7" s="1"/>
  <c r="C236" i="7"/>
  <c r="E236" i="7" s="1"/>
  <c r="C234" i="7"/>
  <c r="E234" i="7" s="1"/>
  <c r="C232" i="7"/>
  <c r="E232" i="7" s="1"/>
  <c r="C230" i="7"/>
  <c r="E230" i="7" s="1"/>
  <c r="C228" i="7"/>
  <c r="E228" i="7" s="1"/>
  <c r="C226" i="7"/>
  <c r="E226" i="7" s="1"/>
  <c r="C224" i="7"/>
  <c r="E224" i="7" s="1"/>
  <c r="C222" i="7"/>
  <c r="E222" i="7" s="1"/>
  <c r="C220" i="7"/>
  <c r="E220" i="7" s="1"/>
  <c r="C218" i="7"/>
  <c r="E218" i="7" s="1"/>
  <c r="C216" i="7"/>
  <c r="E216" i="7" s="1"/>
  <c r="C214" i="7"/>
  <c r="E214" i="7" s="1"/>
  <c r="C212" i="7"/>
  <c r="E212" i="7" s="1"/>
  <c r="C210" i="7"/>
  <c r="E210" i="7" s="1"/>
  <c r="C208" i="7"/>
  <c r="E208" i="7" s="1"/>
  <c r="C206" i="7"/>
  <c r="E206" i="7" s="1"/>
  <c r="C204" i="7"/>
  <c r="E204" i="7" s="1"/>
  <c r="C202" i="7"/>
  <c r="E202" i="7" s="1"/>
  <c r="C200" i="7"/>
  <c r="E200" i="7" s="1"/>
  <c r="C198" i="7"/>
  <c r="E198" i="7" s="1"/>
  <c r="C196" i="7"/>
  <c r="E196" i="7" s="1"/>
  <c r="C194" i="7"/>
  <c r="E194" i="7" s="1"/>
  <c r="C192" i="7"/>
  <c r="E192" i="7" s="1"/>
  <c r="C190" i="7"/>
  <c r="E190" i="7" s="1"/>
  <c r="C188" i="7"/>
  <c r="E188" i="7" s="1"/>
  <c r="C186" i="7"/>
  <c r="E186" i="7" s="1"/>
  <c r="C184" i="7"/>
  <c r="E184" i="7" s="1"/>
  <c r="C182" i="7"/>
  <c r="E182" i="7" s="1"/>
  <c r="C180" i="7"/>
  <c r="E180" i="7" s="1"/>
  <c r="C178" i="7"/>
  <c r="E178" i="7" s="1"/>
  <c r="C176" i="7"/>
  <c r="E176" i="7" s="1"/>
  <c r="C174" i="7"/>
  <c r="E174" i="7" s="1"/>
  <c r="C172" i="7"/>
  <c r="E172" i="7" s="1"/>
  <c r="C170" i="7"/>
  <c r="E170" i="7" s="1"/>
  <c r="C168" i="7"/>
  <c r="E168" i="7" s="1"/>
  <c r="C166" i="7"/>
  <c r="E166" i="7" s="1"/>
  <c r="C164" i="7"/>
  <c r="E164" i="7" s="1"/>
  <c r="C162" i="7"/>
  <c r="E162" i="7" s="1"/>
  <c r="C160" i="7"/>
  <c r="E160" i="7" s="1"/>
  <c r="C158" i="7"/>
  <c r="E158" i="7" s="1"/>
  <c r="C156" i="7"/>
  <c r="E156" i="7" s="1"/>
  <c r="C154" i="7"/>
  <c r="E154" i="7" s="1"/>
  <c r="C152" i="7"/>
  <c r="E152" i="7" s="1"/>
  <c r="C150" i="7"/>
  <c r="E150" i="7" s="1"/>
  <c r="C148" i="7"/>
  <c r="E148" i="7" s="1"/>
  <c r="C146" i="7"/>
  <c r="E146" i="7" s="1"/>
  <c r="C144" i="7"/>
  <c r="E144" i="7" s="1"/>
  <c r="C142" i="7"/>
  <c r="E142" i="7" s="1"/>
  <c r="C140" i="7"/>
  <c r="E140" i="7" s="1"/>
  <c r="C138" i="7"/>
  <c r="E138" i="7" s="1"/>
  <c r="C136" i="7"/>
  <c r="E136" i="7" s="1"/>
  <c r="C134" i="7"/>
  <c r="E134" i="7" s="1"/>
  <c r="C132" i="7"/>
  <c r="E132" i="7" s="1"/>
  <c r="C130" i="7"/>
  <c r="E130" i="7" s="1"/>
  <c r="C128" i="7"/>
  <c r="E128" i="7" s="1"/>
  <c r="C126" i="7"/>
  <c r="E126" i="7" s="1"/>
  <c r="C124" i="7"/>
  <c r="E124" i="7" s="1"/>
  <c r="C121" i="7"/>
  <c r="E121" i="7" s="1"/>
  <c r="C356" i="7"/>
  <c r="E356" i="7" s="1"/>
  <c r="C348" i="7"/>
  <c r="E348" i="7" s="1"/>
  <c r="C340" i="7"/>
  <c r="E340" i="7" s="1"/>
  <c r="C332" i="7"/>
  <c r="E332" i="7" s="1"/>
  <c r="C324" i="7"/>
  <c r="E324" i="7" s="1"/>
  <c r="C316" i="7"/>
  <c r="E316" i="7" s="1"/>
  <c r="C308" i="7"/>
  <c r="E308" i="7" s="1"/>
  <c r="C300" i="7"/>
  <c r="E300" i="7" s="1"/>
  <c r="C292" i="7"/>
  <c r="E292" i="7" s="1"/>
  <c r="C284" i="7"/>
  <c r="E284" i="7" s="1"/>
  <c r="C257" i="7"/>
  <c r="E257" i="7" s="1"/>
  <c r="C255" i="7"/>
  <c r="E255" i="7" s="1"/>
  <c r="C253" i="7"/>
  <c r="E253" i="7" s="1"/>
  <c r="C251" i="7"/>
  <c r="E251" i="7" s="1"/>
  <c r="C249" i="7"/>
  <c r="E249" i="7" s="1"/>
  <c r="C247" i="7"/>
  <c r="E247" i="7" s="1"/>
  <c r="C245" i="7"/>
  <c r="E245" i="7" s="1"/>
  <c r="C243" i="7"/>
  <c r="E243" i="7" s="1"/>
  <c r="C241" i="7"/>
  <c r="E241" i="7" s="1"/>
  <c r="C239" i="7"/>
  <c r="E239" i="7" s="1"/>
  <c r="C237" i="7"/>
  <c r="E237" i="7" s="1"/>
  <c r="C235" i="7"/>
  <c r="E235" i="7" s="1"/>
  <c r="C233" i="7"/>
  <c r="E233" i="7" s="1"/>
  <c r="C231" i="7"/>
  <c r="E231" i="7" s="1"/>
  <c r="C229" i="7"/>
  <c r="E229" i="7" s="1"/>
  <c r="C227" i="7"/>
  <c r="E227" i="7" s="1"/>
  <c r="C225" i="7"/>
  <c r="E225" i="7" s="1"/>
  <c r="C223" i="7"/>
  <c r="E223" i="7" s="1"/>
  <c r="C221" i="7"/>
  <c r="E221" i="7" s="1"/>
  <c r="C219" i="7"/>
  <c r="E219" i="7" s="1"/>
  <c r="C217" i="7"/>
  <c r="E217" i="7" s="1"/>
  <c r="C215" i="7"/>
  <c r="E215" i="7" s="1"/>
  <c r="C213" i="7"/>
  <c r="E213" i="7" s="1"/>
  <c r="C211" i="7"/>
  <c r="E211" i="7" s="1"/>
  <c r="C209" i="7"/>
  <c r="E209" i="7" s="1"/>
  <c r="C207" i="7"/>
  <c r="E207" i="7" s="1"/>
  <c r="C205" i="7"/>
  <c r="E205" i="7" s="1"/>
  <c r="C203" i="7"/>
  <c r="E203" i="7" s="1"/>
  <c r="C201" i="7"/>
  <c r="E201" i="7" s="1"/>
  <c r="C199" i="7"/>
  <c r="E199" i="7" s="1"/>
  <c r="C197" i="7"/>
  <c r="E197" i="7" s="1"/>
  <c r="C195" i="7"/>
  <c r="E195" i="7" s="1"/>
  <c r="C193" i="7"/>
  <c r="E193" i="7" s="1"/>
  <c r="C191" i="7"/>
  <c r="E191" i="7" s="1"/>
  <c r="C189" i="7"/>
  <c r="E189" i="7" s="1"/>
  <c r="C187" i="7"/>
  <c r="E187" i="7" s="1"/>
  <c r="C185" i="7"/>
  <c r="E185" i="7" s="1"/>
  <c r="C183" i="7"/>
  <c r="E183" i="7" s="1"/>
  <c r="C181" i="7"/>
  <c r="E181" i="7" s="1"/>
  <c r="C179" i="7"/>
  <c r="E179" i="7" s="1"/>
  <c r="C177" i="7"/>
  <c r="E177" i="7" s="1"/>
  <c r="C175" i="7"/>
  <c r="E175" i="7" s="1"/>
  <c r="C173" i="7"/>
  <c r="E173" i="7" s="1"/>
  <c r="C171" i="7"/>
  <c r="E171" i="7" s="1"/>
  <c r="C169" i="7"/>
  <c r="E169" i="7" s="1"/>
  <c r="C167" i="7"/>
  <c r="E167" i="7" s="1"/>
  <c r="C165" i="7"/>
  <c r="E165" i="7" s="1"/>
  <c r="C163" i="7"/>
  <c r="E163" i="7" s="1"/>
  <c r="C161" i="7"/>
  <c r="E161" i="7" s="1"/>
  <c r="C159" i="7"/>
  <c r="E159" i="7" s="1"/>
  <c r="C157" i="7"/>
  <c r="E157" i="7" s="1"/>
  <c r="C155" i="7"/>
  <c r="E155" i="7" s="1"/>
  <c r="C153" i="7"/>
  <c r="E153" i="7" s="1"/>
  <c r="C151" i="7"/>
  <c r="E151" i="7" s="1"/>
  <c r="C149" i="7"/>
  <c r="E149" i="7" s="1"/>
  <c r="C147" i="7"/>
  <c r="E147" i="7" s="1"/>
  <c r="C145" i="7"/>
  <c r="E145" i="7" s="1"/>
  <c r="C143" i="7"/>
  <c r="E143" i="7" s="1"/>
  <c r="C141" i="7"/>
  <c r="E141" i="7" s="1"/>
  <c r="C30" i="7"/>
  <c r="E30" i="7" s="1"/>
  <c r="C111" i="7"/>
  <c r="E111" i="7" s="1"/>
  <c r="C119" i="7"/>
  <c r="E119" i="7" s="1"/>
  <c r="F132" i="7"/>
  <c r="C135" i="7"/>
  <c r="E135" i="7" s="1"/>
  <c r="F144" i="7"/>
  <c r="F160" i="7"/>
  <c r="F172" i="7"/>
  <c r="F184" i="7"/>
  <c r="F196" i="7"/>
  <c r="F212" i="7"/>
  <c r="F228" i="7"/>
  <c r="F248" i="7"/>
  <c r="C27" i="7"/>
  <c r="E27" i="7" s="1"/>
  <c r="C29" i="7"/>
  <c r="E29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E39" i="7" s="1"/>
  <c r="C40" i="7"/>
  <c r="E40" i="7" s="1"/>
  <c r="C41" i="7"/>
  <c r="E41" i="7" s="1"/>
  <c r="C42" i="7"/>
  <c r="E42" i="7" s="1"/>
  <c r="C43" i="7"/>
  <c r="E43" i="7" s="1"/>
  <c r="C44" i="7"/>
  <c r="E44" i="7" s="1"/>
  <c r="C45" i="7"/>
  <c r="E45" i="7" s="1"/>
  <c r="C46" i="7"/>
  <c r="E46" i="7" s="1"/>
  <c r="C47" i="7"/>
  <c r="E47" i="7" s="1"/>
  <c r="C48" i="7"/>
  <c r="E48" i="7" s="1"/>
  <c r="C49" i="7"/>
  <c r="E49" i="7" s="1"/>
  <c r="C50" i="7"/>
  <c r="E50" i="7" s="1"/>
  <c r="C51" i="7"/>
  <c r="E51" i="7" s="1"/>
  <c r="C52" i="7"/>
  <c r="E52" i="7" s="1"/>
  <c r="C53" i="7"/>
  <c r="E53" i="7" s="1"/>
  <c r="C54" i="7"/>
  <c r="E54" i="7" s="1"/>
  <c r="C55" i="7"/>
  <c r="E55" i="7" s="1"/>
  <c r="C56" i="7"/>
  <c r="E56" i="7" s="1"/>
  <c r="C57" i="7"/>
  <c r="E57" i="7" s="1"/>
  <c r="C58" i="7"/>
  <c r="E58" i="7" s="1"/>
  <c r="C59" i="7"/>
  <c r="E59" i="7" s="1"/>
  <c r="C60" i="7"/>
  <c r="E60" i="7" s="1"/>
  <c r="C61" i="7"/>
  <c r="E61" i="7" s="1"/>
  <c r="C62" i="7"/>
  <c r="E62" i="7" s="1"/>
  <c r="C63" i="7"/>
  <c r="E63" i="7" s="1"/>
  <c r="C64" i="7"/>
  <c r="E64" i="7" s="1"/>
  <c r="C65" i="7"/>
  <c r="E65" i="7" s="1"/>
  <c r="C66" i="7"/>
  <c r="E66" i="7" s="1"/>
  <c r="C67" i="7"/>
  <c r="E67" i="7" s="1"/>
  <c r="C68" i="7"/>
  <c r="E68" i="7" s="1"/>
  <c r="C69" i="7"/>
  <c r="E69" i="7" s="1"/>
  <c r="C70" i="7"/>
  <c r="E70" i="7" s="1"/>
  <c r="C71" i="7"/>
  <c r="E71" i="7" s="1"/>
  <c r="C72" i="7"/>
  <c r="E72" i="7" s="1"/>
  <c r="C73" i="7"/>
  <c r="E73" i="7" s="1"/>
  <c r="C74" i="7"/>
  <c r="E74" i="7" s="1"/>
  <c r="C75" i="7"/>
  <c r="E75" i="7" s="1"/>
  <c r="C76" i="7"/>
  <c r="E76" i="7" s="1"/>
  <c r="C77" i="7"/>
  <c r="E77" i="7" s="1"/>
  <c r="C78" i="7"/>
  <c r="E78" i="7" s="1"/>
  <c r="C79" i="7"/>
  <c r="E79" i="7" s="1"/>
  <c r="C80" i="7"/>
  <c r="E80" i="7" s="1"/>
  <c r="C81" i="7"/>
  <c r="E81" i="7" s="1"/>
  <c r="C82" i="7"/>
  <c r="E82" i="7" s="1"/>
  <c r="C83" i="7"/>
  <c r="E83" i="7" s="1"/>
  <c r="C84" i="7"/>
  <c r="E84" i="7" s="1"/>
  <c r="C85" i="7"/>
  <c r="E85" i="7" s="1"/>
  <c r="C86" i="7"/>
  <c r="E86" i="7" s="1"/>
  <c r="C87" i="7"/>
  <c r="E87" i="7" s="1"/>
  <c r="C88" i="7"/>
  <c r="E88" i="7" s="1"/>
  <c r="C92" i="7"/>
  <c r="E92" i="7" s="1"/>
  <c r="C96" i="7"/>
  <c r="E96" i="7" s="1"/>
  <c r="C100" i="7"/>
  <c r="E100" i="7" s="1"/>
  <c r="C104" i="7"/>
  <c r="E104" i="7" s="1"/>
  <c r="C108" i="7"/>
  <c r="E108" i="7" s="1"/>
  <c r="C112" i="7"/>
  <c r="E112" i="7" s="1"/>
  <c r="C116" i="7"/>
  <c r="E116" i="7" s="1"/>
  <c r="F120" i="7"/>
  <c r="C122" i="7"/>
  <c r="E122" i="7" s="1"/>
  <c r="F123" i="7"/>
  <c r="F126" i="7"/>
  <c r="C129" i="7"/>
  <c r="E129" i="7" s="1"/>
  <c r="F131" i="7"/>
  <c r="F134" i="7"/>
  <c r="C137" i="7"/>
  <c r="E137" i="7" s="1"/>
  <c r="F139" i="7"/>
  <c r="F143" i="7"/>
  <c r="F147" i="7"/>
  <c r="F151" i="7"/>
  <c r="F155" i="7"/>
  <c r="F159" i="7"/>
  <c r="F163" i="7"/>
  <c r="F167" i="7"/>
  <c r="F171" i="7"/>
  <c r="F175" i="7"/>
  <c r="F302" i="7"/>
  <c r="F334" i="7"/>
  <c r="F281" i="7"/>
  <c r="F289" i="7"/>
  <c r="F297" i="7"/>
  <c r="F305" i="7"/>
  <c r="F313" i="7"/>
  <c r="F321" i="7"/>
  <c r="F329" i="7"/>
  <c r="F337" i="7"/>
  <c r="F345" i="7"/>
  <c r="F353" i="7"/>
  <c r="F361" i="7"/>
  <c r="F179" i="7"/>
  <c r="F181" i="7"/>
  <c r="F183" i="7"/>
  <c r="F185" i="7"/>
  <c r="F187" i="7"/>
  <c r="F189" i="7"/>
  <c r="F191" i="7"/>
  <c r="F193" i="7"/>
  <c r="F195" i="7"/>
  <c r="F197" i="7"/>
  <c r="F199" i="7"/>
  <c r="F201" i="7"/>
  <c r="F203" i="7"/>
  <c r="F205" i="7"/>
  <c r="F207" i="7"/>
  <c r="F209" i="7"/>
  <c r="F211" i="7"/>
  <c r="F213" i="7"/>
  <c r="F215" i="7"/>
  <c r="F217" i="7"/>
  <c r="F219" i="7"/>
  <c r="F221" i="7"/>
  <c r="F223" i="7"/>
  <c r="F225" i="7"/>
  <c r="F227" i="7"/>
  <c r="F229" i="7"/>
  <c r="F231" i="7"/>
  <c r="F233" i="7"/>
  <c r="F235" i="7"/>
  <c r="F237" i="7"/>
  <c r="F239" i="7"/>
  <c r="F241" i="7"/>
  <c r="F243" i="7"/>
  <c r="F245" i="7"/>
  <c r="F247" i="7"/>
  <c r="F249" i="7"/>
  <c r="F251" i="7"/>
  <c r="F253" i="7"/>
  <c r="F255" i="7"/>
  <c r="F257" i="7"/>
  <c r="F261" i="7"/>
  <c r="F282" i="7"/>
  <c r="F290" i="7"/>
  <c r="F298" i="7"/>
  <c r="F306" i="7"/>
  <c r="F314" i="7"/>
  <c r="F322" i="7"/>
  <c r="F330" i="7"/>
  <c r="F338" i="7"/>
  <c r="F346" i="7"/>
  <c r="F354" i="7"/>
  <c r="F362" i="7"/>
  <c r="F122" i="7"/>
  <c r="F258" i="7"/>
  <c r="F262" i="7"/>
  <c r="F285" i="7"/>
  <c r="F293" i="7"/>
  <c r="F301" i="7"/>
  <c r="F309" i="7"/>
  <c r="F317" i="7"/>
  <c r="F325" i="7"/>
  <c r="F333" i="7"/>
  <c r="F341" i="7"/>
  <c r="F349" i="7"/>
  <c r="F357" i="7"/>
  <c r="F280" i="7"/>
  <c r="F284" i="7"/>
  <c r="F288" i="7"/>
  <c r="F292" i="7"/>
  <c r="F296" i="7"/>
  <c r="F300" i="7"/>
  <c r="F304" i="7"/>
  <c r="F308" i="7"/>
  <c r="F312" i="7"/>
  <c r="F316" i="7"/>
  <c r="F320" i="7"/>
  <c r="F324" i="7"/>
  <c r="F328" i="7"/>
  <c r="F332" i="7"/>
  <c r="F336" i="7"/>
  <c r="F340" i="7"/>
  <c r="F344" i="7"/>
  <c r="F348" i="7"/>
  <c r="F352" i="7"/>
  <c r="F356" i="7"/>
  <c r="F360" i="7"/>
  <c r="F279" i="7"/>
  <c r="F283" i="7"/>
  <c r="F287" i="7"/>
  <c r="F291" i="7"/>
  <c r="F295" i="7"/>
  <c r="F299" i="7"/>
  <c r="F303" i="7"/>
  <c r="F307" i="7"/>
  <c r="F311" i="7"/>
  <c r="F315" i="7"/>
  <c r="F319" i="7"/>
  <c r="F323" i="7"/>
  <c r="F327" i="7"/>
  <c r="F331" i="7"/>
  <c r="F335" i="7"/>
  <c r="F339" i="7"/>
  <c r="F343" i="7"/>
  <c r="F347" i="7"/>
  <c r="F351" i="7"/>
  <c r="F355" i="7"/>
  <c r="F359" i="7"/>
  <c r="F363" i="7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" i="5"/>
  <c r="L27" i="5"/>
  <c r="L26" i="5"/>
  <c r="C23" i="5" s="1"/>
  <c r="D3" i="1"/>
  <c r="L27" i="1"/>
  <c r="L2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C94" i="1"/>
  <c r="D94" i="1"/>
  <c r="D95" i="1"/>
  <c r="C96" i="1"/>
  <c r="D96" i="1"/>
  <c r="D97" i="1"/>
  <c r="D98" i="1"/>
  <c r="D99" i="1"/>
  <c r="D100" i="1"/>
  <c r="D101" i="1"/>
  <c r="C102" i="1"/>
  <c r="D102" i="1"/>
  <c r="D103" i="1"/>
  <c r="C104" i="1"/>
  <c r="D104" i="1"/>
  <c r="D105" i="1"/>
  <c r="C106" i="1"/>
  <c r="D106" i="1"/>
  <c r="D107" i="1"/>
  <c r="C108" i="1"/>
  <c r="D108" i="1"/>
  <c r="D109" i="1"/>
  <c r="C110" i="1"/>
  <c r="D110" i="1"/>
  <c r="D111" i="1"/>
  <c r="C112" i="1"/>
  <c r="D112" i="1"/>
  <c r="D113" i="1"/>
  <c r="C114" i="1"/>
  <c r="D114" i="1"/>
  <c r="D115" i="1"/>
  <c r="C116" i="1"/>
  <c r="D116" i="1"/>
  <c r="D117" i="1"/>
  <c r="C118" i="1"/>
  <c r="D118" i="1"/>
  <c r="D119" i="1"/>
  <c r="C120" i="1"/>
  <c r="D120" i="1"/>
  <c r="D121" i="1"/>
  <c r="C122" i="1"/>
  <c r="D122" i="1"/>
  <c r="D123" i="1"/>
  <c r="C124" i="1"/>
  <c r="D124" i="1"/>
  <c r="D125" i="1"/>
  <c r="C126" i="1"/>
  <c r="D126" i="1"/>
  <c r="D127" i="1"/>
  <c r="C128" i="1"/>
  <c r="D128" i="1"/>
  <c r="D129" i="1"/>
  <c r="C130" i="1"/>
  <c r="D130" i="1"/>
  <c r="D131" i="1"/>
  <c r="C132" i="1"/>
  <c r="D132" i="1"/>
  <c r="D133" i="1"/>
  <c r="C134" i="1"/>
  <c r="D134" i="1"/>
  <c r="D135" i="1"/>
  <c r="C136" i="1"/>
  <c r="D136" i="1"/>
  <c r="D137" i="1"/>
  <c r="C138" i="1"/>
  <c r="D138" i="1"/>
  <c r="D139" i="1"/>
  <c r="C140" i="1"/>
  <c r="D140" i="1"/>
  <c r="D141" i="1"/>
  <c r="C142" i="1"/>
  <c r="D142" i="1"/>
  <c r="D143" i="1"/>
  <c r="C144" i="1"/>
  <c r="D144" i="1"/>
  <c r="D145" i="1"/>
  <c r="C146" i="1"/>
  <c r="D146" i="1"/>
  <c r="D147" i="1"/>
  <c r="C148" i="1"/>
  <c r="D148" i="1"/>
  <c r="D149" i="1"/>
  <c r="C150" i="1"/>
  <c r="D150" i="1"/>
  <c r="D151" i="1"/>
  <c r="C152" i="1"/>
  <c r="D152" i="1"/>
  <c r="D153" i="1"/>
  <c r="C154" i="1"/>
  <c r="D154" i="1"/>
  <c r="D155" i="1"/>
  <c r="C156" i="1"/>
  <c r="D156" i="1"/>
  <c r="D157" i="1"/>
  <c r="C158" i="1"/>
  <c r="D158" i="1"/>
  <c r="D159" i="1"/>
  <c r="C160" i="1"/>
  <c r="D160" i="1"/>
  <c r="D161" i="1"/>
  <c r="C162" i="1"/>
  <c r="D162" i="1"/>
  <c r="D163" i="1"/>
  <c r="C164" i="1"/>
  <c r="D164" i="1"/>
  <c r="D165" i="1"/>
  <c r="C166" i="1"/>
  <c r="D166" i="1"/>
  <c r="D167" i="1"/>
  <c r="C168" i="1"/>
  <c r="D168" i="1"/>
  <c r="D169" i="1"/>
  <c r="C170" i="1"/>
  <c r="D170" i="1"/>
  <c r="D171" i="1"/>
  <c r="C172" i="1"/>
  <c r="D172" i="1"/>
  <c r="D173" i="1"/>
  <c r="C174" i="1"/>
  <c r="D174" i="1"/>
  <c r="D175" i="1"/>
  <c r="C176" i="1"/>
  <c r="D176" i="1"/>
  <c r="D177" i="1"/>
  <c r="C178" i="1"/>
  <c r="D178" i="1"/>
  <c r="D179" i="1"/>
  <c r="C180" i="1"/>
  <c r="D180" i="1"/>
  <c r="D181" i="1"/>
  <c r="D182" i="1"/>
  <c r="D183" i="1"/>
  <c r="C184" i="1"/>
  <c r="D184" i="1"/>
  <c r="D185" i="1"/>
  <c r="C186" i="1"/>
  <c r="D186" i="1"/>
  <c r="D187" i="1"/>
  <c r="C188" i="1"/>
  <c r="D188" i="1"/>
  <c r="D189" i="1"/>
  <c r="C190" i="1"/>
  <c r="D190" i="1"/>
  <c r="D191" i="1"/>
  <c r="C192" i="1"/>
  <c r="D192" i="1"/>
  <c r="D193" i="1"/>
  <c r="C194" i="1"/>
  <c r="D194" i="1"/>
  <c r="D195" i="1"/>
  <c r="C196" i="1"/>
  <c r="D196" i="1"/>
  <c r="D197" i="1"/>
  <c r="C198" i="1"/>
  <c r="D198" i="1"/>
  <c r="D199" i="1"/>
  <c r="C200" i="1"/>
  <c r="D200" i="1"/>
  <c r="D201" i="1"/>
  <c r="C202" i="1"/>
  <c r="D202" i="1"/>
  <c r="D203" i="1"/>
  <c r="C204" i="1"/>
  <c r="D204" i="1"/>
  <c r="D205" i="1"/>
  <c r="C206" i="1"/>
  <c r="D206" i="1"/>
  <c r="D207" i="1"/>
  <c r="C208" i="1"/>
  <c r="D208" i="1"/>
  <c r="D209" i="1"/>
  <c r="C210" i="1"/>
  <c r="D210" i="1"/>
  <c r="D211" i="1"/>
  <c r="C212" i="1"/>
  <c r="D212" i="1"/>
  <c r="D213" i="1"/>
  <c r="C214" i="1"/>
  <c r="D214" i="1"/>
  <c r="D215" i="1"/>
  <c r="C216" i="1"/>
  <c r="D216" i="1"/>
  <c r="D217" i="1"/>
  <c r="C218" i="1"/>
  <c r="D218" i="1"/>
  <c r="D219" i="1"/>
  <c r="C220" i="1"/>
  <c r="D220" i="1"/>
  <c r="D221" i="1"/>
  <c r="C222" i="1"/>
  <c r="D222" i="1"/>
  <c r="D223" i="1"/>
  <c r="C224" i="1"/>
  <c r="D224" i="1"/>
  <c r="D225" i="1"/>
  <c r="C226" i="1"/>
  <c r="D226" i="1"/>
  <c r="D227" i="1"/>
  <c r="C228" i="1"/>
  <c r="D228" i="1"/>
  <c r="D229" i="1"/>
  <c r="C230" i="1"/>
  <c r="D230" i="1"/>
  <c r="D231" i="1"/>
  <c r="C232" i="1"/>
  <c r="D232" i="1"/>
  <c r="D233" i="1"/>
  <c r="C234" i="1"/>
  <c r="D234" i="1"/>
  <c r="D235" i="1"/>
  <c r="C236" i="1"/>
  <c r="D236" i="1"/>
  <c r="D237" i="1"/>
  <c r="C238" i="1"/>
  <c r="D238" i="1"/>
  <c r="D239" i="1"/>
  <c r="C240" i="1"/>
  <c r="D240" i="1"/>
  <c r="D241" i="1"/>
  <c r="C242" i="1"/>
  <c r="D242" i="1"/>
  <c r="D243" i="1"/>
  <c r="C244" i="1"/>
  <c r="D244" i="1"/>
  <c r="D245" i="1"/>
  <c r="C246" i="1"/>
  <c r="D246" i="1"/>
  <c r="D247" i="1"/>
  <c r="C248" i="1"/>
  <c r="D248" i="1"/>
  <c r="D249" i="1"/>
  <c r="C250" i="1"/>
  <c r="D250" i="1"/>
  <c r="D251" i="1"/>
  <c r="C252" i="1"/>
  <c r="D252" i="1"/>
  <c r="D253" i="1"/>
  <c r="C254" i="1"/>
  <c r="D254" i="1"/>
  <c r="D255" i="1"/>
  <c r="C256" i="1"/>
  <c r="D256" i="1"/>
  <c r="D257" i="1"/>
  <c r="C258" i="1"/>
  <c r="D258" i="1"/>
  <c r="D259" i="1"/>
  <c r="C260" i="1"/>
  <c r="D260" i="1"/>
  <c r="D261" i="1"/>
  <c r="C262" i="1"/>
  <c r="D262" i="1"/>
  <c r="D263" i="1"/>
  <c r="C264" i="1"/>
  <c r="D264" i="1"/>
  <c r="D265" i="1"/>
  <c r="C266" i="1"/>
  <c r="D266" i="1"/>
  <c r="D267" i="1"/>
  <c r="C268" i="1"/>
  <c r="D268" i="1"/>
  <c r="D269" i="1"/>
  <c r="C270" i="1"/>
  <c r="D270" i="1"/>
  <c r="D271" i="1"/>
  <c r="C272" i="1"/>
  <c r="D272" i="1"/>
  <c r="D273" i="1"/>
  <c r="C274" i="1"/>
  <c r="D274" i="1"/>
  <c r="D275" i="1"/>
  <c r="C276" i="1"/>
  <c r="D276" i="1"/>
  <c r="D277" i="1"/>
  <c r="C278" i="1"/>
  <c r="D278" i="1"/>
  <c r="D279" i="1"/>
  <c r="C280" i="1"/>
  <c r="D280" i="1"/>
  <c r="D281" i="1"/>
  <c r="C282" i="1"/>
  <c r="D282" i="1"/>
  <c r="D283" i="1"/>
  <c r="C284" i="1"/>
  <c r="D284" i="1"/>
  <c r="D285" i="1"/>
  <c r="C286" i="1"/>
  <c r="D286" i="1"/>
  <c r="D287" i="1"/>
  <c r="C288" i="1"/>
  <c r="D288" i="1"/>
  <c r="D289" i="1"/>
  <c r="C290" i="1"/>
  <c r="D290" i="1"/>
  <c r="D291" i="1"/>
  <c r="C292" i="1"/>
  <c r="D292" i="1"/>
  <c r="D293" i="1"/>
  <c r="C294" i="1"/>
  <c r="D294" i="1"/>
  <c r="D295" i="1"/>
  <c r="C296" i="1"/>
  <c r="D296" i="1"/>
  <c r="D297" i="1"/>
  <c r="C298" i="1"/>
  <c r="D298" i="1"/>
  <c r="D299" i="1"/>
  <c r="C300" i="1"/>
  <c r="D300" i="1"/>
  <c r="D301" i="1"/>
  <c r="C302" i="1"/>
  <c r="D302" i="1"/>
  <c r="D303" i="1"/>
  <c r="C304" i="1"/>
  <c r="D304" i="1"/>
  <c r="D305" i="1"/>
  <c r="C306" i="1"/>
  <c r="D306" i="1"/>
  <c r="D307" i="1"/>
  <c r="C308" i="1"/>
  <c r="D308" i="1"/>
  <c r="D309" i="1"/>
  <c r="C310" i="1"/>
  <c r="D310" i="1"/>
  <c r="D311" i="1"/>
  <c r="C312" i="1"/>
  <c r="D312" i="1"/>
  <c r="D313" i="1"/>
  <c r="C314" i="1"/>
  <c r="D314" i="1"/>
  <c r="D315" i="1"/>
  <c r="C316" i="1"/>
  <c r="D316" i="1"/>
  <c r="D317" i="1"/>
  <c r="C318" i="1"/>
  <c r="D318" i="1"/>
  <c r="D319" i="1"/>
  <c r="C320" i="1"/>
  <c r="D320" i="1"/>
  <c r="D321" i="1"/>
  <c r="C322" i="1"/>
  <c r="D322" i="1"/>
  <c r="D323" i="1"/>
  <c r="C324" i="1"/>
  <c r="D324" i="1"/>
  <c r="D325" i="1"/>
  <c r="C326" i="1"/>
  <c r="D326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F70" i="7" l="1"/>
  <c r="F54" i="7"/>
  <c r="F38" i="7"/>
  <c r="F20" i="7"/>
  <c r="E11" i="7"/>
  <c r="L29" i="7"/>
  <c r="F112" i="7"/>
  <c r="F68" i="7"/>
  <c r="F22" i="7"/>
  <c r="F19" i="7"/>
  <c r="F10" i="7"/>
  <c r="F72" i="7"/>
  <c r="E16" i="7"/>
  <c r="F15" i="7"/>
  <c r="F7" i="7"/>
  <c r="F104" i="7"/>
  <c r="F64" i="7"/>
  <c r="F26" i="7"/>
  <c r="F82" i="7"/>
  <c r="F66" i="7"/>
  <c r="F50" i="7"/>
  <c r="F34" i="7"/>
  <c r="E17" i="7"/>
  <c r="E9" i="7"/>
  <c r="E139" i="7"/>
  <c r="F100" i="7"/>
  <c r="F56" i="7"/>
  <c r="E14" i="7"/>
  <c r="F16" i="7"/>
  <c r="F6" i="7"/>
  <c r="F60" i="7"/>
  <c r="E10" i="7"/>
  <c r="F37" i="7"/>
  <c r="F25" i="7"/>
  <c r="F13" i="7"/>
  <c r="F5" i="7"/>
  <c r="F96" i="7"/>
  <c r="F52" i="7"/>
  <c r="F18" i="7"/>
  <c r="F78" i="7"/>
  <c r="F62" i="7"/>
  <c r="F46" i="7"/>
  <c r="F30" i="7"/>
  <c r="E15" i="7"/>
  <c r="E7" i="7"/>
  <c r="F8" i="7"/>
  <c r="F92" i="7"/>
  <c r="F40" i="7"/>
  <c r="E6" i="7"/>
  <c r="F14" i="7"/>
  <c r="F108" i="7"/>
  <c r="F48" i="7"/>
  <c r="L30" i="7"/>
  <c r="C3" i="1"/>
  <c r="C182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79" i="1"/>
  <c r="C81" i="1"/>
  <c r="C83" i="1"/>
  <c r="C85" i="1"/>
  <c r="C87" i="1"/>
  <c r="C89" i="1"/>
  <c r="C91" i="1"/>
  <c r="C93" i="1"/>
  <c r="C95" i="1"/>
  <c r="C97" i="1"/>
  <c r="C99" i="1"/>
  <c r="C101" i="1"/>
  <c r="C4" i="1"/>
  <c r="C6" i="1"/>
  <c r="C8" i="1"/>
  <c r="C10" i="1"/>
  <c r="C12" i="1"/>
  <c r="C14" i="1"/>
  <c r="C16" i="1"/>
  <c r="C18" i="1"/>
  <c r="C20" i="1"/>
  <c r="C22" i="1"/>
  <c r="C24" i="1"/>
  <c r="C26" i="1"/>
  <c r="C28" i="1"/>
  <c r="C30" i="1"/>
  <c r="C32" i="1"/>
  <c r="C34" i="1"/>
  <c r="C36" i="1"/>
  <c r="C38" i="1"/>
  <c r="C40" i="1"/>
  <c r="C42" i="1"/>
  <c r="C44" i="1"/>
  <c r="C46" i="1"/>
  <c r="C48" i="1"/>
  <c r="C50" i="1"/>
  <c r="C52" i="1"/>
  <c r="C54" i="1"/>
  <c r="C56" i="1"/>
  <c r="C58" i="1"/>
  <c r="C60" i="1"/>
  <c r="C62" i="1"/>
  <c r="C64" i="1"/>
  <c r="C66" i="1"/>
  <c r="C68" i="1"/>
  <c r="C70" i="1"/>
  <c r="C72" i="1"/>
  <c r="C74" i="1"/>
  <c r="C76" i="1"/>
  <c r="C78" i="1"/>
  <c r="C80" i="1"/>
  <c r="C82" i="1"/>
  <c r="C84" i="1"/>
  <c r="C86" i="1"/>
  <c r="C88" i="1"/>
  <c r="C90" i="1"/>
  <c r="F279" i="1"/>
  <c r="F259" i="1"/>
  <c r="F239" i="1"/>
  <c r="C181" i="1"/>
  <c r="C179" i="1"/>
  <c r="C177" i="1"/>
  <c r="C175" i="1"/>
  <c r="C173" i="1"/>
  <c r="C171" i="1"/>
  <c r="C169" i="1"/>
  <c r="C167" i="1"/>
  <c r="C165" i="1"/>
  <c r="C163" i="1"/>
  <c r="C161" i="1"/>
  <c r="C159" i="1"/>
  <c r="C157" i="1"/>
  <c r="C155" i="1"/>
  <c r="C153" i="1"/>
  <c r="C151" i="1"/>
  <c r="C149" i="1"/>
  <c r="C147" i="1"/>
  <c r="C145" i="1"/>
  <c r="C143" i="1"/>
  <c r="C141" i="1"/>
  <c r="C139" i="1"/>
  <c r="C137" i="1"/>
  <c r="C135" i="1"/>
  <c r="C133" i="1"/>
  <c r="C131" i="1"/>
  <c r="C129" i="1"/>
  <c r="C127" i="1"/>
  <c r="C125" i="1"/>
  <c r="C123" i="1"/>
  <c r="C121" i="1"/>
  <c r="C119" i="1"/>
  <c r="C117" i="1"/>
  <c r="C115" i="1"/>
  <c r="C113" i="1"/>
  <c r="C111" i="1"/>
  <c r="C109" i="1"/>
  <c r="C107" i="1"/>
  <c r="C105" i="1"/>
  <c r="C103" i="1"/>
  <c r="C98" i="1"/>
  <c r="L28" i="1"/>
  <c r="F349" i="1" s="1"/>
  <c r="F314" i="1"/>
  <c r="F190" i="1"/>
  <c r="E284" i="1"/>
  <c r="F355" i="1"/>
  <c r="F351" i="1"/>
  <c r="F335" i="1"/>
  <c r="F331" i="1"/>
  <c r="F303" i="1"/>
  <c r="F299" i="1"/>
  <c r="F271" i="1"/>
  <c r="F255" i="1"/>
  <c r="E359" i="1"/>
  <c r="E357" i="1"/>
  <c r="E351" i="1"/>
  <c r="E349" i="1"/>
  <c r="E343" i="1"/>
  <c r="E341" i="1"/>
  <c r="E335" i="1"/>
  <c r="E333" i="1"/>
  <c r="C327" i="1"/>
  <c r="E327" i="1" s="1"/>
  <c r="C325" i="1"/>
  <c r="E325" i="1" s="1"/>
  <c r="C323" i="1"/>
  <c r="C321" i="1"/>
  <c r="C319" i="1"/>
  <c r="E319" i="1" s="1"/>
  <c r="C317" i="1"/>
  <c r="C315" i="1"/>
  <c r="C313" i="1"/>
  <c r="C311" i="1"/>
  <c r="C309" i="1"/>
  <c r="C307" i="1"/>
  <c r="C305" i="1"/>
  <c r="C303" i="1"/>
  <c r="C301" i="1"/>
  <c r="C299" i="1"/>
  <c r="C297" i="1"/>
  <c r="C295" i="1"/>
  <c r="C293" i="1"/>
  <c r="C291" i="1"/>
  <c r="C289" i="1"/>
  <c r="C287" i="1"/>
  <c r="C285" i="1"/>
  <c r="C283" i="1"/>
  <c r="C281" i="1"/>
  <c r="C279" i="1"/>
  <c r="C277" i="1"/>
  <c r="C275" i="1"/>
  <c r="C273" i="1"/>
  <c r="C271" i="1"/>
  <c r="C269" i="1"/>
  <c r="C267" i="1"/>
  <c r="C265" i="1"/>
  <c r="C263" i="1"/>
  <c r="C261" i="1"/>
  <c r="C259" i="1"/>
  <c r="C257" i="1"/>
  <c r="C255" i="1"/>
  <c r="C253" i="1"/>
  <c r="C251" i="1"/>
  <c r="C249" i="1"/>
  <c r="C247" i="1"/>
  <c r="C245" i="1"/>
  <c r="C243" i="1"/>
  <c r="C241" i="1"/>
  <c r="C239" i="1"/>
  <c r="C237" i="1"/>
  <c r="C235" i="1"/>
  <c r="C233" i="1"/>
  <c r="C231" i="1"/>
  <c r="E231" i="1" s="1"/>
  <c r="C229" i="1"/>
  <c r="C227" i="1"/>
  <c r="C225" i="1"/>
  <c r="C223" i="1"/>
  <c r="E223" i="1" s="1"/>
  <c r="C221" i="1"/>
  <c r="C219" i="1"/>
  <c r="C217" i="1"/>
  <c r="C215" i="1"/>
  <c r="E215" i="1" s="1"/>
  <c r="C213" i="1"/>
  <c r="C211" i="1"/>
  <c r="C209" i="1"/>
  <c r="C207" i="1"/>
  <c r="E207" i="1" s="1"/>
  <c r="C205" i="1"/>
  <c r="C203" i="1"/>
  <c r="C201" i="1"/>
  <c r="C199" i="1"/>
  <c r="E199" i="1" s="1"/>
  <c r="C197" i="1"/>
  <c r="C195" i="1"/>
  <c r="C193" i="1"/>
  <c r="C191" i="1"/>
  <c r="E191" i="1" s="1"/>
  <c r="C189" i="1"/>
  <c r="C187" i="1"/>
  <c r="C185" i="1"/>
  <c r="C183" i="1"/>
  <c r="E183" i="1" s="1"/>
  <c r="F174" i="1"/>
  <c r="C100" i="1"/>
  <c r="C92" i="1"/>
  <c r="C3" i="5"/>
  <c r="C5" i="5"/>
  <c r="C9" i="5"/>
  <c r="C15" i="5"/>
  <c r="C19" i="5"/>
  <c r="C24" i="5"/>
  <c r="C30" i="5"/>
  <c r="C7" i="5"/>
  <c r="C11" i="5"/>
  <c r="C13" i="5"/>
  <c r="C17" i="5"/>
  <c r="C4" i="5"/>
  <c r="C6" i="5"/>
  <c r="C8" i="5"/>
  <c r="C10" i="5"/>
  <c r="C12" i="5"/>
  <c r="C14" i="5"/>
  <c r="C16" i="5"/>
  <c r="C18" i="5"/>
  <c r="C20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1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242" i="5"/>
  <c r="C238" i="5"/>
  <c r="C239" i="5"/>
  <c r="C240" i="5"/>
  <c r="C31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E42" i="5" s="1"/>
  <c r="C41" i="5"/>
  <c r="C40" i="5"/>
  <c r="C39" i="5"/>
  <c r="C38" i="5"/>
  <c r="E38" i="5" s="1"/>
  <c r="C37" i="5"/>
  <c r="C36" i="5"/>
  <c r="C35" i="5"/>
  <c r="C34" i="5"/>
  <c r="E34" i="5" s="1"/>
  <c r="C33" i="5"/>
  <c r="C29" i="5"/>
  <c r="L28" i="5"/>
  <c r="F3" i="5" s="1"/>
  <c r="F30" i="5"/>
  <c r="F183" i="5"/>
  <c r="F21" i="5"/>
  <c r="F316" i="5"/>
  <c r="F19" i="5"/>
  <c r="C22" i="5"/>
  <c r="C26" i="5"/>
  <c r="E26" i="5" s="1"/>
  <c r="C27" i="5"/>
  <c r="E27" i="5" s="1"/>
  <c r="C28" i="5"/>
  <c r="C32" i="5"/>
  <c r="F165" i="5"/>
  <c r="F173" i="5"/>
  <c r="F218" i="5"/>
  <c r="F222" i="5"/>
  <c r="F234" i="5"/>
  <c r="F25" i="5"/>
  <c r="C21" i="5"/>
  <c r="E21" i="5" s="1"/>
  <c r="F22" i="5"/>
  <c r="C25" i="5"/>
  <c r="F32" i="5"/>
  <c r="F171" i="5"/>
  <c r="F215" i="5"/>
  <c r="F219" i="5"/>
  <c r="F231" i="5"/>
  <c r="F235" i="5"/>
  <c r="F216" i="5"/>
  <c r="F220" i="5"/>
  <c r="F232" i="5"/>
  <c r="F236" i="5"/>
  <c r="F308" i="5"/>
  <c r="F324" i="5"/>
  <c r="F217" i="5"/>
  <c r="F221" i="5"/>
  <c r="F233" i="5"/>
  <c r="F237" i="5"/>
  <c r="F295" i="5"/>
  <c r="F303" i="5"/>
  <c r="F327" i="5"/>
  <c r="F335" i="5"/>
  <c r="F280" i="5"/>
  <c r="F288" i="5"/>
  <c r="F312" i="5"/>
  <c r="F320" i="5"/>
  <c r="F344" i="5"/>
  <c r="F352" i="5"/>
  <c r="F299" i="5"/>
  <c r="F307" i="5"/>
  <c r="F331" i="5"/>
  <c r="F339" i="5"/>
  <c r="E182" i="1"/>
  <c r="F4" i="1"/>
  <c r="F6" i="1"/>
  <c r="F8" i="1"/>
  <c r="F10" i="1"/>
  <c r="F12" i="1"/>
  <c r="F14" i="1"/>
  <c r="F16" i="1"/>
  <c r="F18" i="1"/>
  <c r="F20" i="1"/>
  <c r="F22" i="1"/>
  <c r="F24" i="1"/>
  <c r="F26" i="1"/>
  <c r="F28" i="1"/>
  <c r="F30" i="1"/>
  <c r="F32" i="1"/>
  <c r="F34" i="1"/>
  <c r="F36" i="1"/>
  <c r="F38" i="1"/>
  <c r="F40" i="1"/>
  <c r="F42" i="1"/>
  <c r="F44" i="1"/>
  <c r="F46" i="1"/>
  <c r="F48" i="1"/>
  <c r="F50" i="1"/>
  <c r="F52" i="1"/>
  <c r="F54" i="1"/>
  <c r="F56" i="1"/>
  <c r="F58" i="1"/>
  <c r="F60" i="1"/>
  <c r="F62" i="1"/>
  <c r="F64" i="1"/>
  <c r="F66" i="1"/>
  <c r="F68" i="1"/>
  <c r="F70" i="1"/>
  <c r="F72" i="1"/>
  <c r="F74" i="1"/>
  <c r="F76" i="1"/>
  <c r="F78" i="1"/>
  <c r="F80" i="1"/>
  <c r="F82" i="1"/>
  <c r="F84" i="1"/>
  <c r="F86" i="1"/>
  <c r="F88" i="1"/>
  <c r="F90" i="1"/>
  <c r="F92" i="1"/>
  <c r="F94" i="1"/>
  <c r="F96" i="1"/>
  <c r="F98" i="1"/>
  <c r="F100" i="1"/>
  <c r="F102" i="1"/>
  <c r="F104" i="1"/>
  <c r="F106" i="1"/>
  <c r="F108" i="1"/>
  <c r="F110" i="1"/>
  <c r="F112" i="1"/>
  <c r="F114" i="1"/>
  <c r="F116" i="1"/>
  <c r="F118" i="1"/>
  <c r="F120" i="1"/>
  <c r="F122" i="1"/>
  <c r="F124" i="1"/>
  <c r="F126" i="1"/>
  <c r="F128" i="1"/>
  <c r="F130" i="1"/>
  <c r="F132" i="1"/>
  <c r="F134" i="1"/>
  <c r="F136" i="1"/>
  <c r="F138" i="1"/>
  <c r="F140" i="1"/>
  <c r="F142" i="1"/>
  <c r="F144" i="1"/>
  <c r="F146" i="1"/>
  <c r="F148" i="1"/>
  <c r="F150" i="1"/>
  <c r="F152" i="1"/>
  <c r="F154" i="1"/>
  <c r="F156" i="1"/>
  <c r="F158" i="1"/>
  <c r="F160" i="1"/>
  <c r="F162" i="1"/>
  <c r="F164" i="1"/>
  <c r="F166" i="1"/>
  <c r="F168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F5" i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E73" i="1"/>
  <c r="F75" i="1"/>
  <c r="E78" i="1"/>
  <c r="E81" i="1"/>
  <c r="F83" i="1"/>
  <c r="E86" i="1"/>
  <c r="E89" i="1"/>
  <c r="F91" i="1"/>
  <c r="E94" i="1"/>
  <c r="E97" i="1"/>
  <c r="F99" i="1"/>
  <c r="E102" i="1"/>
  <c r="E105" i="1"/>
  <c r="F107" i="1"/>
  <c r="E110" i="1"/>
  <c r="E113" i="1"/>
  <c r="F115" i="1"/>
  <c r="E118" i="1"/>
  <c r="E121" i="1"/>
  <c r="F123" i="1"/>
  <c r="E126" i="1"/>
  <c r="E129" i="1"/>
  <c r="F131" i="1"/>
  <c r="E134" i="1"/>
  <c r="E137" i="1"/>
  <c r="F139" i="1"/>
  <c r="E142" i="1"/>
  <c r="E145" i="1"/>
  <c r="F147" i="1"/>
  <c r="E150" i="1"/>
  <c r="E153" i="1"/>
  <c r="F155" i="1"/>
  <c r="E158" i="1"/>
  <c r="E161" i="1"/>
  <c r="F163" i="1"/>
  <c r="E166" i="1"/>
  <c r="E169" i="1"/>
  <c r="E171" i="1"/>
  <c r="E173" i="1"/>
  <c r="E175" i="1"/>
  <c r="E177" i="1"/>
  <c r="E179" i="1"/>
  <c r="E181" i="1"/>
  <c r="F183" i="1"/>
  <c r="F185" i="1"/>
  <c r="F187" i="1"/>
  <c r="F189" i="1"/>
  <c r="F191" i="1"/>
  <c r="F193" i="1"/>
  <c r="F195" i="1"/>
  <c r="F197" i="1"/>
  <c r="F199" i="1"/>
  <c r="F201" i="1"/>
  <c r="F203" i="1"/>
  <c r="F205" i="1"/>
  <c r="F207" i="1"/>
  <c r="F209" i="1"/>
  <c r="F211" i="1"/>
  <c r="F213" i="1"/>
  <c r="F215" i="1"/>
  <c r="F217" i="1"/>
  <c r="F219" i="1"/>
  <c r="F221" i="1"/>
  <c r="F223" i="1"/>
  <c r="F225" i="1"/>
  <c r="F227" i="1"/>
  <c r="F229" i="1"/>
  <c r="F231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F73" i="1"/>
  <c r="E76" i="1"/>
  <c r="E79" i="1"/>
  <c r="F81" i="1"/>
  <c r="E84" i="1"/>
  <c r="E87" i="1"/>
  <c r="F89" i="1"/>
  <c r="E92" i="1"/>
  <c r="E95" i="1"/>
  <c r="F97" i="1"/>
  <c r="E100" i="1"/>
  <c r="E103" i="1"/>
  <c r="F105" i="1"/>
  <c r="E108" i="1"/>
  <c r="E111" i="1"/>
  <c r="F113" i="1"/>
  <c r="E116" i="1"/>
  <c r="E119" i="1"/>
  <c r="F121" i="1"/>
  <c r="E124" i="1"/>
  <c r="E127" i="1"/>
  <c r="F129" i="1"/>
  <c r="E132" i="1"/>
  <c r="E135" i="1"/>
  <c r="F137" i="1"/>
  <c r="E140" i="1"/>
  <c r="E143" i="1"/>
  <c r="F145" i="1"/>
  <c r="E148" i="1"/>
  <c r="E151" i="1"/>
  <c r="F153" i="1"/>
  <c r="E156" i="1"/>
  <c r="E159" i="1"/>
  <c r="F161" i="1"/>
  <c r="E164" i="1"/>
  <c r="E167" i="1"/>
  <c r="F169" i="1"/>
  <c r="F171" i="1"/>
  <c r="F173" i="1"/>
  <c r="F175" i="1"/>
  <c r="F177" i="1"/>
  <c r="F179" i="1"/>
  <c r="F181" i="1"/>
  <c r="E184" i="1"/>
  <c r="E186" i="1"/>
  <c r="E188" i="1"/>
  <c r="E190" i="1"/>
  <c r="E192" i="1"/>
  <c r="E194" i="1"/>
  <c r="E196" i="1"/>
  <c r="E198" i="1"/>
  <c r="E200" i="1"/>
  <c r="E202" i="1"/>
  <c r="E204" i="1"/>
  <c r="E206" i="1"/>
  <c r="E208" i="1"/>
  <c r="E210" i="1"/>
  <c r="E212" i="1"/>
  <c r="E214" i="1"/>
  <c r="E216" i="1"/>
  <c r="E218" i="1"/>
  <c r="E220" i="1"/>
  <c r="E222" i="1"/>
  <c r="E224" i="1"/>
  <c r="E226" i="1"/>
  <c r="E228" i="1"/>
  <c r="E230" i="1"/>
  <c r="E232" i="1"/>
  <c r="F7" i="1"/>
  <c r="F15" i="1"/>
  <c r="F23" i="1"/>
  <c r="F31" i="1"/>
  <c r="F39" i="1"/>
  <c r="F47" i="1"/>
  <c r="F55" i="1"/>
  <c r="F63" i="1"/>
  <c r="F71" i="1"/>
  <c r="E77" i="1"/>
  <c r="E82" i="1"/>
  <c r="F87" i="1"/>
  <c r="E93" i="1"/>
  <c r="E98" i="1"/>
  <c r="F103" i="1"/>
  <c r="E109" i="1"/>
  <c r="E114" i="1"/>
  <c r="F119" i="1"/>
  <c r="E125" i="1"/>
  <c r="E130" i="1"/>
  <c r="F135" i="1"/>
  <c r="E141" i="1"/>
  <c r="E146" i="1"/>
  <c r="F151" i="1"/>
  <c r="E157" i="1"/>
  <c r="E162" i="1"/>
  <c r="F167" i="1"/>
  <c r="E172" i="1"/>
  <c r="E176" i="1"/>
  <c r="E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4" i="1"/>
  <c r="F236" i="1"/>
  <c r="F238" i="1"/>
  <c r="F240" i="1"/>
  <c r="F242" i="1"/>
  <c r="F244" i="1"/>
  <c r="F246" i="1"/>
  <c r="F248" i="1"/>
  <c r="F250" i="1"/>
  <c r="F252" i="1"/>
  <c r="F254" i="1"/>
  <c r="F256" i="1"/>
  <c r="F258" i="1"/>
  <c r="F260" i="1"/>
  <c r="F262" i="1"/>
  <c r="F264" i="1"/>
  <c r="F266" i="1"/>
  <c r="F268" i="1"/>
  <c r="F270" i="1"/>
  <c r="F272" i="1"/>
  <c r="F274" i="1"/>
  <c r="F276" i="1"/>
  <c r="F278" i="1"/>
  <c r="F280" i="1"/>
  <c r="F282" i="1"/>
  <c r="F284" i="1"/>
  <c r="F286" i="1"/>
  <c r="F288" i="1"/>
  <c r="F290" i="1"/>
  <c r="F292" i="1"/>
  <c r="F294" i="1"/>
  <c r="F296" i="1"/>
  <c r="F298" i="1"/>
  <c r="F300" i="1"/>
  <c r="F302" i="1"/>
  <c r="F304" i="1"/>
  <c r="F306" i="1"/>
  <c r="F308" i="1"/>
  <c r="F310" i="1"/>
  <c r="E8" i="1"/>
  <c r="E16" i="1"/>
  <c r="E24" i="1"/>
  <c r="E32" i="1"/>
  <c r="E40" i="1"/>
  <c r="E48" i="1"/>
  <c r="E56" i="1"/>
  <c r="E64" i="1"/>
  <c r="E72" i="1"/>
  <c r="F77" i="1"/>
  <c r="E83" i="1"/>
  <c r="E88" i="1"/>
  <c r="F93" i="1"/>
  <c r="E99" i="1"/>
  <c r="E104" i="1"/>
  <c r="F109" i="1"/>
  <c r="E115" i="1"/>
  <c r="E120" i="1"/>
  <c r="F125" i="1"/>
  <c r="E131" i="1"/>
  <c r="E136" i="1"/>
  <c r="F141" i="1"/>
  <c r="E147" i="1"/>
  <c r="E152" i="1"/>
  <c r="F157" i="1"/>
  <c r="E163" i="1"/>
  <c r="E168" i="1"/>
  <c r="F172" i="1"/>
  <c r="F176" i="1"/>
  <c r="F180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5" i="1"/>
  <c r="E237" i="1"/>
  <c r="E239" i="1"/>
  <c r="E241" i="1"/>
  <c r="E243" i="1"/>
  <c r="E245" i="1"/>
  <c r="E247" i="1"/>
  <c r="E249" i="1"/>
  <c r="E251" i="1"/>
  <c r="E253" i="1"/>
  <c r="E255" i="1"/>
  <c r="E257" i="1"/>
  <c r="E259" i="1"/>
  <c r="E261" i="1"/>
  <c r="E263" i="1"/>
  <c r="E265" i="1"/>
  <c r="E267" i="1"/>
  <c r="E269" i="1"/>
  <c r="E271" i="1"/>
  <c r="E273" i="1"/>
  <c r="E275" i="1"/>
  <c r="E277" i="1"/>
  <c r="E279" i="1"/>
  <c r="E281" i="1"/>
  <c r="E283" i="1"/>
  <c r="E285" i="1"/>
  <c r="E287" i="1"/>
  <c r="E289" i="1"/>
  <c r="E291" i="1"/>
  <c r="E293" i="1"/>
  <c r="E295" i="1"/>
  <c r="E297" i="1"/>
  <c r="E299" i="1"/>
  <c r="E301" i="1"/>
  <c r="E303" i="1"/>
  <c r="E305" i="1"/>
  <c r="E307" i="1"/>
  <c r="E309" i="1"/>
  <c r="E311" i="1"/>
  <c r="E313" i="1"/>
  <c r="E315" i="1"/>
  <c r="E317" i="1"/>
  <c r="F362" i="1"/>
  <c r="F360" i="1"/>
  <c r="F358" i="1"/>
  <c r="F356" i="1"/>
  <c r="F354" i="1"/>
  <c r="F352" i="1"/>
  <c r="F350" i="1"/>
  <c r="F348" i="1"/>
  <c r="F346" i="1"/>
  <c r="F344" i="1"/>
  <c r="F342" i="1"/>
  <c r="F340" i="1"/>
  <c r="F338" i="1"/>
  <c r="F336" i="1"/>
  <c r="F334" i="1"/>
  <c r="F332" i="1"/>
  <c r="F330" i="1"/>
  <c r="F328" i="1"/>
  <c r="F326" i="1"/>
  <c r="F324" i="1"/>
  <c r="F322" i="1"/>
  <c r="F320" i="1"/>
  <c r="F318" i="1"/>
  <c r="E316" i="1"/>
  <c r="F313" i="1"/>
  <c r="E310" i="1"/>
  <c r="E306" i="1"/>
  <c r="E302" i="1"/>
  <c r="E298" i="1"/>
  <c r="E294" i="1"/>
  <c r="E290" i="1"/>
  <c r="E286" i="1"/>
  <c r="E282" i="1"/>
  <c r="E278" i="1"/>
  <c r="E274" i="1"/>
  <c r="E270" i="1"/>
  <c r="E266" i="1"/>
  <c r="E262" i="1"/>
  <c r="E258" i="1"/>
  <c r="E254" i="1"/>
  <c r="E250" i="1"/>
  <c r="E246" i="1"/>
  <c r="E242" i="1"/>
  <c r="E238" i="1"/>
  <c r="E234" i="1"/>
  <c r="E227" i="1"/>
  <c r="E219" i="1"/>
  <c r="E211" i="1"/>
  <c r="E203" i="1"/>
  <c r="E195" i="1"/>
  <c r="E187" i="1"/>
  <c r="F178" i="1"/>
  <c r="F170" i="1"/>
  <c r="E160" i="1"/>
  <c r="F149" i="1"/>
  <c r="E139" i="1"/>
  <c r="E128" i="1"/>
  <c r="F117" i="1"/>
  <c r="E107" i="1"/>
  <c r="E96" i="1"/>
  <c r="F85" i="1"/>
  <c r="E75" i="1"/>
  <c r="E60" i="1"/>
  <c r="E44" i="1"/>
  <c r="E28" i="1"/>
  <c r="E12" i="1"/>
  <c r="F3" i="1"/>
  <c r="E362" i="1"/>
  <c r="E360" i="1"/>
  <c r="E358" i="1"/>
  <c r="E356" i="1"/>
  <c r="E354" i="1"/>
  <c r="E352" i="1"/>
  <c r="E350" i="1"/>
  <c r="E348" i="1"/>
  <c r="E346" i="1"/>
  <c r="E344" i="1"/>
  <c r="E342" i="1"/>
  <c r="E340" i="1"/>
  <c r="E338" i="1"/>
  <c r="E336" i="1"/>
  <c r="E334" i="1"/>
  <c r="E332" i="1"/>
  <c r="E330" i="1"/>
  <c r="E328" i="1"/>
  <c r="E326" i="1"/>
  <c r="E324" i="1"/>
  <c r="E322" i="1"/>
  <c r="E320" i="1"/>
  <c r="E318" i="1"/>
  <c r="F315" i="1"/>
  <c r="F312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6" i="1"/>
  <c r="F218" i="1"/>
  <c r="F210" i="1"/>
  <c r="F202" i="1"/>
  <c r="F194" i="1"/>
  <c r="F186" i="1"/>
  <c r="E178" i="1"/>
  <c r="E170" i="1"/>
  <c r="F159" i="1"/>
  <c r="E149" i="1"/>
  <c r="E138" i="1"/>
  <c r="F127" i="1"/>
  <c r="E117" i="1"/>
  <c r="E106" i="1"/>
  <c r="F95" i="1"/>
  <c r="E85" i="1"/>
  <c r="E74" i="1"/>
  <c r="F59" i="1"/>
  <c r="F43" i="1"/>
  <c r="F27" i="1"/>
  <c r="F11" i="1"/>
  <c r="L31" i="7" l="1"/>
  <c r="L32" i="7"/>
  <c r="F323" i="1"/>
  <c r="E308" i="1"/>
  <c r="E112" i="1"/>
  <c r="E90" i="1"/>
  <c r="E101" i="1"/>
  <c r="F133" i="1"/>
  <c r="E252" i="1"/>
  <c r="E300" i="1"/>
  <c r="E122" i="1"/>
  <c r="F316" i="1"/>
  <c r="E272" i="1"/>
  <c r="F317" i="1"/>
  <c r="F101" i="1"/>
  <c r="E248" i="1"/>
  <c r="E312" i="1"/>
  <c r="F345" i="1"/>
  <c r="E280" i="1"/>
  <c r="F329" i="1"/>
  <c r="F361" i="1"/>
  <c r="E123" i="1"/>
  <c r="E155" i="1"/>
  <c r="F243" i="1"/>
  <c r="F263" i="1"/>
  <c r="F287" i="1"/>
  <c r="F327" i="1"/>
  <c r="F19" i="1"/>
  <c r="L31" i="1" s="1"/>
  <c r="E154" i="1"/>
  <c r="E80" i="1"/>
  <c r="E91" i="1"/>
  <c r="F143" i="1"/>
  <c r="E260" i="1"/>
  <c r="E314" i="1"/>
  <c r="F206" i="1"/>
  <c r="E240" i="1"/>
  <c r="E288" i="1"/>
  <c r="F325" i="1"/>
  <c r="E144" i="1"/>
  <c r="F321" i="1"/>
  <c r="E46" i="5"/>
  <c r="E50" i="5"/>
  <c r="E54" i="5"/>
  <c r="E58" i="5"/>
  <c r="E62" i="5"/>
  <c r="E321" i="1"/>
  <c r="E329" i="1"/>
  <c r="E337" i="1"/>
  <c r="E345" i="1"/>
  <c r="E353" i="1"/>
  <c r="E361" i="1"/>
  <c r="F283" i="1"/>
  <c r="F307" i="1"/>
  <c r="F339" i="1"/>
  <c r="F363" i="1"/>
  <c r="F198" i="1"/>
  <c r="E133" i="1"/>
  <c r="E165" i="1"/>
  <c r="F247" i="1"/>
  <c r="F267" i="1"/>
  <c r="F291" i="1"/>
  <c r="F343" i="1"/>
  <c r="F51" i="1"/>
  <c r="E174" i="1"/>
  <c r="E3" i="1"/>
  <c r="E236" i="1"/>
  <c r="E268" i="1"/>
  <c r="F35" i="1"/>
  <c r="F214" i="1"/>
  <c r="E256" i="1"/>
  <c r="E296" i="1"/>
  <c r="F333" i="1"/>
  <c r="F165" i="1"/>
  <c r="F337" i="1"/>
  <c r="E323" i="1"/>
  <c r="E331" i="1"/>
  <c r="E339" i="1"/>
  <c r="E347" i="1"/>
  <c r="E355" i="1"/>
  <c r="E363" i="1"/>
  <c r="F295" i="1"/>
  <c r="F319" i="1"/>
  <c r="F347" i="1"/>
  <c r="E276" i="1"/>
  <c r="F230" i="1"/>
  <c r="F235" i="1"/>
  <c r="F251" i="1"/>
  <c r="F275" i="1"/>
  <c r="F311" i="1"/>
  <c r="F359" i="1"/>
  <c r="F79" i="1"/>
  <c r="F182" i="1"/>
  <c r="E68" i="1"/>
  <c r="E52" i="1"/>
  <c r="E36" i="1"/>
  <c r="E20" i="1"/>
  <c r="E4" i="1"/>
  <c r="F111" i="1"/>
  <c r="E244" i="1"/>
  <c r="E292" i="1"/>
  <c r="F67" i="1"/>
  <c r="F222" i="1"/>
  <c r="E264" i="1"/>
  <c r="E304" i="1"/>
  <c r="F357" i="1"/>
  <c r="F341" i="1"/>
  <c r="F353" i="1"/>
  <c r="E66" i="5"/>
  <c r="F363" i="5"/>
  <c r="F359" i="5"/>
  <c r="F360" i="5"/>
  <c r="F356" i="5"/>
  <c r="F361" i="5"/>
  <c r="F357" i="5"/>
  <c r="F353" i="5"/>
  <c r="F349" i="5"/>
  <c r="F345" i="5"/>
  <c r="F341" i="5"/>
  <c r="F337" i="5"/>
  <c r="F333" i="5"/>
  <c r="F329" i="5"/>
  <c r="F325" i="5"/>
  <c r="F321" i="5"/>
  <c r="F317" i="5"/>
  <c r="F313" i="5"/>
  <c r="F309" i="5"/>
  <c r="F305" i="5"/>
  <c r="F301" i="5"/>
  <c r="F297" i="5"/>
  <c r="F293" i="5"/>
  <c r="F289" i="5"/>
  <c r="F285" i="5"/>
  <c r="F281" i="5"/>
  <c r="F362" i="5"/>
  <c r="F354" i="5"/>
  <c r="F346" i="5"/>
  <c r="F338" i="5"/>
  <c r="F330" i="5"/>
  <c r="F322" i="5"/>
  <c r="F314" i="5"/>
  <c r="F306" i="5"/>
  <c r="F298" i="5"/>
  <c r="F290" i="5"/>
  <c r="F282" i="5"/>
  <c r="F277" i="5"/>
  <c r="F275" i="5"/>
  <c r="F273" i="5"/>
  <c r="F271" i="5"/>
  <c r="F269" i="5"/>
  <c r="F267" i="5"/>
  <c r="F265" i="5"/>
  <c r="F263" i="5"/>
  <c r="F261" i="5"/>
  <c r="F259" i="5"/>
  <c r="F257" i="5"/>
  <c r="F255" i="5"/>
  <c r="F253" i="5"/>
  <c r="F251" i="5"/>
  <c r="F249" i="5"/>
  <c r="F247" i="5"/>
  <c r="F245" i="5"/>
  <c r="F243" i="5"/>
  <c r="F240" i="5"/>
  <c r="F350" i="5"/>
  <c r="F334" i="5"/>
  <c r="F318" i="5"/>
  <c r="F302" i="5"/>
  <c r="F286" i="5"/>
  <c r="F274" i="5"/>
  <c r="F266" i="5"/>
  <c r="F258" i="5"/>
  <c r="F250" i="5"/>
  <c r="F242" i="5"/>
  <c r="F28" i="5"/>
  <c r="F276" i="5"/>
  <c r="F268" i="5"/>
  <c r="F260" i="5"/>
  <c r="F252" i="5"/>
  <c r="F244" i="5"/>
  <c r="F209" i="5"/>
  <c r="F207" i="5"/>
  <c r="F205" i="5"/>
  <c r="F203" i="5"/>
  <c r="F201" i="5"/>
  <c r="F199" i="5"/>
  <c r="F197" i="5"/>
  <c r="F195" i="5"/>
  <c r="F193" i="5"/>
  <c r="F191" i="5"/>
  <c r="F189" i="5"/>
  <c r="F187" i="5"/>
  <c r="F358" i="5"/>
  <c r="F342" i="5"/>
  <c r="F326" i="5"/>
  <c r="F310" i="5"/>
  <c r="F294" i="5"/>
  <c r="F278" i="5"/>
  <c r="F270" i="5"/>
  <c r="F262" i="5"/>
  <c r="F254" i="5"/>
  <c r="F246" i="5"/>
  <c r="F238" i="5"/>
  <c r="F264" i="5"/>
  <c r="F208" i="5"/>
  <c r="F200" i="5"/>
  <c r="F192" i="5"/>
  <c r="F184" i="5"/>
  <c r="F176" i="5"/>
  <c r="F168" i="5"/>
  <c r="F163" i="5"/>
  <c r="F161" i="5"/>
  <c r="F159" i="5"/>
  <c r="F157" i="5"/>
  <c r="F155" i="5"/>
  <c r="F153" i="5"/>
  <c r="F151" i="5"/>
  <c r="F149" i="5"/>
  <c r="F147" i="5"/>
  <c r="F145" i="5"/>
  <c r="F143" i="5"/>
  <c r="F141" i="5"/>
  <c r="F139" i="5"/>
  <c r="F137" i="5"/>
  <c r="F135" i="5"/>
  <c r="F133" i="5"/>
  <c r="F131" i="5"/>
  <c r="F129" i="5"/>
  <c r="F127" i="5"/>
  <c r="F125" i="5"/>
  <c r="F123" i="5"/>
  <c r="F121" i="5"/>
  <c r="F119" i="5"/>
  <c r="F117" i="5"/>
  <c r="F115" i="5"/>
  <c r="F113" i="5"/>
  <c r="F111" i="5"/>
  <c r="F109" i="5"/>
  <c r="F107" i="5"/>
  <c r="F105" i="5"/>
  <c r="F103" i="5"/>
  <c r="F101" i="5"/>
  <c r="F99" i="5"/>
  <c r="F97" i="5"/>
  <c r="F95" i="5"/>
  <c r="F93" i="5"/>
  <c r="F91" i="5"/>
  <c r="F89" i="5"/>
  <c r="F87" i="5"/>
  <c r="F85" i="5"/>
  <c r="F83" i="5"/>
  <c r="F81" i="5"/>
  <c r="F79" i="5"/>
  <c r="F272" i="5"/>
  <c r="F190" i="5"/>
  <c r="F182" i="5"/>
  <c r="F174" i="5"/>
  <c r="F18" i="5"/>
  <c r="F17" i="5"/>
  <c r="F14" i="5"/>
  <c r="F12" i="5"/>
  <c r="F9" i="5"/>
  <c r="F6" i="5"/>
  <c r="F256" i="5"/>
  <c r="F210" i="5"/>
  <c r="F202" i="5"/>
  <c r="F194" i="5"/>
  <c r="F186" i="5"/>
  <c r="F178" i="5"/>
  <c r="F170" i="5"/>
  <c r="F206" i="5"/>
  <c r="F27" i="5"/>
  <c r="F15" i="5"/>
  <c r="F10" i="5"/>
  <c r="F7" i="5"/>
  <c r="F4" i="5"/>
  <c r="F248" i="5"/>
  <c r="F204" i="5"/>
  <c r="F196" i="5"/>
  <c r="F188" i="5"/>
  <c r="F180" i="5"/>
  <c r="F172" i="5"/>
  <c r="F164" i="5"/>
  <c r="F162" i="5"/>
  <c r="F160" i="5"/>
  <c r="F158" i="5"/>
  <c r="F156" i="5"/>
  <c r="F154" i="5"/>
  <c r="F152" i="5"/>
  <c r="F150" i="5"/>
  <c r="F148" i="5"/>
  <c r="F146" i="5"/>
  <c r="F144" i="5"/>
  <c r="F142" i="5"/>
  <c r="F140" i="5"/>
  <c r="F138" i="5"/>
  <c r="F136" i="5"/>
  <c r="F134" i="5"/>
  <c r="F132" i="5"/>
  <c r="F130" i="5"/>
  <c r="F128" i="5"/>
  <c r="F126" i="5"/>
  <c r="F124" i="5"/>
  <c r="F122" i="5"/>
  <c r="F120" i="5"/>
  <c r="F118" i="5"/>
  <c r="F116" i="5"/>
  <c r="F114" i="5"/>
  <c r="F112" i="5"/>
  <c r="F110" i="5"/>
  <c r="F108" i="5"/>
  <c r="F106" i="5"/>
  <c r="F104" i="5"/>
  <c r="F102" i="5"/>
  <c r="F100" i="5"/>
  <c r="F98" i="5"/>
  <c r="F96" i="5"/>
  <c r="F94" i="5"/>
  <c r="F92" i="5"/>
  <c r="F90" i="5"/>
  <c r="F88" i="5"/>
  <c r="F86" i="5"/>
  <c r="F84" i="5"/>
  <c r="F82" i="5"/>
  <c r="F80" i="5"/>
  <c r="F78" i="5"/>
  <c r="F198" i="5"/>
  <c r="F166" i="5"/>
  <c r="F16" i="5"/>
  <c r="F13" i="5"/>
  <c r="F11" i="5"/>
  <c r="F8" i="5"/>
  <c r="F5" i="5"/>
  <c r="E3" i="5"/>
  <c r="F29" i="5"/>
  <c r="F68" i="5"/>
  <c r="F37" i="5"/>
  <c r="F53" i="5"/>
  <c r="F69" i="5"/>
  <c r="E11" i="5"/>
  <c r="F36" i="5"/>
  <c r="F72" i="5"/>
  <c r="E10" i="5"/>
  <c r="E18" i="5"/>
  <c r="F38" i="5"/>
  <c r="F54" i="5"/>
  <c r="F70" i="5"/>
  <c r="F31" i="5"/>
  <c r="F47" i="5"/>
  <c r="F63" i="5"/>
  <c r="F177" i="5"/>
  <c r="F24" i="5"/>
  <c r="E9" i="5"/>
  <c r="F44" i="5"/>
  <c r="F76" i="5"/>
  <c r="F41" i="5"/>
  <c r="F57" i="5"/>
  <c r="F73" i="5"/>
  <c r="E13" i="5"/>
  <c r="F48" i="5"/>
  <c r="E4" i="5"/>
  <c r="E12" i="5"/>
  <c r="E20" i="5"/>
  <c r="F42" i="5"/>
  <c r="F58" i="5"/>
  <c r="F74" i="5"/>
  <c r="F35" i="5"/>
  <c r="F51" i="5"/>
  <c r="F67" i="5"/>
  <c r="F284" i="5"/>
  <c r="E15" i="5"/>
  <c r="F52" i="5"/>
  <c r="E30" i="5"/>
  <c r="F45" i="5"/>
  <c r="F61" i="5"/>
  <c r="F77" i="5"/>
  <c r="E17" i="5"/>
  <c r="F56" i="5"/>
  <c r="E6" i="5"/>
  <c r="E14" i="5"/>
  <c r="E23" i="5"/>
  <c r="F46" i="5"/>
  <c r="F62" i="5"/>
  <c r="E7" i="5"/>
  <c r="F39" i="5"/>
  <c r="F55" i="5"/>
  <c r="F71" i="5"/>
  <c r="F332" i="5"/>
  <c r="E39" i="5"/>
  <c r="E47" i="5"/>
  <c r="E55" i="5"/>
  <c r="E63" i="5"/>
  <c r="E71" i="5"/>
  <c r="E79" i="5"/>
  <c r="E87" i="5"/>
  <c r="E95" i="5"/>
  <c r="E103" i="5"/>
  <c r="E111" i="5"/>
  <c r="E119" i="5"/>
  <c r="E127" i="5"/>
  <c r="F59" i="5"/>
  <c r="F49" i="5"/>
  <c r="F355" i="5"/>
  <c r="F323" i="5"/>
  <c r="F291" i="5"/>
  <c r="F336" i="5"/>
  <c r="F304" i="5"/>
  <c r="F351" i="5"/>
  <c r="F319" i="5"/>
  <c r="F287" i="5"/>
  <c r="F229" i="5"/>
  <c r="F213" i="5"/>
  <c r="F292" i="5"/>
  <c r="F228" i="5"/>
  <c r="F212" i="5"/>
  <c r="F227" i="5"/>
  <c r="F211" i="5"/>
  <c r="F26" i="5"/>
  <c r="F348" i="5"/>
  <c r="F230" i="5"/>
  <c r="F214" i="5"/>
  <c r="E32" i="5"/>
  <c r="F23" i="5"/>
  <c r="F185" i="5"/>
  <c r="F175" i="5"/>
  <c r="E29" i="5"/>
  <c r="E36" i="5"/>
  <c r="E40" i="5"/>
  <c r="E44" i="5"/>
  <c r="E48" i="5"/>
  <c r="E52" i="5"/>
  <c r="E56" i="5"/>
  <c r="E60" i="5"/>
  <c r="E64" i="5"/>
  <c r="E68" i="5"/>
  <c r="E72" i="5"/>
  <c r="E76" i="5"/>
  <c r="E80" i="5"/>
  <c r="E84" i="5"/>
  <c r="E88" i="5"/>
  <c r="E92" i="5"/>
  <c r="E96" i="5"/>
  <c r="F43" i="5"/>
  <c r="F34" i="5"/>
  <c r="E24" i="5"/>
  <c r="F33" i="5"/>
  <c r="E35" i="5"/>
  <c r="E43" i="5"/>
  <c r="E51" i="5"/>
  <c r="E59" i="5"/>
  <c r="E67" i="5"/>
  <c r="E75" i="5"/>
  <c r="E83" i="5"/>
  <c r="E91" i="5"/>
  <c r="E99" i="5"/>
  <c r="E107" i="5"/>
  <c r="E115" i="5"/>
  <c r="E123" i="5"/>
  <c r="E131" i="5"/>
  <c r="F50" i="5"/>
  <c r="F64" i="5"/>
  <c r="F347" i="5"/>
  <c r="F315" i="5"/>
  <c r="F283" i="5"/>
  <c r="F328" i="5"/>
  <c r="F296" i="5"/>
  <c r="F343" i="5"/>
  <c r="F311" i="5"/>
  <c r="F279" i="5"/>
  <c r="F225" i="5"/>
  <c r="F340" i="5"/>
  <c r="F239" i="5"/>
  <c r="F224" i="5"/>
  <c r="F241" i="5"/>
  <c r="F223" i="5"/>
  <c r="F179" i="5"/>
  <c r="E25" i="5"/>
  <c r="F300" i="5"/>
  <c r="F226" i="5"/>
  <c r="F181" i="5"/>
  <c r="E28" i="5"/>
  <c r="E22" i="5"/>
  <c r="F169" i="5"/>
  <c r="F167" i="5"/>
  <c r="E33" i="5"/>
  <c r="E37" i="5"/>
  <c r="E41" i="5"/>
  <c r="E45" i="5"/>
  <c r="E49" i="5"/>
  <c r="E53" i="5"/>
  <c r="E57" i="5"/>
  <c r="E61" i="5"/>
  <c r="E65" i="5"/>
  <c r="E69" i="5"/>
  <c r="E73" i="5"/>
  <c r="E77" i="5"/>
  <c r="E81" i="5"/>
  <c r="E85" i="5"/>
  <c r="E89" i="5"/>
  <c r="E93" i="5"/>
  <c r="E97" i="5"/>
  <c r="F20" i="5"/>
  <c r="F40" i="5"/>
  <c r="E16" i="5"/>
  <c r="E5" i="5"/>
  <c r="F60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162" i="5"/>
  <c r="E240" i="5"/>
  <c r="E165" i="5"/>
  <c r="E169" i="5"/>
  <c r="E173" i="5"/>
  <c r="E177" i="5"/>
  <c r="E181" i="5"/>
  <c r="E185" i="5"/>
  <c r="E189" i="5"/>
  <c r="E193" i="5"/>
  <c r="E197" i="5"/>
  <c r="E201" i="5"/>
  <c r="E205" i="5"/>
  <c r="E209" i="5"/>
  <c r="E213" i="5"/>
  <c r="E217" i="5"/>
  <c r="E221" i="5"/>
  <c r="E225" i="5"/>
  <c r="E229" i="5"/>
  <c r="E233" i="5"/>
  <c r="E237" i="5"/>
  <c r="E245" i="5"/>
  <c r="E249" i="5"/>
  <c r="E253" i="5"/>
  <c r="E257" i="5"/>
  <c r="E261" i="5"/>
  <c r="E265" i="5"/>
  <c r="E269" i="5"/>
  <c r="E273" i="5"/>
  <c r="E277" i="5"/>
  <c r="E281" i="5"/>
  <c r="E285" i="5"/>
  <c r="E289" i="5"/>
  <c r="E293" i="5"/>
  <c r="E297" i="5"/>
  <c r="E301" i="5"/>
  <c r="E305" i="5"/>
  <c r="E309" i="5"/>
  <c r="E313" i="5"/>
  <c r="E317" i="5"/>
  <c r="E321" i="5"/>
  <c r="E325" i="5"/>
  <c r="E329" i="5"/>
  <c r="E333" i="5"/>
  <c r="E337" i="5"/>
  <c r="E341" i="5"/>
  <c r="E345" i="5"/>
  <c r="E349" i="5"/>
  <c r="E353" i="5"/>
  <c r="E357" i="5"/>
  <c r="E361" i="5"/>
  <c r="F75" i="5"/>
  <c r="F66" i="5"/>
  <c r="E8" i="5"/>
  <c r="F65" i="5"/>
  <c r="E19" i="5"/>
  <c r="E135" i="5"/>
  <c r="E139" i="5"/>
  <c r="E143" i="5"/>
  <c r="E147" i="5"/>
  <c r="E151" i="5"/>
  <c r="E155" i="5"/>
  <c r="E159" i="5"/>
  <c r="E163" i="5"/>
  <c r="E239" i="5"/>
  <c r="E166" i="5"/>
  <c r="E170" i="5"/>
  <c r="E174" i="5"/>
  <c r="E178" i="5"/>
  <c r="E182" i="5"/>
  <c r="E186" i="5"/>
  <c r="E190" i="5"/>
  <c r="E194" i="5"/>
  <c r="E198" i="5"/>
  <c r="E202" i="5"/>
  <c r="E206" i="5"/>
  <c r="E210" i="5"/>
  <c r="E214" i="5"/>
  <c r="E218" i="5"/>
  <c r="E222" i="5"/>
  <c r="E226" i="5"/>
  <c r="E230" i="5"/>
  <c r="E234" i="5"/>
  <c r="E241" i="5"/>
  <c r="E246" i="5"/>
  <c r="E250" i="5"/>
  <c r="E254" i="5"/>
  <c r="E258" i="5"/>
  <c r="E262" i="5"/>
  <c r="E266" i="5"/>
  <c r="E270" i="5"/>
  <c r="E274" i="5"/>
  <c r="E278" i="5"/>
  <c r="E282" i="5"/>
  <c r="E286" i="5"/>
  <c r="E290" i="5"/>
  <c r="E294" i="5"/>
  <c r="E298" i="5"/>
  <c r="E302" i="5"/>
  <c r="E306" i="5"/>
  <c r="E310" i="5"/>
  <c r="E314" i="5"/>
  <c r="E318" i="5"/>
  <c r="E322" i="5"/>
  <c r="E326" i="5"/>
  <c r="E330" i="5"/>
  <c r="E334" i="5"/>
  <c r="E338" i="5"/>
  <c r="E342" i="5"/>
  <c r="E346" i="5"/>
  <c r="E350" i="5"/>
  <c r="E354" i="5"/>
  <c r="E358" i="5"/>
  <c r="E362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164" i="5"/>
  <c r="E238" i="5"/>
  <c r="E167" i="5"/>
  <c r="E171" i="5"/>
  <c r="E175" i="5"/>
  <c r="E179" i="5"/>
  <c r="E183" i="5"/>
  <c r="E187" i="5"/>
  <c r="E191" i="5"/>
  <c r="E195" i="5"/>
  <c r="E199" i="5"/>
  <c r="E203" i="5"/>
  <c r="E207" i="5"/>
  <c r="E211" i="5"/>
  <c r="E215" i="5"/>
  <c r="E219" i="5"/>
  <c r="E223" i="5"/>
  <c r="E227" i="5"/>
  <c r="E231" i="5"/>
  <c r="E235" i="5"/>
  <c r="E243" i="5"/>
  <c r="E247" i="5"/>
  <c r="E251" i="5"/>
  <c r="E255" i="5"/>
  <c r="E259" i="5"/>
  <c r="E263" i="5"/>
  <c r="E267" i="5"/>
  <c r="E271" i="5"/>
  <c r="E275" i="5"/>
  <c r="E279" i="5"/>
  <c r="E283" i="5"/>
  <c r="E287" i="5"/>
  <c r="E291" i="5"/>
  <c r="E295" i="5"/>
  <c r="E299" i="5"/>
  <c r="E303" i="5"/>
  <c r="E307" i="5"/>
  <c r="E311" i="5"/>
  <c r="E315" i="5"/>
  <c r="E319" i="5"/>
  <c r="E323" i="5"/>
  <c r="E327" i="5"/>
  <c r="E331" i="5"/>
  <c r="E335" i="5"/>
  <c r="E339" i="5"/>
  <c r="E343" i="5"/>
  <c r="E347" i="5"/>
  <c r="E351" i="5"/>
  <c r="E355" i="5"/>
  <c r="E359" i="5"/>
  <c r="E363" i="5"/>
  <c r="E101" i="5"/>
  <c r="E105" i="5"/>
  <c r="E109" i="5"/>
  <c r="E113" i="5"/>
  <c r="E117" i="5"/>
  <c r="E121" i="5"/>
  <c r="E125" i="5"/>
  <c r="E129" i="5"/>
  <c r="E133" i="5"/>
  <c r="E137" i="5"/>
  <c r="E141" i="5"/>
  <c r="E145" i="5"/>
  <c r="E149" i="5"/>
  <c r="E153" i="5"/>
  <c r="E157" i="5"/>
  <c r="E161" i="5"/>
  <c r="E31" i="5"/>
  <c r="E242" i="5"/>
  <c r="E168" i="5"/>
  <c r="E172" i="5"/>
  <c r="E176" i="5"/>
  <c r="E180" i="5"/>
  <c r="E184" i="5"/>
  <c r="E188" i="5"/>
  <c r="E192" i="5"/>
  <c r="E196" i="5"/>
  <c r="E200" i="5"/>
  <c r="E204" i="5"/>
  <c r="E208" i="5"/>
  <c r="E212" i="5"/>
  <c r="E216" i="5"/>
  <c r="E220" i="5"/>
  <c r="E224" i="5"/>
  <c r="E228" i="5"/>
  <c r="E232" i="5"/>
  <c r="E236" i="5"/>
  <c r="E244" i="5"/>
  <c r="E248" i="5"/>
  <c r="E252" i="5"/>
  <c r="E256" i="5"/>
  <c r="E260" i="5"/>
  <c r="E264" i="5"/>
  <c r="E268" i="5"/>
  <c r="E272" i="5"/>
  <c r="E276" i="5"/>
  <c r="E280" i="5"/>
  <c r="E284" i="5"/>
  <c r="E288" i="5"/>
  <c r="E292" i="5"/>
  <c r="E296" i="5"/>
  <c r="E300" i="5"/>
  <c r="E304" i="5"/>
  <c r="E308" i="5"/>
  <c r="E312" i="5"/>
  <c r="E316" i="5"/>
  <c r="E320" i="5"/>
  <c r="E324" i="5"/>
  <c r="E328" i="5"/>
  <c r="E332" i="5"/>
  <c r="E336" i="5"/>
  <c r="E340" i="5"/>
  <c r="E344" i="5"/>
  <c r="E348" i="5"/>
  <c r="E352" i="5"/>
  <c r="E356" i="5"/>
  <c r="E360" i="5"/>
  <c r="L32" i="1"/>
  <c r="L29" i="1"/>
  <c r="L30" i="1"/>
  <c r="L31" i="5" l="1"/>
  <c r="L32" i="5"/>
  <c r="L29" i="5"/>
  <c r="L30" i="5"/>
</calcChain>
</file>

<file path=xl/sharedStrings.xml><?xml version="1.0" encoding="utf-8"?>
<sst xmlns="http://schemas.openxmlformats.org/spreadsheetml/2006/main" count="92" uniqueCount="40">
  <si>
    <t>ZONE B</t>
  </si>
  <si>
    <t>X</t>
  </si>
  <si>
    <t>Y</t>
  </si>
  <si>
    <t>Min X</t>
  </si>
  <si>
    <t>Max X</t>
  </si>
  <si>
    <t>C</t>
  </si>
  <si>
    <t>x</t>
  </si>
  <si>
    <t>t</t>
  </si>
  <si>
    <t>x/c</t>
  </si>
  <si>
    <t>t/c</t>
  </si>
  <si>
    <t>Max x/c</t>
  </si>
  <si>
    <t>Min x/c</t>
  </si>
  <si>
    <t>Max t/c</t>
  </si>
  <si>
    <t>Min t/c</t>
  </si>
  <si>
    <t>ZONE C (Thick - turbine)</t>
  </si>
  <si>
    <t>ZONE 1 (Thin - Compressor)</t>
  </si>
  <si>
    <t xml:space="preserve">Range </t>
  </si>
  <si>
    <t xml:space="preserve">Number of interation </t>
  </si>
  <si>
    <t xml:space="preserve"> </t>
  </si>
  <si>
    <t>n_iter1</t>
  </si>
  <si>
    <t>n_iter2</t>
  </si>
  <si>
    <t>n_iter</t>
  </si>
  <si>
    <t xml:space="preserve">y = -56.476x6 + 129.12x5 - 118.24x4 + 56.666x3 - 16.456x2 + 2.8703x + 0.0696
</t>
  </si>
  <si>
    <r>
      <t>y = 0.8232x</t>
    </r>
    <r>
      <rPr>
        <vertAlign val="superscript"/>
        <sz val="9"/>
        <color theme="1"/>
        <rFont val="Calibri"/>
        <family val="2"/>
        <scheme val="minor"/>
      </rPr>
      <t>0.4941</t>
    </r>
  </si>
  <si>
    <t>y = 0.3419x0.4929</t>
  </si>
  <si>
    <t xml:space="preserve">y = -15.631x6 + 38.563x5 - 38.22x4 + 19.934x3 - 6.2802x2 + 1.1333x + 0.0307
</t>
  </si>
  <si>
    <t>y = 75.656x6 - 375.15x5 + 774.1x4 - 850.22x3 + 524.07x2 - 172.08x + 23.628</t>
  </si>
  <si>
    <t>y = 0.6128x0.4937</t>
  </si>
  <si>
    <t xml:space="preserve">y = -35.559x6 + 83.97x5 - 79.529x4 + 39.519x3 - 11.876x2 + 2.0934x + 0.0531
</t>
  </si>
  <si>
    <t>y = 93.702x6 - 455.68x5 + 921.82x4 - 991.96x3 + 598.52x2 - 192.34x + 25.931</t>
  </si>
  <si>
    <t>y =65.209x6 - 309.36x5 + 610.82x4 - 641.17x3 + 376.88x2 - 118.1x + 15.713</t>
  </si>
  <si>
    <t>n_iter3</t>
  </si>
  <si>
    <t>y = 7.1679x2 - 14.367x + 7.1992</t>
  </si>
  <si>
    <t>0 ~ 190/10,000</t>
  </si>
  <si>
    <t>191/10,000 ~ 6550/10,000</t>
  </si>
  <si>
    <t>6551/10,000 ~ 1</t>
  </si>
  <si>
    <t>relationship between t/c and x/c</t>
  </si>
  <si>
    <t>6551/10,000 ~ 9955/10,000</t>
  </si>
  <si>
    <t>9956/10,000 ~ 1</t>
  </si>
  <si>
    <r>
      <t>y = 0.8232x</t>
    </r>
    <r>
      <rPr>
        <vertAlign val="superscript"/>
        <sz val="11"/>
        <color theme="1"/>
        <rFont val="Calibri"/>
        <family val="2"/>
        <scheme val="minor"/>
      </rPr>
      <t>0.4941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</si>
</sst>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sz val="9"/>
      <color theme="1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164" fontId="0" fillId="33" borderId="0" xfId="0" applyNumberFormat="1" applyFill="1"/>
    <xf numFmtId="164" fontId="0" fillId="0" borderId="0" xfId="0" applyNumberFormat="1"/>
    <xf numFmtId="164" fontId="14" fillId="0" borderId="0" xfId="0" applyNumberFormat="1" applyFont="1"/>
    <xf numFmtId="0" fontId="14" fillId="0" borderId="0" xfId="0" applyFont="1"/>
    <xf numFmtId="164" fontId="0" fillId="0" borderId="0" xfId="0" applyNumberFormat="1" applyFill="1"/>
    <xf numFmtId="0" fontId="0" fillId="0" borderId="0" xfId="0" applyFill="1"/>
    <xf numFmtId="164" fontId="18" fillId="0" borderId="0" xfId="0" applyNumberFormat="1" applyFont="1"/>
    <xf numFmtId="0" fontId="18" fillId="0" borderId="0" xfId="0" applyFont="1"/>
    <xf numFmtId="164" fontId="19" fillId="0" borderId="0" xfId="0" applyNumberFormat="1" applyFont="1"/>
    <xf numFmtId="0" fontId="19" fillId="0" borderId="0" xfId="0" applyFont="1"/>
    <xf numFmtId="164" fontId="20" fillId="0" borderId="0" xfId="0" applyNumberFormat="1" applyFont="1" applyFill="1"/>
    <xf numFmtId="0" fontId="20" fillId="0" borderId="0" xfId="0" applyFont="1" applyFill="1"/>
    <xf numFmtId="164" fontId="21" fillId="0" borderId="0" xfId="0" applyNumberFormat="1" applyFont="1"/>
    <xf numFmtId="0" fontId="21" fillId="0" borderId="0" xfId="0" applyFont="1"/>
    <xf numFmtId="164" fontId="22" fillId="0" borderId="0" xfId="0" applyNumberFormat="1" applyFont="1"/>
    <xf numFmtId="0" fontId="22" fillId="0" borderId="0" xfId="0" applyFont="1"/>
    <xf numFmtId="164" fontId="0" fillId="0" borderId="0" xfId="0" applyNumberFormat="1" applyFont="1"/>
    <xf numFmtId="0" fontId="0" fillId="0" borderId="0" xfId="0" applyAlignment="1"/>
    <xf numFmtId="0" fontId="23" fillId="0" borderId="0" xfId="0" applyFont="1" applyAlignment="1">
      <alignment horizontal="left" vertical="center" readingOrder="1"/>
    </xf>
    <xf numFmtId="0" fontId="0" fillId="0" borderId="0" xfId="0" applyFont="1"/>
    <xf numFmtId="0" fontId="0" fillId="0" borderId="0" xfId="0" applyFont="1" applyAlignment="1">
      <alignment horizontal="left" vertical="center" readingOrder="1"/>
    </xf>
    <xf numFmtId="0" fontId="0" fillId="0" borderId="0" xfId="0" applyFont="1" applyAlignment="1"/>
    <xf numFmtId="0" fontId="16" fillId="0" borderId="10" xfId="0" applyFont="1" applyBorder="1"/>
    <xf numFmtId="0" fontId="0" fillId="0" borderId="10" xfId="0" applyFont="1" applyBorder="1"/>
    <xf numFmtId="0" fontId="0" fillId="0" borderId="10" xfId="0" applyFont="1" applyBorder="1" applyAlignment="1">
      <alignment horizontal="left" vertical="center" readingOrder="1"/>
    </xf>
    <xf numFmtId="0" fontId="0" fillId="0" borderId="10" xfId="0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Zone 1 (Thin) - Baseline Profile</a:t>
            </a:r>
          </a:p>
        </c:rich>
      </c:tx>
      <c:layout>
        <c:manualLayout>
          <c:xMode val="edge"/>
          <c:yMode val="edge"/>
          <c:x val="0.29154274042066752"/>
          <c:y val="2.4691358024691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Zone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90206967943521E-2"/>
                  <c:y val="1.652848949436875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'Zone 1'!$A$3:$A$363</c:f>
              <c:numCache>
                <c:formatCode>0.000000000</c:formatCode>
                <c:ptCount val="361"/>
                <c:pt idx="0">
                  <c:v>-20.33069038</c:v>
                </c:pt>
                <c:pt idx="1">
                  <c:v>-20.322765350000001</c:v>
                </c:pt>
                <c:pt idx="2">
                  <c:v>-20.309556959999998</c:v>
                </c:pt>
                <c:pt idx="3">
                  <c:v>-20.291069029999999</c:v>
                </c:pt>
                <c:pt idx="4">
                  <c:v>-20.267303470000002</c:v>
                </c:pt>
                <c:pt idx="5">
                  <c:v>-20.238269809999998</c:v>
                </c:pt>
                <c:pt idx="6">
                  <c:v>-20.20396805</c:v>
                </c:pt>
                <c:pt idx="7">
                  <c:v>-20.164409639999999</c:v>
                </c:pt>
                <c:pt idx="8">
                  <c:v>-20.119600299999998</c:v>
                </c:pt>
                <c:pt idx="9">
                  <c:v>-20.06955147</c:v>
                </c:pt>
                <c:pt idx="10">
                  <c:v>-20.014268879999999</c:v>
                </c:pt>
                <c:pt idx="11">
                  <c:v>-19.95376778</c:v>
                </c:pt>
                <c:pt idx="12">
                  <c:v>-19.88805962</c:v>
                </c:pt>
                <c:pt idx="13">
                  <c:v>-19.817155840000002</c:v>
                </c:pt>
                <c:pt idx="14">
                  <c:v>-19.741073610000001</c:v>
                </c:pt>
                <c:pt idx="15">
                  <c:v>-19.659826280000001</c:v>
                </c:pt>
                <c:pt idx="16">
                  <c:v>-19.573431020000001</c:v>
                </c:pt>
                <c:pt idx="17">
                  <c:v>-19.481904979999999</c:v>
                </c:pt>
                <c:pt idx="18">
                  <c:v>-19.385267259999999</c:v>
                </c:pt>
                <c:pt idx="19">
                  <c:v>-19.28353882</c:v>
                </c:pt>
                <c:pt idx="20">
                  <c:v>-19.176738740000001</c:v>
                </c:pt>
                <c:pt idx="21">
                  <c:v>-19.064888</c:v>
                </c:pt>
                <c:pt idx="22">
                  <c:v>-18.94801331</c:v>
                </c:pt>
                <c:pt idx="23">
                  <c:v>-18.826133729999999</c:v>
                </c:pt>
                <c:pt idx="24">
                  <c:v>-18.69927788</c:v>
                </c:pt>
                <c:pt idx="25">
                  <c:v>-18.567470549999999</c:v>
                </c:pt>
                <c:pt idx="26">
                  <c:v>-18.43073845</c:v>
                </c:pt>
                <c:pt idx="27">
                  <c:v>-18.289110180000002</c:v>
                </c:pt>
                <c:pt idx="28">
                  <c:v>-18.142616270000001</c:v>
                </c:pt>
                <c:pt idx="29">
                  <c:v>-17.991283419999998</c:v>
                </c:pt>
                <c:pt idx="30">
                  <c:v>-17.835147859999999</c:v>
                </c:pt>
                <c:pt idx="31">
                  <c:v>-17.674238200000001</c:v>
                </c:pt>
                <c:pt idx="32">
                  <c:v>-17.508588790000001</c:v>
                </c:pt>
                <c:pt idx="33">
                  <c:v>-17.338233949999999</c:v>
                </c:pt>
                <c:pt idx="34">
                  <c:v>-17.163211820000001</c:v>
                </c:pt>
                <c:pt idx="35">
                  <c:v>-16.983556750000002</c:v>
                </c:pt>
                <c:pt idx="36">
                  <c:v>-16.799304960000001</c:v>
                </c:pt>
                <c:pt idx="37">
                  <c:v>-16.61049843</c:v>
                </c:pt>
                <c:pt idx="38">
                  <c:v>-16.417175289999999</c:v>
                </c:pt>
                <c:pt idx="39">
                  <c:v>-16.21937561</c:v>
                </c:pt>
                <c:pt idx="40">
                  <c:v>-16.017141339999998</c:v>
                </c:pt>
                <c:pt idx="41">
                  <c:v>-15.81051826</c:v>
                </c:pt>
                <c:pt idx="42">
                  <c:v>-15.59954643</c:v>
                </c:pt>
                <c:pt idx="43">
                  <c:v>-15.38427353</c:v>
                </c:pt>
                <c:pt idx="44">
                  <c:v>-15.164746279999999</c:v>
                </c:pt>
                <c:pt idx="45">
                  <c:v>-14.941008569999999</c:v>
                </c:pt>
                <c:pt idx="46">
                  <c:v>-14.71311283</c:v>
                </c:pt>
                <c:pt idx="47">
                  <c:v>-14.48110294</c:v>
                </c:pt>
                <c:pt idx="48">
                  <c:v>-14.245032309999999</c:v>
                </c:pt>
                <c:pt idx="49">
                  <c:v>-14.004954339999999</c:v>
                </c:pt>
                <c:pt idx="50">
                  <c:v>-13.76091957</c:v>
                </c:pt>
                <c:pt idx="51">
                  <c:v>-13.51297855</c:v>
                </c:pt>
                <c:pt idx="52">
                  <c:v>-13.261191370000001</c:v>
                </c:pt>
                <c:pt idx="53">
                  <c:v>-13.005608560000001</c:v>
                </c:pt>
                <c:pt idx="54">
                  <c:v>-12.74629116</c:v>
                </c:pt>
                <c:pt idx="55">
                  <c:v>-12.483293529999999</c:v>
                </c:pt>
                <c:pt idx="56">
                  <c:v>-12.2166748</c:v>
                </c:pt>
                <c:pt idx="57">
                  <c:v>-11.946496959999999</c:v>
                </c:pt>
                <c:pt idx="58">
                  <c:v>-11.67281914</c:v>
                </c:pt>
                <c:pt idx="59">
                  <c:v>-11.395703320000001</c:v>
                </c:pt>
                <c:pt idx="60">
                  <c:v>-11.115215299999999</c:v>
                </c:pt>
                <c:pt idx="61">
                  <c:v>-10.83141518</c:v>
                </c:pt>
                <c:pt idx="62">
                  <c:v>-10.544370649999999</c:v>
                </c:pt>
                <c:pt idx="63">
                  <c:v>-10.25414658</c:v>
                </c:pt>
                <c:pt idx="64">
                  <c:v>-9.9608106599999999</c:v>
                </c:pt>
                <c:pt idx="65">
                  <c:v>-9.6644334799999996</c:v>
                </c:pt>
                <c:pt idx="66">
                  <c:v>-9.3650817899999996</c:v>
                </c:pt>
                <c:pt idx="67">
                  <c:v>-9.0628261600000002</c:v>
                </c:pt>
                <c:pt idx="68">
                  <c:v>-8.7577419299999999</c:v>
                </c:pt>
                <c:pt idx="69">
                  <c:v>-8.4498977699999998</c:v>
                </c:pt>
                <c:pt idx="70">
                  <c:v>-8.1393699599999998</c:v>
                </c:pt>
                <c:pt idx="71">
                  <c:v>-7.8262309999999999</c:v>
                </c:pt>
                <c:pt idx="72">
                  <c:v>-7.5105586100000004</c:v>
                </c:pt>
                <c:pt idx="73">
                  <c:v>-7.1924319299999997</c:v>
                </c:pt>
                <c:pt idx="74">
                  <c:v>-6.8719244000000002</c:v>
                </c:pt>
                <c:pt idx="75">
                  <c:v>-6.5491204300000003</c:v>
                </c:pt>
                <c:pt idx="76">
                  <c:v>-6.2240963000000002</c:v>
                </c:pt>
                <c:pt idx="77">
                  <c:v>-5.8969340299999997</c:v>
                </c:pt>
                <c:pt idx="78">
                  <c:v>-5.5677204099999997</c:v>
                </c:pt>
                <c:pt idx="79">
                  <c:v>-5.23653412</c:v>
                </c:pt>
                <c:pt idx="80">
                  <c:v>-4.9034614599999999</c:v>
                </c:pt>
                <c:pt idx="81">
                  <c:v>-4.5685915899999996</c:v>
                </c:pt>
                <c:pt idx="82">
                  <c:v>-4.2320060699999997</c:v>
                </c:pt>
                <c:pt idx="83">
                  <c:v>-3.8937985899999998</c:v>
                </c:pt>
                <c:pt idx="84">
                  <c:v>-3.5540528299999998</c:v>
                </c:pt>
                <c:pt idx="85">
                  <c:v>-3.21286154</c:v>
                </c:pt>
                <c:pt idx="86">
                  <c:v>-2.8703186500000002</c:v>
                </c:pt>
                <c:pt idx="87">
                  <c:v>-2.5265121499999998</c:v>
                </c:pt>
                <c:pt idx="88">
                  <c:v>-2.18154001</c:v>
                </c:pt>
                <c:pt idx="89">
                  <c:v>-1.8354920100000001</c:v>
                </c:pt>
                <c:pt idx="90">
                  <c:v>-1.48846638</c:v>
                </c:pt>
                <c:pt idx="91">
                  <c:v>-1.14056242</c:v>
                </c:pt>
                <c:pt idx="92">
                  <c:v>-0.79187280000000004</c:v>
                </c:pt>
                <c:pt idx="93">
                  <c:v>-0.44250154000000003</c:v>
                </c:pt>
                <c:pt idx="94">
                  <c:v>-9.2543710000000001E-2</c:v>
                </c:pt>
                <c:pt idx="95">
                  <c:v>0.25789735000000003</c:v>
                </c:pt>
                <c:pt idx="96">
                  <c:v>0.60871726000000004</c:v>
                </c:pt>
                <c:pt idx="97">
                  <c:v>0.95981782999999998</c:v>
                </c:pt>
                <c:pt idx="98">
                  <c:v>1.3110901100000001</c:v>
                </c:pt>
                <c:pt idx="99">
                  <c:v>1.6624338599999999</c:v>
                </c:pt>
                <c:pt idx="100">
                  <c:v>2.01374078</c:v>
                </c:pt>
                <c:pt idx="101">
                  <c:v>2.36490154</c:v>
                </c:pt>
                <c:pt idx="102">
                  <c:v>2.71581268</c:v>
                </c:pt>
                <c:pt idx="103">
                  <c:v>3.06636357</c:v>
                </c:pt>
                <c:pt idx="104">
                  <c:v>3.41644192</c:v>
                </c:pt>
                <c:pt idx="105">
                  <c:v>3.7659413800000001</c:v>
                </c:pt>
                <c:pt idx="106">
                  <c:v>4.1147460899999997</c:v>
                </c:pt>
                <c:pt idx="107">
                  <c:v>4.4627485299999998</c:v>
                </c:pt>
                <c:pt idx="108">
                  <c:v>4.8098330499999999</c:v>
                </c:pt>
                <c:pt idx="109">
                  <c:v>5.1558828400000003</c:v>
                </c:pt>
                <c:pt idx="110">
                  <c:v>5.5007896399999998</c:v>
                </c:pt>
                <c:pt idx="111">
                  <c:v>5.8444309199999998</c:v>
                </c:pt>
                <c:pt idx="112">
                  <c:v>6.1866965299999999</c:v>
                </c:pt>
                <c:pt idx="113">
                  <c:v>6.5274677299999997</c:v>
                </c:pt>
                <c:pt idx="114">
                  <c:v>6.8666248300000001</c:v>
                </c:pt>
                <c:pt idx="115">
                  <c:v>7.2040510199999996</c:v>
                </c:pt>
                <c:pt idx="116">
                  <c:v>7.5396337500000001</c:v>
                </c:pt>
                <c:pt idx="117">
                  <c:v>7.87324381</c:v>
                </c:pt>
                <c:pt idx="118">
                  <c:v>8.2047662700000004</c:v>
                </c:pt>
                <c:pt idx="119">
                  <c:v>8.5340862299999998</c:v>
                </c:pt>
                <c:pt idx="120">
                  <c:v>8.8610754000000007</c:v>
                </c:pt>
                <c:pt idx="121">
                  <c:v>9.1856164899999992</c:v>
                </c:pt>
                <c:pt idx="122">
                  <c:v>9.5075931499999999</c:v>
                </c:pt>
                <c:pt idx="123">
                  <c:v>9.8268756899999996</c:v>
                </c:pt>
                <c:pt idx="124">
                  <c:v>10.143347739999999</c:v>
                </c:pt>
                <c:pt idx="125">
                  <c:v>10.4568882</c:v>
                </c:pt>
                <c:pt idx="126">
                  <c:v>10.767379760000001</c:v>
                </c:pt>
                <c:pt idx="127">
                  <c:v>11.074693679999999</c:v>
                </c:pt>
                <c:pt idx="128">
                  <c:v>11.3787117</c:v>
                </c:pt>
                <c:pt idx="129">
                  <c:v>11.679317470000001</c:v>
                </c:pt>
                <c:pt idx="130">
                  <c:v>11.97638416</c:v>
                </c:pt>
                <c:pt idx="131">
                  <c:v>12.269792560000001</c:v>
                </c:pt>
                <c:pt idx="132">
                  <c:v>12.55942917</c:v>
                </c:pt>
                <c:pt idx="133">
                  <c:v>12.845165250000001</c:v>
                </c:pt>
                <c:pt idx="134">
                  <c:v>13.126886369999999</c:v>
                </c:pt>
                <c:pt idx="135">
                  <c:v>13.404479029999999</c:v>
                </c:pt>
                <c:pt idx="136">
                  <c:v>13.677817340000001</c:v>
                </c:pt>
                <c:pt idx="137">
                  <c:v>13.94678783</c:v>
                </c:pt>
                <c:pt idx="138">
                  <c:v>14.21127605</c:v>
                </c:pt>
                <c:pt idx="139">
                  <c:v>14.471170430000001</c:v>
                </c:pt>
                <c:pt idx="140">
                  <c:v>14.72634983</c:v>
                </c:pt>
                <c:pt idx="141">
                  <c:v>14.976706500000001</c:v>
                </c:pt>
                <c:pt idx="142">
                  <c:v>15.222130780000001</c:v>
                </c:pt>
                <c:pt idx="143">
                  <c:v>15.46250725</c:v>
                </c:pt>
                <c:pt idx="144">
                  <c:v>15.69773006</c:v>
                </c:pt>
                <c:pt idx="145">
                  <c:v>15.92769623</c:v>
                </c:pt>
                <c:pt idx="146">
                  <c:v>16.152292249999999</c:v>
                </c:pt>
                <c:pt idx="147">
                  <c:v>16.37141991</c:v>
                </c:pt>
                <c:pt idx="148">
                  <c:v>16.584980009999999</c:v>
                </c:pt>
                <c:pt idx="149">
                  <c:v>16.792867659999999</c:v>
                </c:pt>
                <c:pt idx="150">
                  <c:v>16.99498367</c:v>
                </c:pt>
                <c:pt idx="151">
                  <c:v>17.191236499999999</c:v>
                </c:pt>
                <c:pt idx="152">
                  <c:v>17.38153458</c:v>
                </c:pt>
                <c:pt idx="153">
                  <c:v>17.565778730000002</c:v>
                </c:pt>
                <c:pt idx="154">
                  <c:v>17.743885039999999</c:v>
                </c:pt>
                <c:pt idx="155">
                  <c:v>17.915769579999999</c:v>
                </c:pt>
                <c:pt idx="156">
                  <c:v>18.0813427</c:v>
                </c:pt>
                <c:pt idx="157">
                  <c:v>18.240526200000001</c:v>
                </c:pt>
                <c:pt idx="158">
                  <c:v>18.393241880000001</c:v>
                </c:pt>
                <c:pt idx="159">
                  <c:v>18.539413450000001</c:v>
                </c:pt>
                <c:pt idx="160">
                  <c:v>18.678966519999999</c:v>
                </c:pt>
                <c:pt idx="161">
                  <c:v>18.811834340000001</c:v>
                </c:pt>
                <c:pt idx="162">
                  <c:v>18.937946320000002</c:v>
                </c:pt>
                <c:pt idx="163">
                  <c:v>19.05723953</c:v>
                </c:pt>
                <c:pt idx="164">
                  <c:v>19.169656750000001</c:v>
                </c:pt>
                <c:pt idx="165">
                  <c:v>19.275140759999999</c:v>
                </c:pt>
                <c:pt idx="166">
                  <c:v>19.373632430000001</c:v>
                </c:pt>
                <c:pt idx="167">
                  <c:v>19.465085980000001</c:v>
                </c:pt>
                <c:pt idx="168">
                  <c:v>19.549453740000001</c:v>
                </c:pt>
                <c:pt idx="169">
                  <c:v>19.626691820000001</c:v>
                </c:pt>
                <c:pt idx="170">
                  <c:v>19.69675827</c:v>
                </c:pt>
                <c:pt idx="171">
                  <c:v>19.75962067</c:v>
                </c:pt>
                <c:pt idx="172">
                  <c:v>19.815244669999998</c:v>
                </c:pt>
                <c:pt idx="173">
                  <c:v>19.863599780000001</c:v>
                </c:pt>
                <c:pt idx="174">
                  <c:v>19.904661180000002</c:v>
                </c:pt>
                <c:pt idx="175">
                  <c:v>19.93841171</c:v>
                </c:pt>
                <c:pt idx="176">
                  <c:v>19.964828489999999</c:v>
                </c:pt>
                <c:pt idx="177">
                  <c:v>19.983900070000001</c:v>
                </c:pt>
                <c:pt idx="178">
                  <c:v>19.995615010000002</c:v>
                </c:pt>
                <c:pt idx="179">
                  <c:v>19.999969480000001</c:v>
                </c:pt>
                <c:pt idx="180">
                  <c:v>19.996959690000001</c:v>
                </c:pt>
                <c:pt idx="181">
                  <c:v>19.98658752</c:v>
                </c:pt>
                <c:pt idx="182">
                  <c:v>19.96885872</c:v>
                </c:pt>
                <c:pt idx="183">
                  <c:v>19.943782809999998</c:v>
                </c:pt>
                <c:pt idx="184">
                  <c:v>19.91137123</c:v>
                </c:pt>
                <c:pt idx="185">
                  <c:v>19.871641159999999</c:v>
                </c:pt>
                <c:pt idx="186">
                  <c:v>19.824615479999999</c:v>
                </c:pt>
                <c:pt idx="187">
                  <c:v>19.770318979999999</c:v>
                </c:pt>
                <c:pt idx="188">
                  <c:v>19.708774569999999</c:v>
                </c:pt>
                <c:pt idx="189">
                  <c:v>19.640020369999998</c:v>
                </c:pt>
                <c:pt idx="190">
                  <c:v>19.56409073</c:v>
                </c:pt>
                <c:pt idx="191">
                  <c:v>19.481019969999998</c:v>
                </c:pt>
                <c:pt idx="192">
                  <c:v>19.390857700000002</c:v>
                </c:pt>
                <c:pt idx="193">
                  <c:v>19.293645860000002</c:v>
                </c:pt>
                <c:pt idx="194">
                  <c:v>19.189435960000001</c:v>
                </c:pt>
                <c:pt idx="195">
                  <c:v>19.078281400000002</c:v>
                </c:pt>
                <c:pt idx="196">
                  <c:v>18.960237500000002</c:v>
                </c:pt>
                <c:pt idx="197">
                  <c:v>18.835365299999999</c:v>
                </c:pt>
                <c:pt idx="198">
                  <c:v>18.703725810000002</c:v>
                </c:pt>
                <c:pt idx="199">
                  <c:v>18.565389629999999</c:v>
                </c:pt>
                <c:pt idx="200">
                  <c:v>18.420421600000001</c:v>
                </c:pt>
                <c:pt idx="201">
                  <c:v>18.268894199999998</c:v>
                </c:pt>
                <c:pt idx="202">
                  <c:v>18.110887529999999</c:v>
                </c:pt>
                <c:pt idx="203">
                  <c:v>17.946474080000002</c:v>
                </c:pt>
                <c:pt idx="204">
                  <c:v>17.775735860000001</c:v>
                </c:pt>
                <c:pt idx="205">
                  <c:v>17.598760599999999</c:v>
                </c:pt>
                <c:pt idx="206">
                  <c:v>17.415628430000002</c:v>
                </c:pt>
                <c:pt idx="207">
                  <c:v>17.226428989999999</c:v>
                </c:pt>
                <c:pt idx="208">
                  <c:v>17.031257629999999</c:v>
                </c:pt>
                <c:pt idx="209">
                  <c:v>16.830204009999999</c:v>
                </c:pt>
                <c:pt idx="210">
                  <c:v>16.623363489999999</c:v>
                </c:pt>
                <c:pt idx="211">
                  <c:v>16.41083145</c:v>
                </c:pt>
                <c:pt idx="212">
                  <c:v>16.192714689999999</c:v>
                </c:pt>
                <c:pt idx="213">
                  <c:v>15.96910763</c:v>
                </c:pt>
                <c:pt idx="214">
                  <c:v>15.740113259999999</c:v>
                </c:pt>
                <c:pt idx="215">
                  <c:v>15.50584316</c:v>
                </c:pt>
                <c:pt idx="216">
                  <c:v>15.266400340000001</c:v>
                </c:pt>
                <c:pt idx="217">
                  <c:v>15.021888730000001</c:v>
                </c:pt>
                <c:pt idx="218">
                  <c:v>14.772425650000001</c:v>
                </c:pt>
                <c:pt idx="219">
                  <c:v>14.5181179</c:v>
                </c:pt>
                <c:pt idx="220">
                  <c:v>14.25907516</c:v>
                </c:pt>
                <c:pt idx="221">
                  <c:v>13.995417590000001</c:v>
                </c:pt>
                <c:pt idx="222">
                  <c:v>13.72725677</c:v>
                </c:pt>
                <c:pt idx="223">
                  <c:v>13.454707150000001</c:v>
                </c:pt>
                <c:pt idx="224">
                  <c:v>13.17788219</c:v>
                </c:pt>
                <c:pt idx="225">
                  <c:v>12.896906850000001</c:v>
                </c:pt>
                <c:pt idx="226">
                  <c:v>12.61189461</c:v>
                </c:pt>
                <c:pt idx="227">
                  <c:v>12.322960849999999</c:v>
                </c:pt>
                <c:pt idx="228">
                  <c:v>12.03023338</c:v>
                </c:pt>
                <c:pt idx="229">
                  <c:v>11.733825680000001</c:v>
                </c:pt>
                <c:pt idx="230">
                  <c:v>11.43385601</c:v>
                </c:pt>
                <c:pt idx="231">
                  <c:v>11.13045692</c:v>
                </c:pt>
                <c:pt idx="232">
                  <c:v>10.82373142</c:v>
                </c:pt>
                <c:pt idx="233">
                  <c:v>10.51381016</c:v>
                </c:pt>
                <c:pt idx="234">
                  <c:v>10.20082283</c:v>
                </c:pt>
                <c:pt idx="235">
                  <c:v>9.8848724400000005</c:v>
                </c:pt>
                <c:pt idx="236">
                  <c:v>9.5660896300000005</c:v>
                </c:pt>
                <c:pt idx="237">
                  <c:v>9.2446041099999992</c:v>
                </c:pt>
                <c:pt idx="238">
                  <c:v>8.92051792</c:v>
                </c:pt>
                <c:pt idx="239">
                  <c:v>8.5939626699999998</c:v>
                </c:pt>
                <c:pt idx="240">
                  <c:v>8.26506805</c:v>
                </c:pt>
                <c:pt idx="241">
                  <c:v>7.9339337299999997</c:v>
                </c:pt>
                <c:pt idx="242">
                  <c:v>7.6006917999999999</c:v>
                </c:pt>
                <c:pt idx="243">
                  <c:v>7.26546907</c:v>
                </c:pt>
                <c:pt idx="244">
                  <c:v>6.92836666</c:v>
                </c:pt>
                <c:pt idx="245">
                  <c:v>6.5895128300000003</c:v>
                </c:pt>
                <c:pt idx="246">
                  <c:v>6.2490334499999998</c:v>
                </c:pt>
                <c:pt idx="247">
                  <c:v>5.9070296300000003</c:v>
                </c:pt>
                <c:pt idx="248">
                  <c:v>5.5636262900000002</c:v>
                </c:pt>
                <c:pt idx="249">
                  <c:v>5.2189488400000004</c:v>
                </c:pt>
                <c:pt idx="250">
                  <c:v>4.8730950399999999</c:v>
                </c:pt>
                <c:pt idx="251">
                  <c:v>4.5261974299999999</c:v>
                </c:pt>
                <c:pt idx="252">
                  <c:v>4.1783518800000001</c:v>
                </c:pt>
                <c:pt idx="253">
                  <c:v>3.8296806800000001</c:v>
                </c:pt>
                <c:pt idx="254">
                  <c:v>3.48030639</c:v>
                </c:pt>
                <c:pt idx="255">
                  <c:v>3.1303215</c:v>
                </c:pt>
                <c:pt idx="256">
                  <c:v>2.7798459499999999</c:v>
                </c:pt>
                <c:pt idx="257">
                  <c:v>2.4289991899999999</c:v>
                </c:pt>
                <c:pt idx="258">
                  <c:v>2.0778718</c:v>
                </c:pt>
                <c:pt idx="259">
                  <c:v>1.72658062</c:v>
                </c:pt>
                <c:pt idx="260">
                  <c:v>1.37524271</c:v>
                </c:pt>
                <c:pt idx="261">
                  <c:v>1.0239452099999999</c:v>
                </c:pt>
                <c:pt idx="262">
                  <c:v>0.67280275</c:v>
                </c:pt>
                <c:pt idx="263">
                  <c:v>0.32192913000000001</c:v>
                </c:pt>
                <c:pt idx="264">
                  <c:v>-2.8591600000000002E-2</c:v>
                </c:pt>
                <c:pt idx="265">
                  <c:v>-0.37864763000000001</c:v>
                </c:pt>
                <c:pt idx="266">
                  <c:v>-0.72812825000000003</c:v>
                </c:pt>
                <c:pt idx="267">
                  <c:v>-1.0769523400000001</c:v>
                </c:pt>
                <c:pt idx="268">
                  <c:v>-1.42501152</c:v>
                </c:pt>
                <c:pt idx="269">
                  <c:v>-1.7721982000000001</c:v>
                </c:pt>
                <c:pt idx="270">
                  <c:v>-2.1184341899999999</c:v>
                </c:pt>
                <c:pt idx="271">
                  <c:v>-2.4636139899999998</c:v>
                </c:pt>
                <c:pt idx="272">
                  <c:v>-2.80763388</c:v>
                </c:pt>
                <c:pt idx="273">
                  <c:v>-3.15041876</c:v>
                </c:pt>
                <c:pt idx="274">
                  <c:v>-3.49186635</c:v>
                </c:pt>
                <c:pt idx="275">
                  <c:v>-3.8318758000000002</c:v>
                </c:pt>
                <c:pt idx="276">
                  <c:v>-4.1703753499999996</c:v>
                </c:pt>
                <c:pt idx="277">
                  <c:v>-4.5072565100000004</c:v>
                </c:pt>
                <c:pt idx="278">
                  <c:v>-4.8424510999999999</c:v>
                </c:pt>
                <c:pt idx="279">
                  <c:v>-5.1758608800000001</c:v>
                </c:pt>
                <c:pt idx="280">
                  <c:v>-5.5073909800000003</c:v>
                </c:pt>
                <c:pt idx="281">
                  <c:v>-5.8369755699999999</c:v>
                </c:pt>
                <c:pt idx="282">
                  <c:v>-6.1645207400000004</c:v>
                </c:pt>
                <c:pt idx="283">
                  <c:v>-6.4899344399999999</c:v>
                </c:pt>
                <c:pt idx="284">
                  <c:v>-6.8131547000000001</c:v>
                </c:pt>
                <c:pt idx="285">
                  <c:v>-7.1340889900000004</c:v>
                </c:pt>
                <c:pt idx="286">
                  <c:v>-7.4526519799999997</c:v>
                </c:pt>
                <c:pt idx="287">
                  <c:v>-7.7687811900000003</c:v>
                </c:pt>
                <c:pt idx="288">
                  <c:v>-8.0823907899999998</c:v>
                </c:pt>
                <c:pt idx="289">
                  <c:v>-8.3933954199999992</c:v>
                </c:pt>
                <c:pt idx="290">
                  <c:v>-8.7017383600000002</c:v>
                </c:pt>
                <c:pt idx="291">
                  <c:v>-9.0073356600000007</c:v>
                </c:pt>
                <c:pt idx="292">
                  <c:v>-9.3101072299999998</c:v>
                </c:pt>
                <c:pt idx="293">
                  <c:v>-9.6099967999999993</c:v>
                </c:pt>
                <c:pt idx="294">
                  <c:v>-9.9069251999999999</c:v>
                </c:pt>
                <c:pt idx="295">
                  <c:v>-10.20081615</c:v>
                </c:pt>
                <c:pt idx="296">
                  <c:v>-10.491615299999999</c:v>
                </c:pt>
                <c:pt idx="297">
                  <c:v>-10.779248239999999</c:v>
                </c:pt>
                <c:pt idx="298">
                  <c:v>-11.06364059</c:v>
                </c:pt>
                <c:pt idx="299">
                  <c:v>-11.344741819999999</c:v>
                </c:pt>
                <c:pt idx="300">
                  <c:v>-11.622472760000001</c:v>
                </c:pt>
                <c:pt idx="301">
                  <c:v>-11.89678574</c:v>
                </c:pt>
                <c:pt idx="302">
                  <c:v>-12.16761017</c:v>
                </c:pt>
                <c:pt idx="303">
                  <c:v>-12.4348774</c:v>
                </c:pt>
                <c:pt idx="304">
                  <c:v>-12.69854355</c:v>
                </c:pt>
                <c:pt idx="305">
                  <c:v>-12.95853996</c:v>
                </c:pt>
                <c:pt idx="306">
                  <c:v>-13.214803699999999</c:v>
                </c:pt>
                <c:pt idx="307">
                  <c:v>-13.467291830000001</c:v>
                </c:pt>
                <c:pt idx="308">
                  <c:v>-13.71594048</c:v>
                </c:pt>
                <c:pt idx="309">
                  <c:v>-13.96068859</c:v>
                </c:pt>
                <c:pt idx="310">
                  <c:v>-14.20149612</c:v>
                </c:pt>
                <c:pt idx="311">
                  <c:v>-14.43830395</c:v>
                </c:pt>
                <c:pt idx="312">
                  <c:v>-14.67105389</c:v>
                </c:pt>
                <c:pt idx="313">
                  <c:v>-14.899707790000001</c:v>
                </c:pt>
                <c:pt idx="314">
                  <c:v>-15.124210359999999</c:v>
                </c:pt>
                <c:pt idx="315">
                  <c:v>-15.344506259999999</c:v>
                </c:pt>
                <c:pt idx="316">
                  <c:v>-15.560562129999999</c:v>
                </c:pt>
                <c:pt idx="317">
                  <c:v>-15.77232265</c:v>
                </c:pt>
                <c:pt idx="318">
                  <c:v>-15.979740140000001</c:v>
                </c:pt>
                <c:pt idx="319">
                  <c:v>-16.182781219999999</c:v>
                </c:pt>
                <c:pt idx="320">
                  <c:v>-16.381393429999999</c:v>
                </c:pt>
                <c:pt idx="321">
                  <c:v>-16.575534820000001</c:v>
                </c:pt>
                <c:pt idx="322">
                  <c:v>-16.765171049999999</c:v>
                </c:pt>
                <c:pt idx="323">
                  <c:v>-16.950258259999998</c:v>
                </c:pt>
                <c:pt idx="324">
                  <c:v>-17.130752560000001</c:v>
                </c:pt>
                <c:pt idx="325">
                  <c:v>-17.30662727</c:v>
                </c:pt>
                <c:pt idx="326">
                  <c:v>-17.477832790000001</c:v>
                </c:pt>
                <c:pt idx="327">
                  <c:v>-17.644344329999999</c:v>
                </c:pt>
                <c:pt idx="328">
                  <c:v>-17.806123729999999</c:v>
                </c:pt>
                <c:pt idx="329">
                  <c:v>-17.96313095</c:v>
                </c:pt>
                <c:pt idx="330">
                  <c:v>-18.115345000000001</c:v>
                </c:pt>
                <c:pt idx="331">
                  <c:v>-18.262725830000001</c:v>
                </c:pt>
                <c:pt idx="332">
                  <c:v>-18.405241010000001</c:v>
                </c:pt>
                <c:pt idx="333">
                  <c:v>-18.542871479999999</c:v>
                </c:pt>
                <c:pt idx="334">
                  <c:v>-18.675580979999999</c:v>
                </c:pt>
                <c:pt idx="335">
                  <c:v>-18.803340909999999</c:v>
                </c:pt>
                <c:pt idx="336">
                  <c:v>-18.926132200000001</c:v>
                </c:pt>
                <c:pt idx="337">
                  <c:v>-19.043924329999999</c:v>
                </c:pt>
                <c:pt idx="338">
                  <c:v>-19.156692499999998</c:v>
                </c:pt>
                <c:pt idx="339">
                  <c:v>-19.26441574</c:v>
                </c:pt>
                <c:pt idx="340">
                  <c:v>-19.367074970000001</c:v>
                </c:pt>
                <c:pt idx="341">
                  <c:v>-19.464641570000001</c:v>
                </c:pt>
                <c:pt idx="342">
                  <c:v>-19.557102199999999</c:v>
                </c:pt>
                <c:pt idx="343">
                  <c:v>-19.64443588</c:v>
                </c:pt>
                <c:pt idx="344">
                  <c:v>-19.726623539999999</c:v>
                </c:pt>
                <c:pt idx="345">
                  <c:v>-19.803651810000002</c:v>
                </c:pt>
                <c:pt idx="346">
                  <c:v>-19.875501629999999</c:v>
                </c:pt>
                <c:pt idx="347">
                  <c:v>-19.942159650000001</c:v>
                </c:pt>
                <c:pt idx="348">
                  <c:v>-20.003612520000001</c:v>
                </c:pt>
                <c:pt idx="349">
                  <c:v>-20.059846879999998</c:v>
                </c:pt>
                <c:pt idx="350">
                  <c:v>-20.110853200000001</c:v>
                </c:pt>
                <c:pt idx="351">
                  <c:v>-20.156620029999999</c:v>
                </c:pt>
                <c:pt idx="352">
                  <c:v>-20.197137829999999</c:v>
                </c:pt>
                <c:pt idx="353">
                  <c:v>-20.23239899</c:v>
                </c:pt>
                <c:pt idx="354">
                  <c:v>-20.262395860000002</c:v>
                </c:pt>
                <c:pt idx="355">
                  <c:v>-20.28712273</c:v>
                </c:pt>
                <c:pt idx="356">
                  <c:v>-20.306573870000001</c:v>
                </c:pt>
                <c:pt idx="357">
                  <c:v>-20.32074738</c:v>
                </c:pt>
                <c:pt idx="358">
                  <c:v>-20.329637529999999</c:v>
                </c:pt>
                <c:pt idx="359">
                  <c:v>-20.333244319999999</c:v>
                </c:pt>
                <c:pt idx="360">
                  <c:v>-20.331567759999999</c:v>
                </c:pt>
              </c:numCache>
            </c:numRef>
          </c:xVal>
          <c:yVal>
            <c:numRef>
              <c:f>'Zone 1'!$B$3:$B$363</c:f>
              <c:numCache>
                <c:formatCode>0.000000000</c:formatCode>
                <c:ptCount val="361"/>
                <c:pt idx="0">
                  <c:v>14.94137383</c:v>
                </c:pt>
                <c:pt idx="1">
                  <c:v>14.88278294</c:v>
                </c:pt>
                <c:pt idx="2">
                  <c:v>14.824265479999999</c:v>
                </c:pt>
                <c:pt idx="3">
                  <c:v>14.7658577</c:v>
                </c:pt>
                <c:pt idx="4">
                  <c:v>14.707594869999999</c:v>
                </c:pt>
                <c:pt idx="5">
                  <c:v>14.649513239999999</c:v>
                </c:pt>
                <c:pt idx="6">
                  <c:v>14.59165001</c:v>
                </c:pt>
                <c:pt idx="7">
                  <c:v>14.534040449999999</c:v>
                </c:pt>
                <c:pt idx="8">
                  <c:v>14.4767189</c:v>
                </c:pt>
                <c:pt idx="9">
                  <c:v>14.419723510000001</c:v>
                </c:pt>
                <c:pt idx="10">
                  <c:v>14.363087650000001</c:v>
                </c:pt>
                <c:pt idx="11">
                  <c:v>14.30684662</c:v>
                </c:pt>
                <c:pt idx="12">
                  <c:v>14.25103569</c:v>
                </c:pt>
                <c:pt idx="13">
                  <c:v>14.19569016</c:v>
                </c:pt>
                <c:pt idx="14">
                  <c:v>14.140841480000001</c:v>
                </c:pt>
                <c:pt idx="15">
                  <c:v>14.08652687</c:v>
                </c:pt>
                <c:pt idx="16">
                  <c:v>14.03277683</c:v>
                </c:pt>
                <c:pt idx="17">
                  <c:v>13.9796257</c:v>
                </c:pt>
                <c:pt idx="18">
                  <c:v>13.92710686</c:v>
                </c:pt>
                <c:pt idx="19">
                  <c:v>13.87525082</c:v>
                </c:pt>
                <c:pt idx="20">
                  <c:v>13.82409</c:v>
                </c:pt>
                <c:pt idx="21">
                  <c:v>13.77365685</c:v>
                </c:pt>
                <c:pt idx="22">
                  <c:v>13.72397995</c:v>
                </c:pt>
                <c:pt idx="23">
                  <c:v>13.67509079</c:v>
                </c:pt>
                <c:pt idx="24">
                  <c:v>13.62701893</c:v>
                </c:pt>
                <c:pt idx="25">
                  <c:v>13.579792980000001</c:v>
                </c:pt>
                <c:pt idx="26">
                  <c:v>13.53344154</c:v>
                </c:pt>
                <c:pt idx="27">
                  <c:v>13.48799324</c:v>
                </c:pt>
                <c:pt idx="28">
                  <c:v>13.44347477</c:v>
                </c:pt>
                <c:pt idx="29">
                  <c:v>13.399910930000001</c:v>
                </c:pt>
                <c:pt idx="30">
                  <c:v>13.35732937</c:v>
                </c:pt>
                <c:pt idx="31">
                  <c:v>13.31575584</c:v>
                </c:pt>
                <c:pt idx="32">
                  <c:v>13.275213239999999</c:v>
                </c:pt>
                <c:pt idx="33">
                  <c:v>13.2357254</c:v>
                </c:pt>
                <c:pt idx="34">
                  <c:v>13.197316170000001</c:v>
                </c:pt>
                <c:pt idx="35">
                  <c:v>13.16000652</c:v>
                </c:pt>
                <c:pt idx="36">
                  <c:v>13.123818399999999</c:v>
                </c:pt>
                <c:pt idx="37">
                  <c:v>13.08877182</c:v>
                </c:pt>
                <c:pt idx="38">
                  <c:v>13.05488682</c:v>
                </c:pt>
                <c:pt idx="39">
                  <c:v>13.02218246</c:v>
                </c:pt>
                <c:pt idx="40">
                  <c:v>12.990674970000001</c:v>
                </c:pt>
                <c:pt idx="41">
                  <c:v>12.96038246</c:v>
                </c:pt>
                <c:pt idx="42">
                  <c:v>12.931322099999999</c:v>
                </c:pt>
                <c:pt idx="43">
                  <c:v>12.90350819</c:v>
                </c:pt>
                <c:pt idx="44">
                  <c:v>12.87695313</c:v>
                </c:pt>
                <c:pt idx="45">
                  <c:v>12.85167313</c:v>
                </c:pt>
                <c:pt idx="46">
                  <c:v>12.82767868</c:v>
                </c:pt>
                <c:pt idx="47">
                  <c:v>12.804981229999999</c:v>
                </c:pt>
                <c:pt idx="48">
                  <c:v>12.783591270000001</c:v>
                </c:pt>
                <c:pt idx="49">
                  <c:v>12.76351929</c:v>
                </c:pt>
                <c:pt idx="50">
                  <c:v>12.744771</c:v>
                </c:pt>
                <c:pt idx="51">
                  <c:v>12.727354999999999</c:v>
                </c:pt>
                <c:pt idx="52">
                  <c:v>12.71127892</c:v>
                </c:pt>
                <c:pt idx="53">
                  <c:v>12.6965456</c:v>
                </c:pt>
                <c:pt idx="54">
                  <c:v>12.68316078</c:v>
                </c:pt>
                <c:pt idx="55">
                  <c:v>12.67112541</c:v>
                </c:pt>
                <c:pt idx="56">
                  <c:v>12.66044331</c:v>
                </c:pt>
                <c:pt idx="57">
                  <c:v>12.651114460000001</c:v>
                </c:pt>
                <c:pt idx="58">
                  <c:v>12.64314079</c:v>
                </c:pt>
                <c:pt idx="59">
                  <c:v>12.63651752</c:v>
                </c:pt>
                <c:pt idx="60">
                  <c:v>12.63124371</c:v>
                </c:pt>
                <c:pt idx="61">
                  <c:v>12.62731647</c:v>
                </c:pt>
                <c:pt idx="62">
                  <c:v>12.62473011</c:v>
                </c:pt>
                <c:pt idx="63">
                  <c:v>12.623478889999999</c:v>
                </c:pt>
                <c:pt idx="64">
                  <c:v>12.62355709</c:v>
                </c:pt>
                <c:pt idx="65">
                  <c:v>12.62495708</c:v>
                </c:pt>
                <c:pt idx="66">
                  <c:v>12.627667430000001</c:v>
                </c:pt>
                <c:pt idx="67">
                  <c:v>12.63167953</c:v>
                </c:pt>
                <c:pt idx="68">
                  <c:v>12.63698196</c:v>
                </c:pt>
                <c:pt idx="69">
                  <c:v>12.64356327</c:v>
                </c:pt>
                <c:pt idx="70">
                  <c:v>12.651407239999999</c:v>
                </c:pt>
                <c:pt idx="71">
                  <c:v>12.660501480000001</c:v>
                </c:pt>
                <c:pt idx="72">
                  <c:v>12.670831679999999</c:v>
                </c:pt>
                <c:pt idx="73">
                  <c:v>12.682377819999999</c:v>
                </c:pt>
                <c:pt idx="74">
                  <c:v>12.695122720000001</c:v>
                </c:pt>
                <c:pt idx="75">
                  <c:v>12.70905018</c:v>
                </c:pt>
                <c:pt idx="76">
                  <c:v>12.724139210000001</c:v>
                </c:pt>
                <c:pt idx="77">
                  <c:v>12.74036503</c:v>
                </c:pt>
                <c:pt idx="78">
                  <c:v>12.757711410000001</c:v>
                </c:pt>
                <c:pt idx="79">
                  <c:v>12.776153559999999</c:v>
                </c:pt>
                <c:pt idx="80">
                  <c:v>12.795666689999999</c:v>
                </c:pt>
                <c:pt idx="81">
                  <c:v>12.816226009999999</c:v>
                </c:pt>
                <c:pt idx="82">
                  <c:v>12.837805749999999</c:v>
                </c:pt>
                <c:pt idx="83">
                  <c:v>12.860382080000001</c:v>
                </c:pt>
                <c:pt idx="84">
                  <c:v>12.88392258</c:v>
                </c:pt>
                <c:pt idx="85">
                  <c:v>12.908401489999999</c:v>
                </c:pt>
                <c:pt idx="86">
                  <c:v>12.9337883</c:v>
                </c:pt>
                <c:pt idx="87">
                  <c:v>12.960055349999999</c:v>
                </c:pt>
                <c:pt idx="88">
                  <c:v>12.987169270000001</c:v>
                </c:pt>
                <c:pt idx="89">
                  <c:v>13.015100479999999</c:v>
                </c:pt>
                <c:pt idx="90">
                  <c:v>13.043812750000001</c:v>
                </c:pt>
                <c:pt idx="91">
                  <c:v>13.073277470000001</c:v>
                </c:pt>
                <c:pt idx="92">
                  <c:v>13.103458399999999</c:v>
                </c:pt>
                <c:pt idx="93">
                  <c:v>13.134320260000001</c:v>
                </c:pt>
                <c:pt idx="94">
                  <c:v>13.16583061</c:v>
                </c:pt>
                <c:pt idx="95">
                  <c:v>13.19795036</c:v>
                </c:pt>
                <c:pt idx="96">
                  <c:v>13.23064709</c:v>
                </c:pt>
                <c:pt idx="97">
                  <c:v>13.263881680000001</c:v>
                </c:pt>
                <c:pt idx="98">
                  <c:v>13.29761791</c:v>
                </c:pt>
                <c:pt idx="99">
                  <c:v>13.33181763</c:v>
                </c:pt>
                <c:pt idx="100">
                  <c:v>13.36644268</c:v>
                </c:pt>
                <c:pt idx="101">
                  <c:v>13.40145588</c:v>
                </c:pt>
                <c:pt idx="102">
                  <c:v>13.436819079999999</c:v>
                </c:pt>
                <c:pt idx="103">
                  <c:v>13.47249317</c:v>
                </c:pt>
                <c:pt idx="104">
                  <c:v>13.50843811</c:v>
                </c:pt>
                <c:pt idx="105">
                  <c:v>13.544616700000001</c:v>
                </c:pt>
                <c:pt idx="106">
                  <c:v>13.58098888</c:v>
                </c:pt>
                <c:pt idx="107">
                  <c:v>13.617514610000001</c:v>
                </c:pt>
                <c:pt idx="108">
                  <c:v>13.65415668</c:v>
                </c:pt>
                <c:pt idx="109">
                  <c:v>13.69087315</c:v>
                </c:pt>
                <c:pt idx="110">
                  <c:v>13.72762966</c:v>
                </c:pt>
                <c:pt idx="111">
                  <c:v>13.76438141</c:v>
                </c:pt>
                <c:pt idx="112">
                  <c:v>13.801095009999999</c:v>
                </c:pt>
                <c:pt idx="113">
                  <c:v>13.837730410000001</c:v>
                </c:pt>
                <c:pt idx="114">
                  <c:v>13.87425041</c:v>
                </c:pt>
                <c:pt idx="115">
                  <c:v>13.91061592</c:v>
                </c:pt>
                <c:pt idx="116">
                  <c:v>13.9467926</c:v>
                </c:pt>
                <c:pt idx="117">
                  <c:v>13.98273945</c:v>
                </c:pt>
                <c:pt idx="118">
                  <c:v>14.01842403</c:v>
                </c:pt>
                <c:pt idx="119">
                  <c:v>14.05381107</c:v>
                </c:pt>
                <c:pt idx="120">
                  <c:v>14.08886433</c:v>
                </c:pt>
                <c:pt idx="121">
                  <c:v>14.123550420000001</c:v>
                </c:pt>
                <c:pt idx="122">
                  <c:v>14.15783691</c:v>
                </c:pt>
                <c:pt idx="123">
                  <c:v>14.19169044</c:v>
                </c:pt>
                <c:pt idx="124">
                  <c:v>14.22508049</c:v>
                </c:pt>
                <c:pt idx="125">
                  <c:v>14.25797558</c:v>
                </c:pt>
                <c:pt idx="126">
                  <c:v>14.2903471</c:v>
                </c:pt>
                <c:pt idx="127">
                  <c:v>14.3221674</c:v>
                </c:pt>
                <c:pt idx="128">
                  <c:v>14.35340691</c:v>
                </c:pt>
                <c:pt idx="129">
                  <c:v>14.384041789999999</c:v>
                </c:pt>
                <c:pt idx="130">
                  <c:v>14.41404438</c:v>
                </c:pt>
                <c:pt idx="131">
                  <c:v>14.44339561</c:v>
                </c:pt>
                <c:pt idx="132">
                  <c:v>14.47206879</c:v>
                </c:pt>
                <c:pt idx="133">
                  <c:v>14.50004292</c:v>
                </c:pt>
                <c:pt idx="134">
                  <c:v>14.527301789999999</c:v>
                </c:pt>
                <c:pt idx="135">
                  <c:v>14.553825379999999</c:v>
                </c:pt>
                <c:pt idx="136">
                  <c:v>14.579596520000001</c:v>
                </c:pt>
                <c:pt idx="137">
                  <c:v>14.60460091</c:v>
                </c:pt>
                <c:pt idx="138">
                  <c:v>14.628823280000001</c:v>
                </c:pt>
                <c:pt idx="139">
                  <c:v>14.65225315</c:v>
                </c:pt>
                <c:pt idx="140">
                  <c:v>14.674878120000001</c:v>
                </c:pt>
                <c:pt idx="141">
                  <c:v>14.696691510000001</c:v>
                </c:pt>
                <c:pt idx="142">
                  <c:v>14.71768475</c:v>
                </c:pt>
                <c:pt idx="143">
                  <c:v>14.73785114</c:v>
                </c:pt>
                <c:pt idx="144">
                  <c:v>14.7571888</c:v>
                </c:pt>
                <c:pt idx="145">
                  <c:v>14.775694850000001</c:v>
                </c:pt>
                <c:pt idx="146">
                  <c:v>14.79336739</c:v>
                </c:pt>
                <c:pt idx="147">
                  <c:v>14.81020927</c:v>
                </c:pt>
                <c:pt idx="148">
                  <c:v>14.826222420000001</c:v>
                </c:pt>
                <c:pt idx="149">
                  <c:v>14.84140968</c:v>
                </c:pt>
                <c:pt idx="150">
                  <c:v>14.855780599999999</c:v>
                </c:pt>
                <c:pt idx="151">
                  <c:v>14.869340899999999</c:v>
                </c:pt>
                <c:pt idx="152">
                  <c:v>14.88210106</c:v>
                </c:pt>
                <c:pt idx="153">
                  <c:v>14.89407063</c:v>
                </c:pt>
                <c:pt idx="154">
                  <c:v>14.90526581</c:v>
                </c:pt>
                <c:pt idx="155">
                  <c:v>14.91569805</c:v>
                </c:pt>
                <c:pt idx="156">
                  <c:v>14.925383569999999</c:v>
                </c:pt>
                <c:pt idx="157">
                  <c:v>14.93434238</c:v>
                </c:pt>
                <c:pt idx="158">
                  <c:v>14.942592619999999</c:v>
                </c:pt>
                <c:pt idx="159">
                  <c:v>14.950154299999999</c:v>
                </c:pt>
                <c:pt idx="160">
                  <c:v>14.95704937</c:v>
                </c:pt>
                <c:pt idx="161">
                  <c:v>14.96330261</c:v>
                </c:pt>
                <c:pt idx="162">
                  <c:v>14.968938830000001</c:v>
                </c:pt>
                <c:pt idx="163">
                  <c:v>14.973983759999999</c:v>
                </c:pt>
                <c:pt idx="164">
                  <c:v>14.97846603</c:v>
                </c:pt>
                <c:pt idx="165">
                  <c:v>14.98241329</c:v>
                </c:pt>
                <c:pt idx="166">
                  <c:v>14.98585606</c:v>
                </c:pt>
                <c:pt idx="167">
                  <c:v>14.988825800000001</c:v>
                </c:pt>
                <c:pt idx="168">
                  <c:v>14.991353030000001</c:v>
                </c:pt>
                <c:pt idx="169">
                  <c:v>14.9934721</c:v>
                </c:pt>
                <c:pt idx="170">
                  <c:v>14.99521732</c:v>
                </c:pt>
                <c:pt idx="171">
                  <c:v>14.996622090000001</c:v>
                </c:pt>
                <c:pt idx="172">
                  <c:v>14.997721670000001</c:v>
                </c:pt>
                <c:pt idx="173">
                  <c:v>14.99855423</c:v>
                </c:pt>
                <c:pt idx="174">
                  <c:v>14.99915504</c:v>
                </c:pt>
                <c:pt idx="175">
                  <c:v>14.999561310000001</c:v>
                </c:pt>
                <c:pt idx="176">
                  <c:v>14.999810220000001</c:v>
                </c:pt>
                <c:pt idx="177">
                  <c:v>14.99994087</c:v>
                </c:pt>
                <c:pt idx="178">
                  <c:v>14.999991420000001</c:v>
                </c:pt>
                <c:pt idx="179">
                  <c:v>15</c:v>
                </c:pt>
                <c:pt idx="180">
                  <c:v>15.00000477</c:v>
                </c:pt>
                <c:pt idx="181">
                  <c:v>15.000044819999999</c:v>
                </c:pt>
                <c:pt idx="182">
                  <c:v>15.00015831</c:v>
                </c:pt>
                <c:pt idx="183">
                  <c:v>15.000383380000001</c:v>
                </c:pt>
                <c:pt idx="184">
                  <c:v>15.000757220000001</c:v>
                </c:pt>
                <c:pt idx="185">
                  <c:v>15.00131989</c:v>
                </c:pt>
                <c:pt idx="186">
                  <c:v>15.00210667</c:v>
                </c:pt>
                <c:pt idx="187">
                  <c:v>15.00315571</c:v>
                </c:pt>
                <c:pt idx="188">
                  <c:v>15.0045023</c:v>
                </c:pt>
                <c:pt idx="189">
                  <c:v>15.006181720000001</c:v>
                </c:pt>
                <c:pt idx="190">
                  <c:v>15.008230210000001</c:v>
                </c:pt>
                <c:pt idx="191">
                  <c:v>15.01068115</c:v>
                </c:pt>
                <c:pt idx="192">
                  <c:v>15.013566969999999</c:v>
                </c:pt>
                <c:pt idx="193">
                  <c:v>15.01692104</c:v>
                </c:pt>
                <c:pt idx="194">
                  <c:v>15.020773889999999</c:v>
                </c:pt>
                <c:pt idx="195">
                  <c:v>15.025156020000001</c:v>
                </c:pt>
                <c:pt idx="196">
                  <c:v>15.03009701</c:v>
                </c:pt>
                <c:pt idx="197">
                  <c:v>15.0356226</c:v>
                </c:pt>
                <c:pt idx="198">
                  <c:v>15.0417614</c:v>
                </c:pt>
                <c:pt idx="199">
                  <c:v>15.04853821</c:v>
                </c:pt>
                <c:pt idx="200">
                  <c:v>15.05597687</c:v>
                </c:pt>
                <c:pt idx="201">
                  <c:v>15.06409931</c:v>
                </c:pt>
                <c:pt idx="202">
                  <c:v>15.072926519999999</c:v>
                </c:pt>
                <c:pt idx="203">
                  <c:v>15.08247852</c:v>
                </c:pt>
                <c:pt idx="204">
                  <c:v>15.09277344</c:v>
                </c:pt>
                <c:pt idx="205">
                  <c:v>15.10382748</c:v>
                </c:pt>
                <c:pt idx="206">
                  <c:v>15.11565495</c:v>
                </c:pt>
                <c:pt idx="207">
                  <c:v>15.128270150000001</c:v>
                </c:pt>
                <c:pt idx="208">
                  <c:v>15.141682619999999</c:v>
                </c:pt>
                <c:pt idx="209">
                  <c:v>15.155904769999999</c:v>
                </c:pt>
                <c:pt idx="210">
                  <c:v>15.17094326</c:v>
                </c:pt>
                <c:pt idx="211">
                  <c:v>15.18680573</c:v>
                </c:pt>
                <c:pt idx="212">
                  <c:v>15.20349598</c:v>
                </c:pt>
                <c:pt idx="213">
                  <c:v>15.22101593</c:v>
                </c:pt>
                <c:pt idx="214">
                  <c:v>15.23937035</c:v>
                </c:pt>
                <c:pt idx="215">
                  <c:v>15.25855541</c:v>
                </c:pt>
                <c:pt idx="216">
                  <c:v>15.27857113</c:v>
                </c:pt>
                <c:pt idx="217">
                  <c:v>15.299414629999999</c:v>
                </c:pt>
                <c:pt idx="218">
                  <c:v>15.3210783</c:v>
                </c:pt>
                <c:pt idx="219">
                  <c:v>15.343556400000001</c:v>
                </c:pt>
                <c:pt idx="220">
                  <c:v>15.366839410000001</c:v>
                </c:pt>
                <c:pt idx="221">
                  <c:v>15.390917780000001</c:v>
                </c:pt>
                <c:pt idx="222">
                  <c:v>15.41578007</c:v>
                </c:pt>
                <c:pt idx="223">
                  <c:v>15.44141293</c:v>
                </c:pt>
                <c:pt idx="224">
                  <c:v>15.467799189999999</c:v>
                </c:pt>
                <c:pt idx="225">
                  <c:v>15.49492455</c:v>
                </c:pt>
                <c:pt idx="226">
                  <c:v>15.522770879999999</c:v>
                </c:pt>
                <c:pt idx="227">
                  <c:v>15.55131817</c:v>
                </c:pt>
                <c:pt idx="228">
                  <c:v>15.580546379999999</c:v>
                </c:pt>
                <c:pt idx="229">
                  <c:v>15.610432619999999</c:v>
                </c:pt>
                <c:pt idx="230">
                  <c:v>15.640954020000001</c:v>
                </c:pt>
                <c:pt idx="231">
                  <c:v>15.672084809999999</c:v>
                </c:pt>
                <c:pt idx="232">
                  <c:v>15.703801159999999</c:v>
                </c:pt>
                <c:pt idx="233">
                  <c:v>15.73607445</c:v>
                </c:pt>
                <c:pt idx="234">
                  <c:v>15.768875120000001</c:v>
                </c:pt>
                <c:pt idx="235">
                  <c:v>15.80217648</c:v>
                </c:pt>
                <c:pt idx="236">
                  <c:v>15.83594894</c:v>
                </c:pt>
                <c:pt idx="237">
                  <c:v>15.870157239999999</c:v>
                </c:pt>
                <c:pt idx="238">
                  <c:v>15.904773710000001</c:v>
                </c:pt>
                <c:pt idx="239">
                  <c:v>15.939762119999999</c:v>
                </c:pt>
                <c:pt idx="240">
                  <c:v>15.97509003</c:v>
                </c:pt>
                <c:pt idx="241">
                  <c:v>16.010725019999999</c:v>
                </c:pt>
                <c:pt idx="242">
                  <c:v>16.046627040000001</c:v>
                </c:pt>
                <c:pt idx="243">
                  <c:v>16.082763669999999</c:v>
                </c:pt>
                <c:pt idx="244">
                  <c:v>16.119096760000001</c:v>
                </c:pt>
                <c:pt idx="245">
                  <c:v>16.155590060000002</c:v>
                </c:pt>
                <c:pt idx="246">
                  <c:v>16.19220924</c:v>
                </c:pt>
                <c:pt idx="247">
                  <c:v>16.228910450000001</c:v>
                </c:pt>
                <c:pt idx="248">
                  <c:v>16.26566124</c:v>
                </c:pt>
                <c:pt idx="249">
                  <c:v>16.302417760000001</c:v>
                </c:pt>
                <c:pt idx="250">
                  <c:v>16.339143750000002</c:v>
                </c:pt>
                <c:pt idx="251">
                  <c:v>16.37580109</c:v>
                </c:pt>
                <c:pt idx="252">
                  <c:v>16.41235352</c:v>
                </c:pt>
                <c:pt idx="253">
                  <c:v>16.448755259999999</c:v>
                </c:pt>
                <c:pt idx="254">
                  <c:v>16.484971999999999</c:v>
                </c:pt>
                <c:pt idx="255">
                  <c:v>16.520961759999999</c:v>
                </c:pt>
                <c:pt idx="256">
                  <c:v>16.556688309999998</c:v>
                </c:pt>
                <c:pt idx="257">
                  <c:v>16.592111589999998</c:v>
                </c:pt>
                <c:pt idx="258">
                  <c:v>16.627191539999998</c:v>
                </c:pt>
                <c:pt idx="259">
                  <c:v>16.661890029999999</c:v>
                </c:pt>
                <c:pt idx="260">
                  <c:v>16.696170810000002</c:v>
                </c:pt>
                <c:pt idx="261">
                  <c:v>16.729995729999999</c:v>
                </c:pt>
                <c:pt idx="262">
                  <c:v>16.763324740000002</c:v>
                </c:pt>
                <c:pt idx="263">
                  <c:v>16.796121599999999</c:v>
                </c:pt>
                <c:pt idx="264">
                  <c:v>16.828350069999999</c:v>
                </c:pt>
                <c:pt idx="265">
                  <c:v>16.859973910000001</c:v>
                </c:pt>
                <c:pt idx="266">
                  <c:v>16.890956880000001</c:v>
                </c:pt>
                <c:pt idx="267">
                  <c:v>16.921264650000001</c:v>
                </c:pt>
                <c:pt idx="268">
                  <c:v>16.950862879999999</c:v>
                </c:pt>
                <c:pt idx="269">
                  <c:v>16.979715349999999</c:v>
                </c:pt>
                <c:pt idx="270">
                  <c:v>17.007791520000001</c:v>
                </c:pt>
                <c:pt idx="271">
                  <c:v>17.035057070000001</c:v>
                </c:pt>
                <c:pt idx="272">
                  <c:v>17.061479569999999</c:v>
                </c:pt>
                <c:pt idx="273">
                  <c:v>17.087030410000001</c:v>
                </c:pt>
                <c:pt idx="274">
                  <c:v>17.11167717</c:v>
                </c:pt>
                <c:pt idx="275">
                  <c:v>17.135393140000001</c:v>
                </c:pt>
                <c:pt idx="276">
                  <c:v>17.158144</c:v>
                </c:pt>
                <c:pt idx="277">
                  <c:v>17.179908749999999</c:v>
                </c:pt>
                <c:pt idx="278">
                  <c:v>17.200656890000001</c:v>
                </c:pt>
                <c:pt idx="279">
                  <c:v>17.220361709999999</c:v>
                </c:pt>
                <c:pt idx="280">
                  <c:v>17.239002230000001</c:v>
                </c:pt>
                <c:pt idx="281">
                  <c:v>17.256549840000002</c:v>
                </c:pt>
                <c:pt idx="282">
                  <c:v>17.272983549999999</c:v>
                </c:pt>
                <c:pt idx="283">
                  <c:v>17.288282389999999</c:v>
                </c:pt>
                <c:pt idx="284">
                  <c:v>17.30242157</c:v>
                </c:pt>
                <c:pt idx="285">
                  <c:v>17.315383910000001</c:v>
                </c:pt>
                <c:pt idx="286">
                  <c:v>17.327150339999999</c:v>
                </c:pt>
                <c:pt idx="287">
                  <c:v>17.337703699999999</c:v>
                </c:pt>
                <c:pt idx="288">
                  <c:v>17.347024919999999</c:v>
                </c:pt>
                <c:pt idx="289">
                  <c:v>17.355098720000001</c:v>
                </c:pt>
                <c:pt idx="290">
                  <c:v>17.361911769999999</c:v>
                </c:pt>
                <c:pt idx="291">
                  <c:v>17.367446900000001</c:v>
                </c:pt>
                <c:pt idx="292">
                  <c:v>17.37169647</c:v>
                </c:pt>
                <c:pt idx="293">
                  <c:v>17.37464714</c:v>
                </c:pt>
                <c:pt idx="294">
                  <c:v>17.376285549999999</c:v>
                </c:pt>
                <c:pt idx="295">
                  <c:v>17.37660408</c:v>
                </c:pt>
                <c:pt idx="296">
                  <c:v>17.375598910000001</c:v>
                </c:pt>
                <c:pt idx="297">
                  <c:v>17.373256680000001</c:v>
                </c:pt>
                <c:pt idx="298">
                  <c:v>17.369573590000002</c:v>
                </c:pt>
                <c:pt idx="299">
                  <c:v>17.36454582</c:v>
                </c:pt>
                <c:pt idx="300">
                  <c:v>17.35816956</c:v>
                </c:pt>
                <c:pt idx="301">
                  <c:v>17.35044289</c:v>
                </c:pt>
                <c:pt idx="302">
                  <c:v>17.341362</c:v>
                </c:pt>
                <c:pt idx="303">
                  <c:v>17.330926900000001</c:v>
                </c:pt>
                <c:pt idx="304">
                  <c:v>17.319137569999999</c:v>
                </c:pt>
                <c:pt idx="305">
                  <c:v>17.305999759999999</c:v>
                </c:pt>
                <c:pt idx="306">
                  <c:v>17.291511539999998</c:v>
                </c:pt>
                <c:pt idx="307">
                  <c:v>17.27568054</c:v>
                </c:pt>
                <c:pt idx="308">
                  <c:v>17.258508679999998</c:v>
                </c:pt>
                <c:pt idx="309">
                  <c:v>17.240003590000001</c:v>
                </c:pt>
                <c:pt idx="310">
                  <c:v>17.22017288</c:v>
                </c:pt>
                <c:pt idx="311">
                  <c:v>17.199022289999998</c:v>
                </c:pt>
                <c:pt idx="312">
                  <c:v>17.176563260000002</c:v>
                </c:pt>
                <c:pt idx="313">
                  <c:v>17.152803420000001</c:v>
                </c:pt>
                <c:pt idx="314">
                  <c:v>17.127758029999999</c:v>
                </c:pt>
                <c:pt idx="315">
                  <c:v>17.101434709999999</c:v>
                </c:pt>
                <c:pt idx="316">
                  <c:v>17.073848720000001</c:v>
                </c:pt>
                <c:pt idx="317">
                  <c:v>17.045015339999999</c:v>
                </c:pt>
                <c:pt idx="318">
                  <c:v>17.014947889999998</c:v>
                </c:pt>
                <c:pt idx="319">
                  <c:v>16.98365974</c:v>
                </c:pt>
                <c:pt idx="320">
                  <c:v>16.951173780000001</c:v>
                </c:pt>
                <c:pt idx="321">
                  <c:v>16.917503360000001</c:v>
                </c:pt>
                <c:pt idx="322">
                  <c:v>16.882665630000002</c:v>
                </c:pt>
                <c:pt idx="323">
                  <c:v>16.846685409999999</c:v>
                </c:pt>
                <c:pt idx="324">
                  <c:v>16.809579849999999</c:v>
                </c:pt>
                <c:pt idx="325">
                  <c:v>16.771368030000001</c:v>
                </c:pt>
                <c:pt idx="326">
                  <c:v>16.732076639999999</c:v>
                </c:pt>
                <c:pt idx="327">
                  <c:v>16.691724780000001</c:v>
                </c:pt>
                <c:pt idx="328">
                  <c:v>16.650337220000001</c:v>
                </c:pt>
                <c:pt idx="329">
                  <c:v>16.607938770000001</c:v>
                </c:pt>
                <c:pt idx="330">
                  <c:v>16.56455231</c:v>
                </c:pt>
                <c:pt idx="331">
                  <c:v>16.520204540000002</c:v>
                </c:pt>
                <c:pt idx="332">
                  <c:v>16.474924089999998</c:v>
                </c:pt>
                <c:pt idx="333">
                  <c:v>16.42873573</c:v>
                </c:pt>
                <c:pt idx="334">
                  <c:v>16.38166618</c:v>
                </c:pt>
                <c:pt idx="335">
                  <c:v>16.333747859999999</c:v>
                </c:pt>
                <c:pt idx="336">
                  <c:v>16.285005569999999</c:v>
                </c:pt>
                <c:pt idx="337">
                  <c:v>16.23547173</c:v>
                </c:pt>
                <c:pt idx="338">
                  <c:v>16.185173030000001</c:v>
                </c:pt>
                <c:pt idx="339">
                  <c:v>16.134143829999999</c:v>
                </c:pt>
                <c:pt idx="340">
                  <c:v>16.082410809999999</c:v>
                </c:pt>
                <c:pt idx="341">
                  <c:v>16.030012129999999</c:v>
                </c:pt>
                <c:pt idx="342">
                  <c:v>15.97697353</c:v>
                </c:pt>
                <c:pt idx="343">
                  <c:v>15.923330310000001</c:v>
                </c:pt>
                <c:pt idx="344">
                  <c:v>15.869116780000001</c:v>
                </c:pt>
                <c:pt idx="345">
                  <c:v>15.81436253</c:v>
                </c:pt>
                <c:pt idx="346">
                  <c:v>15.759104730000001</c:v>
                </c:pt>
                <c:pt idx="347">
                  <c:v>15.70337677</c:v>
                </c:pt>
                <c:pt idx="348">
                  <c:v>15.647211070000001</c:v>
                </c:pt>
                <c:pt idx="349">
                  <c:v>15.59064579</c:v>
                </c:pt>
                <c:pt idx="350">
                  <c:v>15.53371334</c:v>
                </c:pt>
                <c:pt idx="351">
                  <c:v>15.476448059999999</c:v>
                </c:pt>
                <c:pt idx="352">
                  <c:v>15.418889050000001</c:v>
                </c:pt>
                <c:pt idx="353">
                  <c:v>15.36106873</c:v>
                </c:pt>
                <c:pt idx="354">
                  <c:v>15.30302429</c:v>
                </c:pt>
                <c:pt idx="355">
                  <c:v>15.24479294</c:v>
                </c:pt>
                <c:pt idx="356">
                  <c:v>15.18640804</c:v>
                </c:pt>
                <c:pt idx="357">
                  <c:v>15.12790775</c:v>
                </c:pt>
                <c:pt idx="358">
                  <c:v>15.06932831</c:v>
                </c:pt>
                <c:pt idx="359">
                  <c:v>15.010704990000001</c:v>
                </c:pt>
                <c:pt idx="360">
                  <c:v>14.95207596</c:v>
                </c:pt>
              </c:numCache>
            </c:numRef>
          </c:yVal>
          <c:smooth val="0"/>
        </c:ser>
        <c:ser>
          <c:idx val="1"/>
          <c:order val="1"/>
          <c:tx>
            <c:v>Zone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274915043369406E-2"/>
                  <c:y val="8.685025482925745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'Zone A - Compressor'!#REF!</c:f>
            </c:numRef>
          </c:xVal>
          <c:yVal>
            <c:numRef>
              <c:f>'Zone A - Compressor'!#REF!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Zone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275018478726547E-2"/>
                  <c:y val="-6.97051757419211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'Zone A - Compressor'!#REF!</c:f>
            </c:numRef>
          </c:xVal>
          <c:yVal>
            <c:numRef>
              <c:f>'Zone A - Compressor'!#REF!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Zone 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'Zone A - Compressor'!#REF!</c:f>
            </c:numRef>
          </c:xVal>
          <c:yVal>
            <c:numRef>
              <c:f>'Zone A - Compressor'!#REF!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95392"/>
        <c:axId val="491795784"/>
      </c:scatterChart>
      <c:valAx>
        <c:axId val="49179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95784"/>
        <c:crosses val="autoZero"/>
        <c:crossBetween val="midCat"/>
      </c:valAx>
      <c:valAx>
        <c:axId val="491795784"/>
        <c:scaling>
          <c:orientation val="minMax"/>
          <c:max val="2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95392"/>
        <c:crosses val="autoZero"/>
        <c:crossBetween val="midCat"/>
        <c:majorUnit val="2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Zone 1</a:t>
            </a:r>
            <a:r>
              <a:rPr lang="en-US" sz="2000" b="1" baseline="0"/>
              <a:t> (Thin) - t/c vs. x/c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4581540620097494E-2"/>
          <c:y val="0.12861723428289332"/>
          <c:w val="0.91981386889571026"/>
          <c:h val="0.65814202469826177"/>
        </c:manualLayout>
      </c:layout>
      <c:scatterChart>
        <c:scatterStyle val="lineMarker"/>
        <c:varyColors val="0"/>
        <c:ser>
          <c:idx val="0"/>
          <c:order val="0"/>
          <c:tx>
            <c:v>set1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  <a:miter lim="800000"/>
              </a:ln>
              <a:effectLst/>
            </c:spPr>
            <c:trendlineType val="power"/>
            <c:dispRSqr val="0"/>
            <c:dispEq val="0"/>
          </c:trendline>
          <c:xVal>
            <c:numRef>
              <c:f>'Zone 1'!$E$3:$E$20</c:f>
              <c:numCache>
                <c:formatCode>0.000000000</c:formatCode>
                <c:ptCount val="18"/>
                <c:pt idx="0">
                  <c:v>6.3321014106704627E-5</c:v>
                </c:pt>
                <c:pt idx="1">
                  <c:v>2.5980994353585693E-4</c:v>
                </c:pt>
                <c:pt idx="2">
                  <c:v>5.8729165787429192E-4</c:v>
                </c:pt>
                <c:pt idx="3">
                  <c:v>1.0456714460973459E-3</c:v>
                </c:pt>
                <c:pt idx="4">
                  <c:v>1.634901952692819E-3</c:v>
                </c:pt>
                <c:pt idx="5">
                  <c:v>2.3547468959689032E-3</c:v>
                </c:pt>
                <c:pt idx="6">
                  <c:v>3.2052062759253346E-3</c:v>
                </c:pt>
                <c:pt idx="7">
                  <c:v>4.1859962074234664E-3</c:v>
                </c:pt>
                <c:pt idx="8">
                  <c:v>5.2969748718610741E-3</c:v>
                </c:pt>
                <c:pt idx="9">
                  <c:v>6.5378586320338859E-3</c:v>
                </c:pt>
                <c:pt idx="10">
                  <c:v>7.9085054214053027E-3</c:v>
                </c:pt>
                <c:pt idx="11">
                  <c:v>9.4085371396811154E-3</c:v>
                </c:pt>
                <c:pt idx="12">
                  <c:v>1.1037669901722502E-2</c:v>
                </c:pt>
                <c:pt idx="13">
                  <c:v>1.2795620070325192E-2</c:v>
                </c:pt>
                <c:pt idx="14">
                  <c:v>1.4681961941748312E-2</c:v>
                </c:pt>
                <c:pt idx="15">
                  <c:v>1.6696364523275303E-2</c:v>
                </c:pt>
                <c:pt idx="16">
                  <c:v>1.8838402111165206E-2</c:v>
                </c:pt>
                <c:pt idx="17">
                  <c:v>2.1107649497546344E-2</c:v>
                </c:pt>
              </c:numCache>
            </c:numRef>
          </c:xVal>
          <c:yVal>
            <c:numRef>
              <c:f>'Zone 1'!$F$3:$F$20</c:f>
              <c:numCache>
                <c:formatCode>General</c:formatCode>
                <c:ptCount val="18"/>
                <c:pt idx="0">
                  <c:v>2.9070914254792236E-3</c:v>
                </c:pt>
                <c:pt idx="1">
                  <c:v>5.8124334242861536E-3</c:v>
                </c:pt>
                <c:pt idx="2">
                  <c:v>8.714134255277256E-3</c:v>
                </c:pt>
                <c:pt idx="3">
                  <c:v>1.1610396392464032E-2</c:v>
                </c:pt>
                <c:pt idx="4">
                  <c:v>1.4499470905043554E-2</c:v>
                </c:pt>
                <c:pt idx="5">
                  <c:v>1.7379560267027409E-2</c:v>
                </c:pt>
                <c:pt idx="6">
                  <c:v>2.0248819844849539E-2</c:v>
                </c:pt>
                <c:pt idx="7">
                  <c:v>2.3105500707707102E-2</c:v>
                </c:pt>
                <c:pt idx="8">
                  <c:v>2.5947900040635997E-2</c:v>
                </c:pt>
                <c:pt idx="9">
                  <c:v>2.8774126102492695E-2</c:v>
                </c:pt>
                <c:pt idx="10">
                  <c:v>3.1582524177629474E-2</c:v>
                </c:pt>
                <c:pt idx="11">
                  <c:v>3.4371343847635571E-2</c:v>
                </c:pt>
                <c:pt idx="12">
                  <c:v>3.7138836181707886E-2</c:v>
                </c:pt>
                <c:pt idx="13">
                  <c:v>3.9883250761435743E-2</c:v>
                </c:pt>
                <c:pt idx="14">
                  <c:v>4.2603028078065007E-2</c:v>
                </c:pt>
                <c:pt idx="15">
                  <c:v>4.5296322506291328E-2</c:v>
                </c:pt>
                <c:pt idx="16">
                  <c:v>4.7961621644938224E-2</c:v>
                </c:pt>
                <c:pt idx="17">
                  <c:v>5.0597222679041778E-2</c:v>
                </c:pt>
              </c:numCache>
            </c:numRef>
          </c:yVal>
          <c:smooth val="0"/>
        </c:ser>
        <c:ser>
          <c:idx val="1"/>
          <c:order val="1"/>
          <c:tx>
            <c:v>set2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'Zone 1'!$E$20:$E$120</c:f>
              <c:numCache>
                <c:formatCode>0.000000000</c:formatCode>
                <c:ptCount val="101"/>
                <c:pt idx="0">
                  <c:v>2.1107649497546344E-2</c:v>
                </c:pt>
                <c:pt idx="1">
                  <c:v>2.3503633127296183E-2</c:v>
                </c:pt>
                <c:pt idx="2">
                  <c:v>2.6025833329453116E-2</c:v>
                </c:pt>
                <c:pt idx="3">
                  <c:v>2.8673777044763975E-2</c:v>
                </c:pt>
                <c:pt idx="4">
                  <c:v>3.1446944106397957E-2</c:v>
                </c:pt>
                <c:pt idx="5">
                  <c:v>3.43446722809874E-2</c:v>
                </c:pt>
                <c:pt idx="6">
                  <c:v>3.7366489005148412E-2</c:v>
                </c:pt>
                <c:pt idx="7">
                  <c:v>4.0511684690001035E-2</c:v>
                </c:pt>
                <c:pt idx="8">
                  <c:v>4.3779644705624704E-2</c:v>
                </c:pt>
                <c:pt idx="9">
                  <c:v>4.7169706818651756E-2</c:v>
                </c:pt>
                <c:pt idx="10">
                  <c:v>5.0681161936071591E-2</c:v>
                </c:pt>
                <c:pt idx="11">
                  <c:v>5.4313253113492221E-2</c:v>
                </c:pt>
                <c:pt idx="12">
                  <c:v>5.806531836548072E-2</c:v>
                </c:pt>
                <c:pt idx="13">
                  <c:v>6.1936459424911973E-2</c:v>
                </c:pt>
                <c:pt idx="14">
                  <c:v>6.5925966950840839E-2</c:v>
                </c:pt>
                <c:pt idx="15">
                  <c:v>7.0032989287850844E-2</c:v>
                </c:pt>
                <c:pt idx="16">
                  <c:v>7.4256675524329269E-2</c:v>
                </c:pt>
                <c:pt idx="17">
                  <c:v>7.8596080037638807E-2</c:v>
                </c:pt>
                <c:pt idx="18">
                  <c:v>8.3050351172362993E-2</c:v>
                </c:pt>
                <c:pt idx="19">
                  <c:v>8.7618590909311525E-2</c:v>
                </c:pt>
                <c:pt idx="20">
                  <c:v>9.2299758418953437E-2</c:v>
                </c:pt>
                <c:pt idx="21">
                  <c:v>9.7092908326586153E-2</c:v>
                </c:pt>
                <c:pt idx="22">
                  <c:v>0.10199704715819097</c:v>
                </c:pt>
                <c:pt idx="23">
                  <c:v>0.10701113482804092</c:v>
                </c:pt>
                <c:pt idx="24">
                  <c:v>0.11213403629144968</c:v>
                </c:pt>
                <c:pt idx="25">
                  <c:v>0.11736475832233331</c:v>
                </c:pt>
                <c:pt idx="26">
                  <c:v>0.122702118768428</c:v>
                </c:pt>
                <c:pt idx="27">
                  <c:v>0.12814495927919337</c:v>
                </c:pt>
                <c:pt idx="28">
                  <c:v>0.13369219166958621</c:v>
                </c:pt>
                <c:pt idx="29">
                  <c:v>0.1393425160183987</c:v>
                </c:pt>
                <c:pt idx="30">
                  <c:v>0.1450948443885223</c:v>
                </c:pt>
                <c:pt idx="31">
                  <c:v>0.15094785256115645</c:v>
                </c:pt>
                <c:pt idx="32">
                  <c:v>0.15690021656543521</c:v>
                </c:pt>
                <c:pt idx="33">
                  <c:v>0.16295068333979373</c:v>
                </c:pt>
                <c:pt idx="34">
                  <c:v>0.16909799957473262</c:v>
                </c:pt>
                <c:pt idx="35">
                  <c:v>0.17534067543112566</c:v>
                </c:pt>
                <c:pt idx="36">
                  <c:v>0.18167745809534272</c:v>
                </c:pt>
                <c:pt idx="37">
                  <c:v>0.18810683417446886</c:v>
                </c:pt>
                <c:pt idx="38">
                  <c:v>0.19462745589591476</c:v>
                </c:pt>
                <c:pt idx="39">
                  <c:v>0.20123785722227769</c:v>
                </c:pt>
                <c:pt idx="40">
                  <c:v>0.207936501206854</c:v>
                </c:pt>
                <c:pt idx="41">
                  <c:v>0.21472192181224101</c:v>
                </c:pt>
                <c:pt idx="42">
                  <c:v>0.22159258233966961</c:v>
                </c:pt>
                <c:pt idx="43">
                  <c:v>0.22854685137934633</c:v>
                </c:pt>
                <c:pt idx="44">
                  <c:v>0.23558323884421031</c:v>
                </c:pt>
                <c:pt idx="45">
                  <c:v>0.24270006646482509</c:v>
                </c:pt>
                <c:pt idx="46">
                  <c:v>0.24989572588931655</c:v>
                </c:pt>
                <c:pt idx="47">
                  <c:v>0.2571685388482482</c:v>
                </c:pt>
                <c:pt idx="48">
                  <c:v>0.26451675517114381</c:v>
                </c:pt>
                <c:pt idx="49">
                  <c:v>0.27193871989442109</c:v>
                </c:pt>
                <c:pt idx="50">
                  <c:v>0.2794326833434731</c:v>
                </c:pt>
                <c:pt idx="51">
                  <c:v>0.28699677757887965</c:v>
                </c:pt>
                <c:pt idx="52">
                  <c:v>0.29462930003361149</c:v>
                </c:pt>
                <c:pt idx="53">
                  <c:v>0.30232835946239422</c:v>
                </c:pt>
                <c:pt idx="54">
                  <c:v>0.31009215833923953</c:v>
                </c:pt>
                <c:pt idx="55">
                  <c:v>0.31791876971628774</c:v>
                </c:pt>
                <c:pt idx="56">
                  <c:v>0.32580623143896359</c:v>
                </c:pt>
                <c:pt idx="57">
                  <c:v>0.33375272267542438</c:v>
                </c:pt>
                <c:pt idx="58">
                  <c:v>0.3417561506095505</c:v>
                </c:pt>
                <c:pt idx="59">
                  <c:v>0.3498146239960675</c:v>
                </c:pt>
                <c:pt idx="60">
                  <c:v>0.35792610927522961</c:v>
                </c:pt>
                <c:pt idx="61">
                  <c:v>0.36608845462247791</c:v>
                </c:pt>
                <c:pt idx="62">
                  <c:v>0.37429970928822937</c:v>
                </c:pt>
                <c:pt idx="63">
                  <c:v>0.38255773359672124</c:v>
                </c:pt>
                <c:pt idx="64">
                  <c:v>0.39086031696288975</c:v>
                </c:pt>
                <c:pt idx="65">
                  <c:v>0.39920543723198176</c:v>
                </c:pt>
                <c:pt idx="66">
                  <c:v>0.40759077150455092</c:v>
                </c:pt>
                <c:pt idx="67">
                  <c:v>0.41601424506370482</c:v>
                </c:pt>
                <c:pt idx="68">
                  <c:v>0.42447355831585137</c:v>
                </c:pt>
                <c:pt idx="69">
                  <c:v>0.43296638241111346</c:v>
                </c:pt>
                <c:pt idx="70">
                  <c:v>0.44149053577277797</c:v>
                </c:pt>
                <c:pt idx="71">
                  <c:v>0.45004358938538147</c:v>
                </c:pt>
                <c:pt idx="72">
                  <c:v>0.45862331729191391</c:v>
                </c:pt>
                <c:pt idx="73">
                  <c:v>0.46722728403061209</c:v>
                </c:pt>
                <c:pt idx="74">
                  <c:v>0.4758530276107083</c:v>
                </c:pt>
                <c:pt idx="75">
                  <c:v>0.48449825042208761</c:v>
                </c:pt>
                <c:pt idx="76">
                  <c:v>0.49316037344884234</c:v>
                </c:pt>
                <c:pt idx="77">
                  <c:v>0.50183703957654868</c:v>
                </c:pt>
                <c:pt idx="78">
                  <c:v>0.51052568664885323</c:v>
                </c:pt>
                <c:pt idx="79">
                  <c:v>0.5192237267242017</c:v>
                </c:pt>
                <c:pt idx="80">
                  <c:v>0.5279287253325694</c:v>
                </c:pt>
                <c:pt idx="81">
                  <c:v>0.53663798122628159</c:v>
                </c:pt>
                <c:pt idx="82">
                  <c:v>0.54534900910871631</c:v>
                </c:pt>
                <c:pt idx="83">
                  <c:v>0.55405912384794886</c:v>
                </c:pt>
                <c:pt idx="84">
                  <c:v>0.56276561477478892</c:v>
                </c:pt>
                <c:pt idx="85">
                  <c:v>0.57146591675766734</c:v>
                </c:pt>
                <c:pt idx="86">
                  <c:v>0.5801572868958933</c:v>
                </c:pt>
                <c:pt idx="87">
                  <c:v>0.58883694113162888</c:v>
                </c:pt>
                <c:pt idx="88">
                  <c:v>0.59750224268020025</c:v>
                </c:pt>
                <c:pt idx="89">
                  <c:v>0.6061503189711106</c:v>
                </c:pt>
                <c:pt idx="90">
                  <c:v>0.61477850421133562</c:v>
                </c:pt>
                <c:pt idx="91">
                  <c:v>0.62338393103700562</c:v>
                </c:pt>
                <c:pt idx="92">
                  <c:v>0.63196370332383489</c:v>
                </c:pt>
                <c:pt idx="93">
                  <c:v>0.64051513693163731</c:v>
                </c:pt>
                <c:pt idx="94">
                  <c:v>0.64903519391752518</c:v>
                </c:pt>
                <c:pt idx="95">
                  <c:v>0.65752114328166922</c:v>
                </c:pt>
                <c:pt idx="96">
                  <c:v>0.66597004104840263</c:v>
                </c:pt>
                <c:pt idx="97">
                  <c:v>0.67437891968826946</c:v>
                </c:pt>
                <c:pt idx="98">
                  <c:v>0.68274488307698411</c:v>
                </c:pt>
                <c:pt idx="99">
                  <c:v>0.69106514071040881</c:v>
                </c:pt>
                <c:pt idx="100">
                  <c:v>0.6993364890253303</c:v>
                </c:pt>
              </c:numCache>
            </c:numRef>
          </c:xVal>
          <c:yVal>
            <c:numRef>
              <c:f>'Zone 1'!$F$20:$F$120</c:f>
              <c:numCache>
                <c:formatCode>General</c:formatCode>
                <c:ptCount val="101"/>
                <c:pt idx="0">
                  <c:v>5.0597222679041778E-2</c:v>
                </c:pt>
                <c:pt idx="1">
                  <c:v>5.3201470397084984E-2</c:v>
                </c:pt>
                <c:pt idx="2">
                  <c:v>5.5772851902022268E-2</c:v>
                </c:pt>
                <c:pt idx="3">
                  <c:v>5.8309759585783376E-2</c:v>
                </c:pt>
                <c:pt idx="4">
                  <c:v>6.0810584352690489E-2</c:v>
                </c:pt>
                <c:pt idx="5">
                  <c:v>6.3273909008460902E-2</c:v>
                </c:pt>
                <c:pt idx="6">
                  <c:v>6.5698172060863633E-2</c:v>
                </c:pt>
                <c:pt idx="7">
                  <c:v>6.8081907720430643E-2</c:v>
                </c:pt>
                <c:pt idx="8">
                  <c:v>7.0423697305271496E-2</c:v>
                </c:pt>
                <c:pt idx="9">
                  <c:v>7.2722122629365088E-2</c:v>
                </c:pt>
                <c:pt idx="10">
                  <c:v>7.4975764019082472E-2</c:v>
                </c:pt>
                <c:pt idx="11">
                  <c:v>7.718329799942697E-2</c:v>
                </c:pt>
                <c:pt idx="12">
                  <c:v>7.9343494814687915E-2</c:v>
                </c:pt>
                <c:pt idx="13">
                  <c:v>8.145498338642182E-2</c:v>
                </c:pt>
                <c:pt idx="14">
                  <c:v>8.3516486851340402E-2</c:v>
                </c:pt>
                <c:pt idx="15">
                  <c:v>8.5526869668888172E-2</c:v>
                </c:pt>
                <c:pt idx="16">
                  <c:v>8.7484950182670565E-2</c:v>
                </c:pt>
                <c:pt idx="17">
                  <c:v>8.9389545744554558E-2</c:v>
                </c:pt>
                <c:pt idx="18">
                  <c:v>9.1239616516747821E-2</c:v>
                </c:pt>
                <c:pt idx="19">
                  <c:v>9.303407406627244E-2</c:v>
                </c:pt>
                <c:pt idx="20">
                  <c:v>9.4771926158782827E-2</c:v>
                </c:pt>
                <c:pt idx="21">
                  <c:v>9.6452179072325755E-2</c:v>
                </c:pt>
                <c:pt idx="22">
                  <c:v>9.8073887680133268E-2</c:v>
                </c:pt>
                <c:pt idx="23">
                  <c:v>9.9636247186431728E-2</c:v>
                </c:pt>
                <c:pt idx="24">
                  <c:v>0.10113835957203095</c:v>
                </c:pt>
                <c:pt idx="25">
                  <c:v>0.10257937342944891</c:v>
                </c:pt>
                <c:pt idx="26">
                  <c:v>0.10395857966567494</c:v>
                </c:pt>
                <c:pt idx="27">
                  <c:v>0.10527536340285384</c:v>
                </c:pt>
                <c:pt idx="28">
                  <c:v>0.10652892083695052</c:v>
                </c:pt>
                <c:pt idx="29">
                  <c:v>0.10771873180113409</c:v>
                </c:pt>
                <c:pt idx="30">
                  <c:v>0.1088442285251269</c:v>
                </c:pt>
                <c:pt idx="31">
                  <c:v>0.10990489084209797</c:v>
                </c:pt>
                <c:pt idx="32">
                  <c:v>0.11090019858521666</c:v>
                </c:pt>
                <c:pt idx="33">
                  <c:v>0.11182986861314781</c:v>
                </c:pt>
                <c:pt idx="34">
                  <c:v>0.11269347447834673</c:v>
                </c:pt>
                <c:pt idx="35">
                  <c:v>0.11349063783258453</c:v>
                </c:pt>
                <c:pt idx="36">
                  <c:v>0.11422121784899769</c:v>
                </c:pt>
                <c:pt idx="37">
                  <c:v>0.11488492989864352</c:v>
                </c:pt>
                <c:pt idx="38">
                  <c:v>0.11548172687394427</c:v>
                </c:pt>
                <c:pt idx="39">
                  <c:v>0.1160114193528511</c:v>
                </c:pt>
                <c:pt idx="40">
                  <c:v>0.11647400832710235</c:v>
                </c:pt>
                <c:pt idx="41">
                  <c:v>0.11686939809393518</c:v>
                </c:pt>
                <c:pt idx="42">
                  <c:v>0.11719782567884537</c:v>
                </c:pt>
                <c:pt idx="43">
                  <c:v>0.11745933769354132</c:v>
                </c:pt>
                <c:pt idx="44">
                  <c:v>0.11765407744423283</c:v>
                </c:pt>
                <c:pt idx="45">
                  <c:v>0.11778232708051647</c:v>
                </c:pt>
                <c:pt idx="46">
                  <c:v>0.11784437123133494</c:v>
                </c:pt>
                <c:pt idx="47">
                  <c:v>0.11784049353389241</c:v>
                </c:pt>
                <c:pt idx="48">
                  <c:v>0.11777107233641772</c:v>
                </c:pt>
                <c:pt idx="49">
                  <c:v>0.11763667441744995</c:v>
                </c:pt>
                <c:pt idx="50">
                  <c:v>0.11743772672040335</c:v>
                </c:pt>
                <c:pt idx="51">
                  <c:v>0.11717479552794775</c:v>
                </c:pt>
                <c:pt idx="52">
                  <c:v>0.11684844861036095</c:v>
                </c:pt>
                <c:pt idx="53">
                  <c:v>0.11645949026754723</c:v>
                </c:pt>
                <c:pt idx="54">
                  <c:v>0.11600853488149261</c:v>
                </c:pt>
                <c:pt idx="55">
                  <c:v>0.11549629204107713</c:v>
                </c:pt>
                <c:pt idx="56">
                  <c:v>0.11492375447651539</c:v>
                </c:pt>
                <c:pt idx="57">
                  <c:v>0.11429177409115858</c:v>
                </c:pt>
                <c:pt idx="58">
                  <c:v>0.11360115419317268</c:v>
                </c:pt>
                <c:pt idx="59">
                  <c:v>0.11285293561208849</c:v>
                </c:pt>
                <c:pt idx="60">
                  <c:v>0.11204834711187833</c:v>
                </c:pt>
                <c:pt idx="61">
                  <c:v>0.11118819348831556</c:v>
                </c:pt>
                <c:pt idx="62">
                  <c:v>0.11027370400124183</c:v>
                </c:pt>
                <c:pt idx="63">
                  <c:v>0.10930610791049837</c:v>
                </c:pt>
                <c:pt idx="64">
                  <c:v>0.10828663447592668</c:v>
                </c:pt>
                <c:pt idx="65">
                  <c:v>0.10721656155255353</c:v>
                </c:pt>
                <c:pt idx="66">
                  <c:v>0.10609707079677343</c:v>
                </c:pt>
                <c:pt idx="67">
                  <c:v>0.10492976981665667</c:v>
                </c:pt>
                <c:pt idx="68">
                  <c:v>0.10371593597136071</c:v>
                </c:pt>
                <c:pt idx="69">
                  <c:v>0.1024570821579311</c:v>
                </c:pt>
                <c:pt idx="70">
                  <c:v>0.10115457995068079</c:v>
                </c:pt>
                <c:pt idx="71">
                  <c:v>9.9810084065257376E-2</c:v>
                </c:pt>
                <c:pt idx="72">
                  <c:v>9.8425061282867626E-2</c:v>
                </c:pt>
                <c:pt idx="73">
                  <c:v>9.7001308137761116E-2</c:v>
                </c:pt>
                <c:pt idx="74">
                  <c:v>9.5540243311828504E-2</c:v>
                </c:pt>
                <c:pt idx="75">
                  <c:v>9.4043663835188904E-2</c:v>
                </c:pt>
                <c:pt idx="76">
                  <c:v>9.2513319134514355E-2</c:v>
                </c:pt>
                <c:pt idx="77">
                  <c:v>9.0950817809613754E-2</c:v>
                </c:pt>
                <c:pt idx="78">
                  <c:v>8.935809821333901E-2</c:v>
                </c:pt>
                <c:pt idx="79">
                  <c:v>8.7736767953760258E-2</c:v>
                </c:pt>
                <c:pt idx="80">
                  <c:v>8.6088766871337166E-2</c:v>
                </c:pt>
                <c:pt idx="81">
                  <c:v>8.4415891004450558E-2</c:v>
                </c:pt>
                <c:pt idx="82">
                  <c:v>8.2720032094243903E-2</c:v>
                </c:pt>
                <c:pt idx="83">
                  <c:v>8.1003082377730073E-2</c:v>
                </c:pt>
                <c:pt idx="84">
                  <c:v>7.9266885496736675E-2</c:v>
                </c:pt>
                <c:pt idx="85">
                  <c:v>7.751333319240733E-2</c:v>
                </c:pt>
                <c:pt idx="86">
                  <c:v>7.5744364809332415E-2</c:v>
                </c:pt>
                <c:pt idx="87">
                  <c:v>7.3961965807941649E-2</c:v>
                </c:pt>
                <c:pt idx="88">
                  <c:v>7.2167980821800995E-2</c:v>
                </c:pt>
                <c:pt idx="89">
                  <c:v>7.0364396303078655E-2</c:v>
                </c:pt>
                <c:pt idx="90">
                  <c:v>6.8553197712204111E-2</c:v>
                </c:pt>
                <c:pt idx="91">
                  <c:v>6.6736230178612757E-2</c:v>
                </c:pt>
                <c:pt idx="92">
                  <c:v>6.4915573377889377E-2</c:v>
                </c:pt>
                <c:pt idx="93">
                  <c:v>6.3092931116736362E-2</c:v>
                </c:pt>
                <c:pt idx="94">
                  <c:v>6.1270524889340691E-2</c:v>
                </c:pt>
                <c:pt idx="95">
                  <c:v>5.9450010403088727E-2</c:v>
                </c:pt>
                <c:pt idx="96">
                  <c:v>5.7633373614279129E-2</c:v>
                </c:pt>
                <c:pt idx="97">
                  <c:v>5.5822459156478127E-2</c:v>
                </c:pt>
                <c:pt idx="98">
                  <c:v>5.4019205382537627E-2</c:v>
                </c:pt>
                <c:pt idx="99">
                  <c:v>5.2225315107421462E-2</c:v>
                </c:pt>
                <c:pt idx="100">
                  <c:v>5.04428213950062E-2</c:v>
                </c:pt>
              </c:numCache>
            </c:numRef>
          </c:yVal>
          <c:smooth val="0"/>
        </c:ser>
        <c:ser>
          <c:idx val="2"/>
          <c:order val="2"/>
          <c:tx>
            <c:v>set3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'Zone 1'!$E$120:$E$181</c:f>
              <c:numCache>
                <c:formatCode>0.000000000</c:formatCode>
                <c:ptCount val="62"/>
                <c:pt idx="0">
                  <c:v>0.6993364890253303</c:v>
                </c:pt>
                <c:pt idx="1">
                  <c:v>0.70755607850917157</c:v>
                </c:pt>
                <c:pt idx="2">
                  <c:v>0.71572106039315919</c:v>
                </c:pt>
                <c:pt idx="3">
                  <c:v>0.72382825392406502</c:v>
                </c:pt>
                <c:pt idx="4">
                  <c:v>0.73187475107674171</c:v>
                </c:pt>
                <c:pt idx="5">
                  <c:v>0.73985766713189616</c:v>
                </c:pt>
                <c:pt idx="6">
                  <c:v>0.74777378662545368</c:v>
                </c:pt>
                <c:pt idx="7">
                  <c:v>0.75562022434225162</c:v>
                </c:pt>
                <c:pt idx="8">
                  <c:v>0.76339397779405327</c:v>
                </c:pt>
                <c:pt idx="9">
                  <c:v>0.77109213845984181</c:v>
                </c:pt>
                <c:pt idx="10">
                  <c:v>0.77871151442933118</c:v>
                </c:pt>
                <c:pt idx="11">
                  <c:v>0.78624917362771629</c:v>
                </c:pt>
                <c:pt idx="12">
                  <c:v>0.79370223133570383</c:v>
                </c:pt>
                <c:pt idx="13">
                  <c:v>0.80106754299852012</c:v>
                </c:pt>
                <c:pt idx="14">
                  <c:v>0.80834215298757073</c:v>
                </c:pt>
                <c:pt idx="15">
                  <c:v>0.81552324724492953</c:v>
                </c:pt>
                <c:pt idx="16">
                  <c:v>0.82260763386030999</c:v>
                </c:pt>
                <c:pt idx="17">
                  <c:v>0.8295924757178661</c:v>
                </c:pt>
                <c:pt idx="18">
                  <c:v>0.83647495875967115</c:v>
                </c:pt>
                <c:pt idx="19">
                  <c:v>0.84325196173680561</c:v>
                </c:pt>
                <c:pt idx="20">
                  <c:v>0.84992067133514659</c:v>
                </c:pt>
                <c:pt idx="21">
                  <c:v>0.85647824994297883</c:v>
                </c:pt>
                <c:pt idx="22">
                  <c:v>0.86292193135375694</c:v>
                </c:pt>
                <c:pt idx="23">
                  <c:v>0.86924871208750543</c:v>
                </c:pt>
                <c:pt idx="24">
                  <c:v>0.8754559206487037</c:v>
                </c:pt>
                <c:pt idx="25">
                  <c:v>0.8815408381863189</c:v>
                </c:pt>
                <c:pt idx="26">
                  <c:v>0.88750060303897738</c:v>
                </c:pt>
                <c:pt idx="27">
                  <c:v>0.89333259081873606</c:v>
                </c:pt>
                <c:pt idx="28">
                  <c:v>0.89903424829488798</c:v>
                </c:pt>
                <c:pt idx="29">
                  <c:v>0.90460276116157146</c:v>
                </c:pt>
                <c:pt idx="30">
                  <c:v>0.9100356944528929</c:v>
                </c:pt>
                <c:pt idx="31">
                  <c:v>0.91533058865743067</c:v>
                </c:pt>
                <c:pt idx="32">
                  <c:v>0.92048484318896506</c:v>
                </c:pt>
                <c:pt idx="33">
                  <c:v>0.92549599878400979</c:v>
                </c:pt>
                <c:pt idx="34">
                  <c:v>0.93036178584906115</c:v>
                </c:pt>
                <c:pt idx="35">
                  <c:v>0.93507993404681289</c:v>
                </c:pt>
                <c:pt idx="36">
                  <c:v>0.93964798436171237</c:v>
                </c:pt>
                <c:pt idx="37">
                  <c:v>0.94406385637437118</c:v>
                </c:pt>
                <c:pt idx="38">
                  <c:v>0.94832546916953087</c:v>
                </c:pt>
                <c:pt idx="39">
                  <c:v>0.95243060001333202</c:v>
                </c:pt>
                <c:pt idx="40">
                  <c:v>0.95637731005705284</c:v>
                </c:pt>
                <c:pt idx="41">
                  <c:v>0.96016366045197221</c:v>
                </c:pt>
                <c:pt idx="42">
                  <c:v>0.9637877597048814</c:v>
                </c:pt>
                <c:pt idx="43">
                  <c:v>0.9672477634301484</c:v>
                </c:pt>
                <c:pt idx="44">
                  <c:v>0.97054201666419149</c:v>
                </c:pt>
                <c:pt idx="45">
                  <c:v>0.97366876923653445</c:v>
                </c:pt>
                <c:pt idx="46">
                  <c:v>0.9766264608946188</c:v>
                </c:pt>
                <c:pt idx="47">
                  <c:v>0.97941367295655479</c:v>
                </c:pt>
                <c:pt idx="48">
                  <c:v>0.98202898674045169</c:v>
                </c:pt>
                <c:pt idx="49">
                  <c:v>0.98447093620890691</c:v>
                </c:pt>
                <c:pt idx="50">
                  <c:v>0.98673838631723432</c:v>
                </c:pt>
                <c:pt idx="51">
                  <c:v>0.98883015516110451</c:v>
                </c:pt>
                <c:pt idx="52">
                  <c:v>0.99074515455547463</c:v>
                </c:pt>
                <c:pt idx="53">
                  <c:v>0.99248234441461736</c:v>
                </c:pt>
                <c:pt idx="54">
                  <c:v>0.99404092093449792</c:v>
                </c:pt>
                <c:pt idx="55">
                  <c:v>0.99542003245969957</c:v>
                </c:pt>
                <c:pt idx="56">
                  <c:v>0.99661892303756872</c:v>
                </c:pt>
                <c:pt idx="57">
                  <c:v>0.99763697729438061</c:v>
                </c:pt>
                <c:pt idx="58">
                  <c:v>0.99847376977432944</c:v>
                </c:pt>
                <c:pt idx="59">
                  <c:v>0.99912873320300599</c:v>
                </c:pt>
                <c:pt idx="60">
                  <c:v>0.99960158369527197</c:v>
                </c:pt>
                <c:pt idx="61">
                  <c:v>0.9998920376139232</c:v>
                </c:pt>
              </c:numCache>
            </c:numRef>
          </c:xVal>
          <c:yVal>
            <c:numRef>
              <c:f>'Zone 1'!$F$120:$F$181</c:f>
              <c:numCache>
                <c:formatCode>General</c:formatCode>
                <c:ptCount val="62"/>
                <c:pt idx="0">
                  <c:v>5.04428213950062E-2</c:v>
                </c:pt>
                <c:pt idx="1">
                  <c:v>4.8673332845100475E-2</c:v>
                </c:pt>
                <c:pt idx="2">
                  <c:v>4.6918598388507295E-2</c:v>
                </c:pt>
                <c:pt idx="3">
                  <c:v>4.5180415055345792E-2</c:v>
                </c:pt>
                <c:pt idx="4">
                  <c:v>4.3460438553002155E-2</c:v>
                </c:pt>
                <c:pt idx="5">
                  <c:v>4.1760276985415914E-2</c:v>
                </c:pt>
                <c:pt idx="6">
                  <c:v>4.0081584572365506E-2</c:v>
                </c:pt>
                <c:pt idx="7">
                  <c:v>3.8425874706765881E-2</c:v>
                </c:pt>
                <c:pt idx="8">
                  <c:v>3.6794708384978732E-2</c:v>
                </c:pt>
                <c:pt idx="9">
                  <c:v>3.5189504288894537E-2</c:v>
                </c:pt>
                <c:pt idx="10">
                  <c:v>3.3611633496956811E-2</c:v>
                </c:pt>
                <c:pt idx="11">
                  <c:v>3.2062562294502786E-2</c:v>
                </c:pt>
                <c:pt idx="12">
                  <c:v>3.0543472833796378E-2</c:v>
                </c:pt>
                <c:pt idx="13">
                  <c:v>2.9055736689150225E-2</c:v>
                </c:pt>
                <c:pt idx="14">
                  <c:v>2.760029948320163E-2</c:v>
                </c:pt>
                <c:pt idx="15">
                  <c:v>2.6178484690947204E-2</c:v>
                </c:pt>
                <c:pt idx="16">
                  <c:v>2.4791333637787117E-2</c:v>
                </c:pt>
                <c:pt idx="17">
                  <c:v>2.3439650127756537E-2</c:v>
                </c:pt>
                <c:pt idx="18">
                  <c:v>2.2124426891070147E-2</c:v>
                </c:pt>
                <c:pt idx="19">
                  <c:v>2.084651533520987E-2</c:v>
                </c:pt>
                <c:pt idx="20">
                  <c:v>1.9606624553186475E-2</c:v>
                </c:pt>
                <c:pt idx="21">
                  <c:v>1.8405511737326491E-2</c:v>
                </c:pt>
                <c:pt idx="22">
                  <c:v>1.7243696558591624E-2</c:v>
                </c:pt>
                <c:pt idx="23">
                  <c:v>1.6121793894837082E-2</c:v>
                </c:pt>
                <c:pt idx="24">
                  <c:v>1.5040134986714061E-2</c:v>
                </c:pt>
                <c:pt idx="25">
                  <c:v>1.3999144794159693E-2</c:v>
                </c:pt>
                <c:pt idx="26">
                  <c:v>1.2999155549563469E-2</c:v>
                </c:pt>
                <c:pt idx="27">
                  <c:v>1.2040260476342218E-2</c:v>
                </c:pt>
                <c:pt idx="28">
                  <c:v>1.1122602384836455E-2</c:v>
                </c:pt>
                <c:pt idx="29">
                  <c:v>1.0246275490201566E-2</c:v>
                </c:pt>
                <c:pt idx="30">
                  <c:v>9.411138469704608E-3</c:v>
                </c:pt>
                <c:pt idx="31">
                  <c:v>8.6170956205825315E-3</c:v>
                </c:pt>
                <c:pt idx="32">
                  <c:v>7.8640061159718482E-3</c:v>
                </c:pt>
                <c:pt idx="33">
                  <c:v>7.1513964007500338E-3</c:v>
                </c:pt>
                <c:pt idx="34">
                  <c:v>6.4789828377128144E-3</c:v>
                </c:pt>
                <c:pt idx="35">
                  <c:v>5.8462457558985746E-3</c:v>
                </c:pt>
                <c:pt idx="36">
                  <c:v>5.2527116001849644E-3</c:v>
                </c:pt>
                <c:pt idx="37">
                  <c:v>4.6975770624060956E-3</c:v>
                </c:pt>
                <c:pt idx="38">
                  <c:v>4.1802743722842341E-3</c:v>
                </c:pt>
                <c:pt idx="39">
                  <c:v>3.6999992299151098E-3</c:v>
                </c:pt>
                <c:pt idx="40">
                  <c:v>3.2557594009530503E-3</c:v>
                </c:pt>
                <c:pt idx="41">
                  <c:v>2.8466553786001942E-3</c:v>
                </c:pt>
                <c:pt idx="42">
                  <c:v>2.4716949285107826E-3</c:v>
                </c:pt>
                <c:pt idx="43">
                  <c:v>2.1297896177070817E-3</c:v>
                </c:pt>
                <c:pt idx="44">
                  <c:v>1.8197106822169721E-3</c:v>
                </c:pt>
                <c:pt idx="45">
                  <c:v>1.5402278704604094E-3</c:v>
                </c:pt>
                <c:pt idx="46">
                  <c:v>1.2900653108878014E-3</c:v>
                </c:pt>
                <c:pt idx="47">
                  <c:v>1.0678033298700401E-3</c:v>
                </c:pt>
                <c:pt idx="48">
                  <c:v>8.7207084896367894E-4</c:v>
                </c:pt>
                <c:pt idx="49">
                  <c:v>7.013544752538564E-4</c:v>
                </c:pt>
                <c:pt idx="50">
                  <c:v>5.5409420411716597E-4</c:v>
                </c:pt>
                <c:pt idx="51">
                  <c:v>4.2877664263883404E-4</c:v>
                </c:pt>
                <c:pt idx="52">
                  <c:v>3.2369847998574476E-4</c:v>
                </c:pt>
                <c:pt idx="53">
                  <c:v>2.3715838880163467E-4</c:v>
                </c:pt>
                <c:pt idx="54">
                  <c:v>1.6750016583103616E-4</c:v>
                </c:pt>
                <c:pt idx="55">
                  <c:v>1.1297537614021371E-4</c:v>
                </c:pt>
                <c:pt idx="56">
                  <c:v>7.1691286847076096E-5</c:v>
                </c:pt>
                <c:pt idx="57">
                  <c:v>4.1898967148520549E-5</c:v>
                </c:pt>
                <c:pt idx="58">
                  <c:v>2.1753287609295232E-5</c:v>
                </c:pt>
                <c:pt idx="59">
                  <c:v>9.4106064019859065E-6</c:v>
                </c:pt>
                <c:pt idx="60">
                  <c:v>2.9320748053234186E-6</c:v>
                </c:pt>
                <c:pt idx="61">
                  <c:v>4.254558063195871E-7</c:v>
                </c:pt>
              </c:numCache>
            </c:numRef>
          </c:yVal>
          <c:smooth val="0"/>
        </c:ser>
        <c:ser>
          <c:idx val="3"/>
          <c:order val="3"/>
          <c:tx>
            <c:v>end set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'Zone 1'!$L$59:$L$88</c:f>
              <c:numCache>
                <c:formatCode>General</c:formatCode>
                <c:ptCount val="30"/>
                <c:pt idx="0">
                  <c:v>190</c:v>
                </c:pt>
                <c:pt idx="2">
                  <c:v>191</c:v>
                </c:pt>
                <c:pt idx="3">
                  <c:v>6550</c:v>
                </c:pt>
                <c:pt idx="5">
                  <c:v>6551</c:v>
                </c:pt>
                <c:pt idx="6">
                  <c:v>10000</c:v>
                </c:pt>
              </c:numCache>
            </c:numRef>
          </c:xVal>
          <c:yVal>
            <c:numRef>
              <c:f>'Zone 1'!$M$59:$M$88</c:f>
              <c:numCache>
                <c:formatCode>General</c:formatCode>
                <c:ptCount val="30"/>
                <c:pt idx="0">
                  <c:v>0</c:v>
                </c:pt>
                <c:pt idx="3">
                  <c:v>0</c:v>
                </c:pt>
                <c:pt idx="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785984"/>
        <c:axId val="491786376"/>
      </c:scatterChart>
      <c:valAx>
        <c:axId val="49178598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x/c</a:t>
                </a:r>
                <a:endParaRPr lang="en-US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86376"/>
        <c:crosses val="autoZero"/>
        <c:crossBetween val="midCat"/>
      </c:valAx>
      <c:valAx>
        <c:axId val="491786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t/c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78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Zone 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690206967943521E-2"/>
                  <c:y val="1.652848949436875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'Zone 2'!$A$3:$A$363</c:f>
              <c:numCache>
                <c:formatCode>0.000000000</c:formatCode>
                <c:ptCount val="361"/>
                <c:pt idx="0">
                  <c:v>-21.140365599999999</c:v>
                </c:pt>
                <c:pt idx="1">
                  <c:v>-21.132892609999999</c:v>
                </c:pt>
                <c:pt idx="2">
                  <c:v>-21.120439529999999</c:v>
                </c:pt>
                <c:pt idx="3">
                  <c:v>-21.103006359999998</c:v>
                </c:pt>
                <c:pt idx="4">
                  <c:v>-21.080600740000001</c:v>
                </c:pt>
                <c:pt idx="5">
                  <c:v>-21.053222659999999</c:v>
                </c:pt>
                <c:pt idx="6">
                  <c:v>-21.020877840000001</c:v>
                </c:pt>
                <c:pt idx="7">
                  <c:v>-20.98357391</c:v>
                </c:pt>
                <c:pt idx="8">
                  <c:v>-20.9413166</c:v>
                </c:pt>
                <c:pt idx="9">
                  <c:v>-20.894115450000001</c:v>
                </c:pt>
                <c:pt idx="10">
                  <c:v>-20.84197807</c:v>
                </c:pt>
                <c:pt idx="11">
                  <c:v>-20.78491211</c:v>
                </c:pt>
                <c:pt idx="12">
                  <c:v>-20.722930909999999</c:v>
                </c:pt>
                <c:pt idx="13">
                  <c:v>-20.656044009999999</c:v>
                </c:pt>
                <c:pt idx="14">
                  <c:v>-20.58426476</c:v>
                </c:pt>
                <c:pt idx="15">
                  <c:v>-20.507606509999999</c:v>
                </c:pt>
                <c:pt idx="16">
                  <c:v>-20.42608452</c:v>
                </c:pt>
                <c:pt idx="17">
                  <c:v>-20.33971214</c:v>
                </c:pt>
                <c:pt idx="18">
                  <c:v>-20.24850464</c:v>
                </c:pt>
                <c:pt idx="19">
                  <c:v>-20.152479169999999</c:v>
                </c:pt>
                <c:pt idx="20">
                  <c:v>-20.05165482</c:v>
                </c:pt>
                <c:pt idx="21">
                  <c:v>-19.946048739999998</c:v>
                </c:pt>
                <c:pt idx="22">
                  <c:v>-19.835681919999999</c:v>
                </c:pt>
                <c:pt idx="23">
                  <c:v>-19.720573430000002</c:v>
                </c:pt>
                <c:pt idx="24">
                  <c:v>-19.600746149999999</c:v>
                </c:pt>
                <c:pt idx="25">
                  <c:v>-19.476219180000001</c:v>
                </c:pt>
                <c:pt idx="26">
                  <c:v>-19.34701729</c:v>
                </c:pt>
                <c:pt idx="27">
                  <c:v>-19.213165279999998</c:v>
                </c:pt>
                <c:pt idx="28">
                  <c:v>-19.07468605</c:v>
                </c:pt>
                <c:pt idx="29">
                  <c:v>-18.93160439</c:v>
                </c:pt>
                <c:pt idx="30">
                  <c:v>-18.783948899999999</c:v>
                </c:pt>
                <c:pt idx="31">
                  <c:v>-18.631744380000001</c:v>
                </c:pt>
                <c:pt idx="32">
                  <c:v>-18.47502136</c:v>
                </c:pt>
                <c:pt idx="33">
                  <c:v>-18.313806530000001</c:v>
                </c:pt>
                <c:pt idx="34">
                  <c:v>-18.148130420000001</c:v>
                </c:pt>
                <c:pt idx="35">
                  <c:v>-17.97802544</c:v>
                </c:pt>
                <c:pt idx="36">
                  <c:v>-17.8035183</c:v>
                </c:pt>
                <c:pt idx="37">
                  <c:v>-17.624645229999999</c:v>
                </c:pt>
                <c:pt idx="38">
                  <c:v>-17.441436769999999</c:v>
                </c:pt>
                <c:pt idx="39">
                  <c:v>-17.253927229999999</c:v>
                </c:pt>
                <c:pt idx="40">
                  <c:v>-17.062149049999999</c:v>
                </c:pt>
                <c:pt idx="41">
                  <c:v>-16.866142270000001</c:v>
                </c:pt>
                <c:pt idx="42">
                  <c:v>-16.66593933</c:v>
                </c:pt>
                <c:pt idx="43">
                  <c:v>-16.46157646</c:v>
                </c:pt>
                <c:pt idx="44">
                  <c:v>-16.253095630000001</c:v>
                </c:pt>
                <c:pt idx="45">
                  <c:v>-16.04053116</c:v>
                </c:pt>
                <c:pt idx="46">
                  <c:v>-15.823923110000001</c:v>
                </c:pt>
                <c:pt idx="47">
                  <c:v>-15.60331059</c:v>
                </c:pt>
                <c:pt idx="48">
                  <c:v>-15.3787365</c:v>
                </c:pt>
                <c:pt idx="49">
                  <c:v>-15.1502409</c:v>
                </c:pt>
                <c:pt idx="50">
                  <c:v>-14.91786671</c:v>
                </c:pt>
                <c:pt idx="51">
                  <c:v>-14.681655879999999</c:v>
                </c:pt>
                <c:pt idx="52">
                  <c:v>-14.441654209999999</c:v>
                </c:pt>
                <c:pt idx="53">
                  <c:v>-14.197903630000001</c:v>
                </c:pt>
                <c:pt idx="54">
                  <c:v>-13.9504509</c:v>
                </c:pt>
                <c:pt idx="55">
                  <c:v>-13.69934177</c:v>
                </c:pt>
                <c:pt idx="56">
                  <c:v>-13.44462204</c:v>
                </c:pt>
                <c:pt idx="57">
                  <c:v>-13.186343190000001</c:v>
                </c:pt>
                <c:pt idx="58">
                  <c:v>-12.92454815</c:v>
                </c:pt>
                <c:pt idx="59">
                  <c:v>-12.659287450000001</c:v>
                </c:pt>
                <c:pt idx="60">
                  <c:v>-12.390615459999999</c:v>
                </c:pt>
                <c:pt idx="61">
                  <c:v>-12.11857605</c:v>
                </c:pt>
                <c:pt idx="62">
                  <c:v>-11.843227389999999</c:v>
                </c:pt>
                <c:pt idx="63">
                  <c:v>-11.564615249999999</c:v>
                </c:pt>
                <c:pt idx="64">
                  <c:v>-11.282795910000001</c:v>
                </c:pt>
                <c:pt idx="65">
                  <c:v>-10.99782467</c:v>
                </c:pt>
                <c:pt idx="66">
                  <c:v>-10.709752079999999</c:v>
                </c:pt>
                <c:pt idx="67">
                  <c:v>-10.418636319999999</c:v>
                </c:pt>
                <c:pt idx="68">
                  <c:v>-10.12453365</c:v>
                </c:pt>
                <c:pt idx="69">
                  <c:v>-9.8274993899999998</c:v>
                </c:pt>
                <c:pt idx="70">
                  <c:v>-9.5275936100000003</c:v>
                </c:pt>
                <c:pt idx="71">
                  <c:v>-9.2248716399999999</c:v>
                </c:pt>
                <c:pt idx="72">
                  <c:v>-8.9193964000000001</c:v>
                </c:pt>
                <c:pt idx="73">
                  <c:v>-8.6112270399999993</c:v>
                </c:pt>
                <c:pt idx="74">
                  <c:v>-8.3004245799999996</c:v>
                </c:pt>
                <c:pt idx="75">
                  <c:v>-7.9870524400000003</c:v>
                </c:pt>
                <c:pt idx="76">
                  <c:v>-7.6711702300000004</c:v>
                </c:pt>
                <c:pt idx="77">
                  <c:v>-7.35284519</c:v>
                </c:pt>
                <c:pt idx="78">
                  <c:v>-7.0321435900000004</c:v>
                </c:pt>
                <c:pt idx="79">
                  <c:v>-6.7091269499999999</c:v>
                </c:pt>
                <c:pt idx="80">
                  <c:v>-6.3838644000000002</c:v>
                </c:pt>
                <c:pt idx="81">
                  <c:v>-6.0564270000000002</c:v>
                </c:pt>
                <c:pt idx="82">
                  <c:v>-5.72687817</c:v>
                </c:pt>
                <c:pt idx="83">
                  <c:v>-5.3952922799999996</c:v>
                </c:pt>
                <c:pt idx="84">
                  <c:v>-5.0617370599999996</c:v>
                </c:pt>
                <c:pt idx="85">
                  <c:v>-4.7262859300000004</c:v>
                </c:pt>
                <c:pt idx="86">
                  <c:v>-4.3890142399999998</c:v>
                </c:pt>
                <c:pt idx="87">
                  <c:v>-4.0499930400000004</c:v>
                </c:pt>
                <c:pt idx="88">
                  <c:v>-3.7093014700000002</c:v>
                </c:pt>
                <c:pt idx="89">
                  <c:v>-3.3670125</c:v>
                </c:pt>
                <c:pt idx="90">
                  <c:v>-3.0232057600000002</c:v>
                </c:pt>
                <c:pt idx="91">
                  <c:v>-2.6779632599999998</c:v>
                </c:pt>
                <c:pt idx="92">
                  <c:v>-2.3313610599999999</c:v>
                </c:pt>
                <c:pt idx="93">
                  <c:v>-1.98348546</c:v>
                </c:pt>
                <c:pt idx="94">
                  <c:v>-1.63441503</c:v>
                </c:pt>
                <c:pt idx="95">
                  <c:v>-1.28423715</c:v>
                </c:pt>
                <c:pt idx="96">
                  <c:v>-0.93303990000000003</c:v>
                </c:pt>
                <c:pt idx="97">
                  <c:v>-0.58090609000000004</c:v>
                </c:pt>
                <c:pt idx="98">
                  <c:v>-0.22792962</c:v>
                </c:pt>
                <c:pt idx="99">
                  <c:v>0.12580389</c:v>
                </c:pt>
                <c:pt idx="100">
                  <c:v>0.48019990000000001</c:v>
                </c:pt>
                <c:pt idx="101">
                  <c:v>0.83516239999999997</c:v>
                </c:pt>
                <c:pt idx="102">
                  <c:v>1.1906009900000001</c:v>
                </c:pt>
                <c:pt idx="103">
                  <c:v>1.5464161599999999</c:v>
                </c:pt>
                <c:pt idx="104">
                  <c:v>1.90250695</c:v>
                </c:pt>
                <c:pt idx="105">
                  <c:v>2.2587778599999999</c:v>
                </c:pt>
                <c:pt idx="106">
                  <c:v>2.6151223199999998</c:v>
                </c:pt>
                <c:pt idx="107">
                  <c:v>2.9714407899999999</c:v>
                </c:pt>
                <c:pt idx="108">
                  <c:v>3.3276255099999998</c:v>
                </c:pt>
                <c:pt idx="109">
                  <c:v>3.68356657</c:v>
                </c:pt>
                <c:pt idx="110">
                  <c:v>4.0391597700000004</c:v>
                </c:pt>
                <c:pt idx="111">
                  <c:v>4.3942880600000001</c:v>
                </c:pt>
                <c:pt idx="112">
                  <c:v>4.74884415</c:v>
                </c:pt>
                <c:pt idx="113">
                  <c:v>5.1027102500000003</c:v>
                </c:pt>
                <c:pt idx="114">
                  <c:v>5.4557671499999998</c:v>
                </c:pt>
                <c:pt idx="115">
                  <c:v>5.8078980400000004</c:v>
                </c:pt>
                <c:pt idx="116">
                  <c:v>6.1589870500000004</c:v>
                </c:pt>
                <c:pt idx="117">
                  <c:v>6.5089015999999997</c:v>
                </c:pt>
                <c:pt idx="118">
                  <c:v>6.8575215299999996</c:v>
                </c:pt>
                <c:pt idx="119">
                  <c:v>7.2047257399999998</c:v>
                </c:pt>
                <c:pt idx="120">
                  <c:v>7.5503745100000002</c:v>
                </c:pt>
                <c:pt idx="121">
                  <c:v>7.8943433799999996</c:v>
                </c:pt>
                <c:pt idx="122">
                  <c:v>8.2365026500000003</c:v>
                </c:pt>
                <c:pt idx="123">
                  <c:v>8.5767087899999996</c:v>
                </c:pt>
                <c:pt idx="124">
                  <c:v>8.9148321199999998</c:v>
                </c:pt>
                <c:pt idx="125">
                  <c:v>9.2507324200000003</c:v>
                </c:pt>
                <c:pt idx="126">
                  <c:v>9.5842742899999998</c:v>
                </c:pt>
                <c:pt idx="127">
                  <c:v>9.9153060899999996</c:v>
                </c:pt>
                <c:pt idx="128">
                  <c:v>10.24368954</c:v>
                </c:pt>
                <c:pt idx="129">
                  <c:v>10.569284440000001</c:v>
                </c:pt>
                <c:pt idx="130">
                  <c:v>10.891933440000001</c:v>
                </c:pt>
                <c:pt idx="131">
                  <c:v>11.21149445</c:v>
                </c:pt>
                <c:pt idx="132">
                  <c:v>11.52781963</c:v>
                </c:pt>
                <c:pt idx="133">
                  <c:v>11.840748789999999</c:v>
                </c:pt>
                <c:pt idx="134">
                  <c:v>12.15013695</c:v>
                </c:pt>
                <c:pt idx="135">
                  <c:v>12.45583248</c:v>
                </c:pt>
                <c:pt idx="136">
                  <c:v>12.75767136</c:v>
                </c:pt>
                <c:pt idx="137">
                  <c:v>13.055503849999999</c:v>
                </c:pt>
                <c:pt idx="138">
                  <c:v>13.34917355</c:v>
                </c:pt>
                <c:pt idx="139">
                  <c:v>13.638525960000001</c:v>
                </c:pt>
                <c:pt idx="140">
                  <c:v>13.923397059999999</c:v>
                </c:pt>
                <c:pt idx="141">
                  <c:v>14.203631400000001</c:v>
                </c:pt>
                <c:pt idx="142">
                  <c:v>14.47907543</c:v>
                </c:pt>
                <c:pt idx="143">
                  <c:v>14.749564169999999</c:v>
                </c:pt>
                <c:pt idx="144">
                  <c:v>15.014942169999999</c:v>
                </c:pt>
                <c:pt idx="145">
                  <c:v>15.27505779</c:v>
                </c:pt>
                <c:pt idx="146">
                  <c:v>15.529744150000001</c:v>
                </c:pt>
                <c:pt idx="147">
                  <c:v>15.77885056</c:v>
                </c:pt>
                <c:pt idx="148">
                  <c:v>16.022226329999999</c:v>
                </c:pt>
                <c:pt idx="149">
                  <c:v>16.2597065</c:v>
                </c:pt>
                <c:pt idx="150">
                  <c:v>16.491147990000002</c:v>
                </c:pt>
                <c:pt idx="151">
                  <c:v>16.716396329999998</c:v>
                </c:pt>
                <c:pt idx="152">
                  <c:v>16.935304639999998</c:v>
                </c:pt>
                <c:pt idx="153">
                  <c:v>17.147724149999998</c:v>
                </c:pt>
                <c:pt idx="154">
                  <c:v>17.353511810000001</c:v>
                </c:pt>
                <c:pt idx="155">
                  <c:v>17.55253029</c:v>
                </c:pt>
                <c:pt idx="156">
                  <c:v>17.74463081</c:v>
                </c:pt>
                <c:pt idx="157">
                  <c:v>17.9296875</c:v>
                </c:pt>
                <c:pt idx="158">
                  <c:v>18.107564929999999</c:v>
                </c:pt>
                <c:pt idx="159">
                  <c:v>18.278133390000001</c:v>
                </c:pt>
                <c:pt idx="160">
                  <c:v>18.441270830000001</c:v>
                </c:pt>
                <c:pt idx="161">
                  <c:v>18.59685898</c:v>
                </c:pt>
                <c:pt idx="162">
                  <c:v>18.74477577</c:v>
                </c:pt>
                <c:pt idx="163">
                  <c:v>18.8849144</c:v>
                </c:pt>
                <c:pt idx="164">
                  <c:v>19.017168049999999</c:v>
                </c:pt>
                <c:pt idx="165">
                  <c:v>19.141437530000001</c:v>
                </c:pt>
                <c:pt idx="166">
                  <c:v>19.257623670000001</c:v>
                </c:pt>
                <c:pt idx="167">
                  <c:v>19.365638730000001</c:v>
                </c:pt>
                <c:pt idx="168">
                  <c:v>19.46539688</c:v>
                </c:pt>
                <c:pt idx="169">
                  <c:v>19.55682182</c:v>
                </c:pt>
                <c:pt idx="170">
                  <c:v>19.639837270000001</c:v>
                </c:pt>
                <c:pt idx="171">
                  <c:v>19.71438217</c:v>
                </c:pt>
                <c:pt idx="172">
                  <c:v>19.7803936</c:v>
                </c:pt>
                <c:pt idx="173">
                  <c:v>19.83781815</c:v>
                </c:pt>
                <c:pt idx="174">
                  <c:v>19.886611940000002</c:v>
                </c:pt>
                <c:pt idx="175">
                  <c:v>19.92673302</c:v>
                </c:pt>
                <c:pt idx="176">
                  <c:v>19.958152770000002</c:v>
                </c:pt>
                <c:pt idx="177">
                  <c:v>19.98084068</c:v>
                </c:pt>
                <c:pt idx="178">
                  <c:v>19.994781490000001</c:v>
                </c:pt>
                <c:pt idx="179">
                  <c:v>19.99996376</c:v>
                </c:pt>
                <c:pt idx="180">
                  <c:v>19.996381759999998</c:v>
                </c:pt>
                <c:pt idx="181">
                  <c:v>19.98403931</c:v>
                </c:pt>
                <c:pt idx="182">
                  <c:v>19.962945940000001</c:v>
                </c:pt>
                <c:pt idx="183">
                  <c:v>19.933120729999999</c:v>
                </c:pt>
                <c:pt idx="184">
                  <c:v>19.89458466</c:v>
                </c:pt>
                <c:pt idx="185">
                  <c:v>19.847372060000001</c:v>
                </c:pt>
                <c:pt idx="186">
                  <c:v>19.791519170000001</c:v>
                </c:pt>
                <c:pt idx="187">
                  <c:v>19.727073669999999</c:v>
                </c:pt>
                <c:pt idx="188">
                  <c:v>19.654081340000001</c:v>
                </c:pt>
                <c:pt idx="189">
                  <c:v>19.572608949999999</c:v>
                </c:pt>
                <c:pt idx="190">
                  <c:v>19.482713700000001</c:v>
                </c:pt>
                <c:pt idx="191">
                  <c:v>19.38447189</c:v>
                </c:pt>
                <c:pt idx="192">
                  <c:v>19.277957919999999</c:v>
                </c:pt>
                <c:pt idx="193">
                  <c:v>19.163257600000001</c:v>
                </c:pt>
                <c:pt idx="194">
                  <c:v>19.040456769999999</c:v>
                </c:pt>
                <c:pt idx="195">
                  <c:v>18.90965271</c:v>
                </c:pt>
                <c:pt idx="196">
                  <c:v>18.770946500000001</c:v>
                </c:pt>
                <c:pt idx="197">
                  <c:v>18.624441149999999</c:v>
                </c:pt>
                <c:pt idx="198">
                  <c:v>18.47024536</c:v>
                </c:pt>
                <c:pt idx="199">
                  <c:v>18.308479309999999</c:v>
                </c:pt>
                <c:pt idx="200">
                  <c:v>18.139257430000001</c:v>
                </c:pt>
                <c:pt idx="201">
                  <c:v>17.962703699999999</c:v>
                </c:pt>
                <c:pt idx="202">
                  <c:v>17.778949740000002</c:v>
                </c:pt>
                <c:pt idx="203">
                  <c:v>17.588123320000001</c:v>
                </c:pt>
                <c:pt idx="204">
                  <c:v>17.39035797</c:v>
                </c:pt>
                <c:pt idx="205">
                  <c:v>17.185798649999999</c:v>
                </c:pt>
                <c:pt idx="206">
                  <c:v>16.974578860000001</c:v>
                </c:pt>
                <c:pt idx="207">
                  <c:v>16.756841659999999</c:v>
                </c:pt>
                <c:pt idx="208">
                  <c:v>16.532741550000001</c:v>
                </c:pt>
                <c:pt idx="209">
                  <c:v>16.302419660000002</c:v>
                </c:pt>
                <c:pt idx="210">
                  <c:v>16.0660305</c:v>
                </c:pt>
                <c:pt idx="211">
                  <c:v>15.82371998</c:v>
                </c:pt>
                <c:pt idx="212">
                  <c:v>15.57564831</c:v>
                </c:pt>
                <c:pt idx="213">
                  <c:v>15.32196903</c:v>
                </c:pt>
                <c:pt idx="214">
                  <c:v>15.06283283</c:v>
                </c:pt>
                <c:pt idx="215">
                  <c:v>14.79840469</c:v>
                </c:pt>
                <c:pt idx="216">
                  <c:v>14.5288372</c:v>
                </c:pt>
                <c:pt idx="217">
                  <c:v>14.25428486</c:v>
                </c:pt>
                <c:pt idx="218">
                  <c:v>13.974914549999999</c:v>
                </c:pt>
                <c:pt idx="219">
                  <c:v>13.690877909999999</c:v>
                </c:pt>
                <c:pt idx="220">
                  <c:v>13.402331350000001</c:v>
                </c:pt>
                <c:pt idx="221">
                  <c:v>13.109439849999999</c:v>
                </c:pt>
                <c:pt idx="222">
                  <c:v>12.81235504</c:v>
                </c:pt>
                <c:pt idx="223">
                  <c:v>12.51123524</c:v>
                </c:pt>
                <c:pt idx="224">
                  <c:v>12.206233020000001</c:v>
                </c:pt>
                <c:pt idx="225">
                  <c:v>11.89750767</c:v>
                </c:pt>
                <c:pt idx="226">
                  <c:v>11.58521271</c:v>
                </c:pt>
                <c:pt idx="227">
                  <c:v>11.26949596</c:v>
                </c:pt>
                <c:pt idx="228">
                  <c:v>10.950515749999999</c:v>
                </c:pt>
                <c:pt idx="229">
                  <c:v>10.62841892</c:v>
                </c:pt>
                <c:pt idx="230">
                  <c:v>10.30335045</c:v>
                </c:pt>
                <c:pt idx="231">
                  <c:v>9.9754705399999999</c:v>
                </c:pt>
                <c:pt idx="232">
                  <c:v>9.6449069999999999</c:v>
                </c:pt>
                <c:pt idx="233">
                  <c:v>9.3118114500000004</c:v>
                </c:pt>
                <c:pt idx="234">
                  <c:v>8.9763374299999992</c:v>
                </c:pt>
                <c:pt idx="235">
                  <c:v>8.6386060699999998</c:v>
                </c:pt>
                <c:pt idx="236">
                  <c:v>8.2987642299999997</c:v>
                </c:pt>
                <c:pt idx="237">
                  <c:v>7.9569597200000004</c:v>
                </c:pt>
                <c:pt idx="238">
                  <c:v>7.6133074799999996</c:v>
                </c:pt>
                <c:pt idx="239">
                  <c:v>7.2679505300000002</c:v>
                </c:pt>
                <c:pt idx="240">
                  <c:v>6.9210300399999998</c:v>
                </c:pt>
                <c:pt idx="241">
                  <c:v>6.5726551999999998</c:v>
                </c:pt>
                <c:pt idx="242">
                  <c:v>6.22296286</c:v>
                </c:pt>
                <c:pt idx="243">
                  <c:v>5.87208796</c:v>
                </c:pt>
                <c:pt idx="244">
                  <c:v>5.5201339699999998</c:v>
                </c:pt>
                <c:pt idx="245">
                  <c:v>5.16723204</c:v>
                </c:pt>
                <c:pt idx="246">
                  <c:v>4.8135118500000003</c:v>
                </c:pt>
                <c:pt idx="247">
                  <c:v>4.45907068</c:v>
                </c:pt>
                <c:pt idx="248">
                  <c:v>4.1040339499999998</c:v>
                </c:pt>
                <c:pt idx="249">
                  <c:v>3.7485241899999999</c:v>
                </c:pt>
                <c:pt idx="250">
                  <c:v>3.3926341500000001</c:v>
                </c:pt>
                <c:pt idx="251">
                  <c:v>3.0364928199999999</c:v>
                </c:pt>
                <c:pt idx="252">
                  <c:v>2.68018818</c:v>
                </c:pt>
                <c:pt idx="253">
                  <c:v>2.3238363299999998</c:v>
                </c:pt>
                <c:pt idx="254">
                  <c:v>1.96755111</c:v>
                </c:pt>
                <c:pt idx="255">
                  <c:v>1.6114153899999999</c:v>
                </c:pt>
                <c:pt idx="256">
                  <c:v>1.2555396599999999</c:v>
                </c:pt>
                <c:pt idx="257">
                  <c:v>0.90003233999999999</c:v>
                </c:pt>
                <c:pt idx="258">
                  <c:v>0.54497141000000004</c:v>
                </c:pt>
                <c:pt idx="259">
                  <c:v>0.19046204</c:v>
                </c:pt>
                <c:pt idx="260">
                  <c:v>-0.16339208</c:v>
                </c:pt>
                <c:pt idx="261">
                  <c:v>-0.51651800000000003</c:v>
                </c:pt>
                <c:pt idx="262">
                  <c:v>-0.86881518000000002</c:v>
                </c:pt>
                <c:pt idx="263">
                  <c:v>-1.2201848</c:v>
                </c:pt>
                <c:pt idx="264">
                  <c:v>-1.5705580699999999</c:v>
                </c:pt>
                <c:pt idx="265">
                  <c:v>-1.9198394999999999</c:v>
                </c:pt>
                <c:pt idx="266">
                  <c:v>-2.2679340799999999</c:v>
                </c:pt>
                <c:pt idx="267">
                  <c:v>-2.61477804</c:v>
                </c:pt>
                <c:pt idx="268">
                  <c:v>-2.9602789899999999</c:v>
                </c:pt>
                <c:pt idx="269">
                  <c:v>-3.3043470400000001</c:v>
                </c:pt>
                <c:pt idx="270">
                  <c:v>-3.64692163</c:v>
                </c:pt>
                <c:pt idx="271">
                  <c:v>-3.9879148</c:v>
                </c:pt>
                <c:pt idx="272">
                  <c:v>-4.3272399899999998</c:v>
                </c:pt>
                <c:pt idx="273">
                  <c:v>-4.6648407000000001</c:v>
                </c:pt>
                <c:pt idx="274">
                  <c:v>-5.0006322900000004</c:v>
                </c:pt>
                <c:pt idx="275">
                  <c:v>-5.3345327400000002</c:v>
                </c:pt>
                <c:pt idx="276">
                  <c:v>-5.6664876900000003</c:v>
                </c:pt>
                <c:pt idx="277">
                  <c:v>-5.9964070300000003</c:v>
                </c:pt>
                <c:pt idx="278">
                  <c:v>-6.3242397300000004</c:v>
                </c:pt>
                <c:pt idx="279">
                  <c:v>-6.64990711</c:v>
                </c:pt>
                <c:pt idx="280">
                  <c:v>-6.9733314499999999</c:v>
                </c:pt>
                <c:pt idx="281">
                  <c:v>-7.2944650700000002</c:v>
                </c:pt>
                <c:pt idx="282">
                  <c:v>-7.61323214</c:v>
                </c:pt>
                <c:pt idx="283">
                  <c:v>-7.9295582800000002</c:v>
                </c:pt>
                <c:pt idx="284">
                  <c:v>-8.2433967599999995</c:v>
                </c:pt>
                <c:pt idx="285">
                  <c:v>-8.5546760600000002</c:v>
                </c:pt>
                <c:pt idx="286">
                  <c:v>-8.8633260699999994</c:v>
                </c:pt>
                <c:pt idx="287">
                  <c:v>-9.1693010299999997</c:v>
                </c:pt>
                <c:pt idx="288">
                  <c:v>-9.4725322700000003</c:v>
                </c:pt>
                <c:pt idx="289">
                  <c:v>-9.7729511299999992</c:v>
                </c:pt>
                <c:pt idx="290">
                  <c:v>-10.07051659</c:v>
                </c:pt>
                <c:pt idx="291">
                  <c:v>-10.3651619</c:v>
                </c:pt>
                <c:pt idx="292">
                  <c:v>-10.656822200000001</c:v>
                </c:pt>
                <c:pt idx="293">
                  <c:v>-10.945456500000001</c:v>
                </c:pt>
                <c:pt idx="294">
                  <c:v>-11.23100185</c:v>
                </c:pt>
                <c:pt idx="295">
                  <c:v>-11.51339531</c:v>
                </c:pt>
                <c:pt idx="296">
                  <c:v>-11.792598720000001</c:v>
                </c:pt>
                <c:pt idx="297">
                  <c:v>-12.068551060000001</c:v>
                </c:pt>
                <c:pt idx="298">
                  <c:v>-12.341192250000001</c:v>
                </c:pt>
                <c:pt idx="299">
                  <c:v>-12.610486979999999</c:v>
                </c:pt>
                <c:pt idx="300">
                  <c:v>-12.87636852</c:v>
                </c:pt>
                <c:pt idx="301">
                  <c:v>-13.13880253</c:v>
                </c:pt>
                <c:pt idx="302">
                  <c:v>-13.397729869999999</c:v>
                </c:pt>
                <c:pt idx="303">
                  <c:v>-13.65309811</c:v>
                </c:pt>
                <c:pt idx="304">
                  <c:v>-13.90487289</c:v>
                </c:pt>
                <c:pt idx="305">
                  <c:v>-14.15299892</c:v>
                </c:pt>
                <c:pt idx="306">
                  <c:v>-14.397423740000001</c:v>
                </c:pt>
                <c:pt idx="307">
                  <c:v>-14.638115880000001</c:v>
                </c:pt>
                <c:pt idx="308">
                  <c:v>-14.8750248</c:v>
                </c:pt>
                <c:pt idx="309">
                  <c:v>-15.108099940000001</c:v>
                </c:pt>
                <c:pt idx="310">
                  <c:v>-15.33730793</c:v>
                </c:pt>
                <c:pt idx="311">
                  <c:v>-15.56260395</c:v>
                </c:pt>
                <c:pt idx="312">
                  <c:v>-15.78393745</c:v>
                </c:pt>
                <c:pt idx="313">
                  <c:v>-16.00128174</c:v>
                </c:pt>
                <c:pt idx="314">
                  <c:v>-16.21459007</c:v>
                </c:pt>
                <c:pt idx="315">
                  <c:v>-16.423816680000002</c:v>
                </c:pt>
                <c:pt idx="316">
                  <c:v>-16.628934860000001</c:v>
                </c:pt>
                <c:pt idx="317">
                  <c:v>-16.829902650000001</c:v>
                </c:pt>
                <c:pt idx="318">
                  <c:v>-17.026676179999999</c:v>
                </c:pt>
                <c:pt idx="319">
                  <c:v>-17.219228739999998</c:v>
                </c:pt>
                <c:pt idx="320">
                  <c:v>-17.407522199999999</c:v>
                </c:pt>
                <c:pt idx="321">
                  <c:v>-17.591514589999999</c:v>
                </c:pt>
                <c:pt idx="322">
                  <c:v>-17.77118492</c:v>
                </c:pt>
                <c:pt idx="323">
                  <c:v>-17.946493149999998</c:v>
                </c:pt>
                <c:pt idx="324">
                  <c:v>-18.11740112</c:v>
                </c:pt>
                <c:pt idx="325">
                  <c:v>-18.283889769999998</c:v>
                </c:pt>
                <c:pt idx="326">
                  <c:v>-18.44591904</c:v>
                </c:pt>
                <c:pt idx="327">
                  <c:v>-18.60346603</c:v>
                </c:pt>
                <c:pt idx="328">
                  <c:v>-18.75649834</c:v>
                </c:pt>
                <c:pt idx="329">
                  <c:v>-18.904983519999998</c:v>
                </c:pt>
                <c:pt idx="330">
                  <c:v>-19.048902510000001</c:v>
                </c:pt>
                <c:pt idx="331">
                  <c:v>-19.188226700000001</c:v>
                </c:pt>
                <c:pt idx="332">
                  <c:v>-19.322923660000001</c:v>
                </c:pt>
                <c:pt idx="333">
                  <c:v>-19.452976230000001</c:v>
                </c:pt>
                <c:pt idx="334">
                  <c:v>-19.578359599999999</c:v>
                </c:pt>
                <c:pt idx="335">
                  <c:v>-19.699045179999999</c:v>
                </c:pt>
                <c:pt idx="336">
                  <c:v>-19.815017699999999</c:v>
                </c:pt>
                <c:pt idx="337">
                  <c:v>-19.926254270000001</c:v>
                </c:pt>
                <c:pt idx="338">
                  <c:v>-20.032728200000001</c:v>
                </c:pt>
                <c:pt idx="339">
                  <c:v>-20.134428020000001</c:v>
                </c:pt>
                <c:pt idx="340">
                  <c:v>-20.231330870000001</c:v>
                </c:pt>
                <c:pt idx="341">
                  <c:v>-20.32341766</c:v>
                </c:pt>
                <c:pt idx="342">
                  <c:v>-20.410675049999998</c:v>
                </c:pt>
                <c:pt idx="343">
                  <c:v>-20.493085860000001</c:v>
                </c:pt>
                <c:pt idx="344">
                  <c:v>-20.570632929999999</c:v>
                </c:pt>
                <c:pt idx="345">
                  <c:v>-20.64330292</c:v>
                </c:pt>
                <c:pt idx="346">
                  <c:v>-20.711084369999998</c:v>
                </c:pt>
                <c:pt idx="347">
                  <c:v>-20.773962019999999</c:v>
                </c:pt>
                <c:pt idx="348">
                  <c:v>-20.83192635</c:v>
                </c:pt>
                <c:pt idx="349">
                  <c:v>-20.884963989999999</c:v>
                </c:pt>
                <c:pt idx="350">
                  <c:v>-20.933067319999999</c:v>
                </c:pt>
                <c:pt idx="351">
                  <c:v>-20.976228710000001</c:v>
                </c:pt>
                <c:pt idx="352">
                  <c:v>-21.014436719999999</c:v>
                </c:pt>
                <c:pt idx="353">
                  <c:v>-21.047687530000001</c:v>
                </c:pt>
                <c:pt idx="354">
                  <c:v>-21.075971599999999</c:v>
                </c:pt>
                <c:pt idx="355">
                  <c:v>-21.099287029999999</c:v>
                </c:pt>
                <c:pt idx="356">
                  <c:v>-21.117628100000001</c:v>
                </c:pt>
                <c:pt idx="357">
                  <c:v>-21.13099098</c:v>
                </c:pt>
                <c:pt idx="358">
                  <c:v>-21.13937378</c:v>
                </c:pt>
                <c:pt idx="359">
                  <c:v>-21.142774580000001</c:v>
                </c:pt>
                <c:pt idx="360">
                  <c:v>-21.141193390000002</c:v>
                </c:pt>
              </c:numCache>
            </c:numRef>
          </c:xVal>
          <c:yVal>
            <c:numRef>
              <c:f>'Zone 2'!$B$3:$B$363</c:f>
              <c:numCache>
                <c:formatCode>0.000000000</c:formatCode>
                <c:ptCount val="361"/>
                <c:pt idx="0">
                  <c:v>29.897478100000001</c:v>
                </c:pt>
                <c:pt idx="1">
                  <c:v>29.795011519999999</c:v>
                </c:pt>
                <c:pt idx="2">
                  <c:v>29.692655559999999</c:v>
                </c:pt>
                <c:pt idx="3">
                  <c:v>29.590465550000001</c:v>
                </c:pt>
                <c:pt idx="4">
                  <c:v>29.488492969999999</c:v>
                </c:pt>
                <c:pt idx="5">
                  <c:v>29.386796950000001</c:v>
                </c:pt>
                <c:pt idx="6">
                  <c:v>29.285430909999999</c:v>
                </c:pt>
                <c:pt idx="7">
                  <c:v>29.184448239999998</c:v>
                </c:pt>
                <c:pt idx="8">
                  <c:v>29.08390236</c:v>
                </c:pt>
                <c:pt idx="9">
                  <c:v>28.983850480000001</c:v>
                </c:pt>
                <c:pt idx="10">
                  <c:v>28.8843441</c:v>
                </c:pt>
                <c:pt idx="11">
                  <c:v>28.78543663</c:v>
                </c:pt>
                <c:pt idx="12">
                  <c:v>28.68718338</c:v>
                </c:pt>
                <c:pt idx="13">
                  <c:v>28.589635850000001</c:v>
                </c:pt>
                <c:pt idx="14">
                  <c:v>28.492845540000001</c:v>
                </c:pt>
                <c:pt idx="15">
                  <c:v>28.39686584</c:v>
                </c:pt>
                <c:pt idx="16">
                  <c:v>28.301748280000002</c:v>
                </c:pt>
                <c:pt idx="17">
                  <c:v>28.207544330000001</c:v>
                </c:pt>
                <c:pt idx="18">
                  <c:v>28.1143055</c:v>
                </c:pt>
                <c:pt idx="19">
                  <c:v>28.022079470000001</c:v>
                </c:pt>
                <c:pt idx="20">
                  <c:v>27.930917740000002</c:v>
                </c:pt>
                <c:pt idx="21">
                  <c:v>27.840869900000001</c:v>
                </c:pt>
                <c:pt idx="22">
                  <c:v>27.751985550000001</c:v>
                </c:pt>
                <c:pt idx="23">
                  <c:v>27.664308550000001</c:v>
                </c:pt>
                <c:pt idx="24">
                  <c:v>27.577890400000001</c:v>
                </c:pt>
                <c:pt idx="25">
                  <c:v>27.49277687</c:v>
                </c:pt>
                <c:pt idx="26">
                  <c:v>27.409011840000002</c:v>
                </c:pt>
                <c:pt idx="27">
                  <c:v>27.32664299</c:v>
                </c:pt>
                <c:pt idx="28">
                  <c:v>27.245714190000001</c:v>
                </c:pt>
                <c:pt idx="29">
                  <c:v>27.166267399999999</c:v>
                </c:pt>
                <c:pt idx="30">
                  <c:v>27.08834839</c:v>
                </c:pt>
                <c:pt idx="31">
                  <c:v>27.011997220000001</c:v>
                </c:pt>
                <c:pt idx="32">
                  <c:v>26.937257769999999</c:v>
                </c:pt>
                <c:pt idx="33">
                  <c:v>26.864166260000001</c:v>
                </c:pt>
                <c:pt idx="34">
                  <c:v>26.79276466</c:v>
                </c:pt>
                <c:pt idx="35">
                  <c:v>26.72309113</c:v>
                </c:pt>
                <c:pt idx="36">
                  <c:v>26.655183789999999</c:v>
                </c:pt>
                <c:pt idx="37">
                  <c:v>26.589078900000001</c:v>
                </c:pt>
                <c:pt idx="38">
                  <c:v>26.52481079</c:v>
                </c:pt>
                <c:pt idx="39">
                  <c:v>26.462415700000001</c:v>
                </c:pt>
                <c:pt idx="40">
                  <c:v>26.401924130000001</c:v>
                </c:pt>
                <c:pt idx="41">
                  <c:v>26.343372339999998</c:v>
                </c:pt>
                <c:pt idx="42">
                  <c:v>26.286787029999999</c:v>
                </c:pt>
                <c:pt idx="43">
                  <c:v>26.232202529999999</c:v>
                </c:pt>
                <c:pt idx="44">
                  <c:v>26.179645539999999</c:v>
                </c:pt>
                <c:pt idx="45">
                  <c:v>26.129142760000001</c:v>
                </c:pt>
                <c:pt idx="46">
                  <c:v>26.080722810000001</c:v>
                </c:pt>
                <c:pt idx="47">
                  <c:v>26.03440857</c:v>
                </c:pt>
                <c:pt idx="48">
                  <c:v>25.99022484</c:v>
                </c:pt>
                <c:pt idx="49">
                  <c:v>25.948196410000001</c:v>
                </c:pt>
                <c:pt idx="50">
                  <c:v>25.908340450000001</c:v>
                </c:pt>
                <c:pt idx="51">
                  <c:v>25.870677950000001</c:v>
                </c:pt>
                <c:pt idx="52">
                  <c:v>25.835229869999999</c:v>
                </c:pt>
                <c:pt idx="53">
                  <c:v>25.80200958</c:v>
                </c:pt>
                <c:pt idx="54">
                  <c:v>25.77103615</c:v>
                </c:pt>
                <c:pt idx="55">
                  <c:v>25.742322919999999</c:v>
                </c:pt>
                <c:pt idx="56">
                  <c:v>25.715879439999998</c:v>
                </c:pt>
                <c:pt idx="57">
                  <c:v>25.691720960000001</c:v>
                </c:pt>
                <c:pt idx="58">
                  <c:v>25.669857029999999</c:v>
                </c:pt>
                <c:pt idx="59">
                  <c:v>25.650293349999998</c:v>
                </c:pt>
                <c:pt idx="60">
                  <c:v>25.633035660000001</c:v>
                </c:pt>
                <c:pt idx="61">
                  <c:v>25.61809349</c:v>
                </c:pt>
                <c:pt idx="62">
                  <c:v>25.605466839999998</c:v>
                </c:pt>
                <c:pt idx="63">
                  <c:v>25.595157619999998</c:v>
                </c:pt>
                <c:pt idx="64">
                  <c:v>25.587167740000002</c:v>
                </c:pt>
                <c:pt idx="65">
                  <c:v>25.581495289999999</c:v>
                </c:pt>
                <c:pt idx="66">
                  <c:v>25.578136440000002</c:v>
                </c:pt>
                <c:pt idx="67">
                  <c:v>25.577085490000002</c:v>
                </c:pt>
                <c:pt idx="68">
                  <c:v>25.578336719999999</c:v>
                </c:pt>
                <c:pt idx="69">
                  <c:v>25.581882480000001</c:v>
                </c:pt>
                <c:pt idx="70">
                  <c:v>25.587713239999999</c:v>
                </c:pt>
                <c:pt idx="71">
                  <c:v>25.59581566</c:v>
                </c:pt>
                <c:pt idx="72">
                  <c:v>25.606176380000001</c:v>
                </c:pt>
                <c:pt idx="73">
                  <c:v>25.618780139999998</c:v>
                </c:pt>
                <c:pt idx="74">
                  <c:v>25.63360977</c:v>
                </c:pt>
                <c:pt idx="75">
                  <c:v>25.650646210000001</c:v>
                </c:pt>
                <c:pt idx="76">
                  <c:v>25.669870379999999</c:v>
                </c:pt>
                <c:pt idx="77">
                  <c:v>25.691259380000002</c:v>
                </c:pt>
                <c:pt idx="78">
                  <c:v>25.714786530000001</c:v>
                </c:pt>
                <c:pt idx="79">
                  <c:v>25.740427019999998</c:v>
                </c:pt>
                <c:pt idx="80">
                  <c:v>25.76815414</c:v>
                </c:pt>
                <c:pt idx="81">
                  <c:v>25.797937390000001</c:v>
                </c:pt>
                <c:pt idx="82">
                  <c:v>25.829744340000001</c:v>
                </c:pt>
                <c:pt idx="83">
                  <c:v>25.863540650000001</c:v>
                </c:pt>
                <c:pt idx="84">
                  <c:v>25.899291989999998</c:v>
                </c:pt>
                <c:pt idx="85">
                  <c:v>25.936962130000001</c:v>
                </c:pt>
                <c:pt idx="86">
                  <c:v>25.976510999999999</c:v>
                </c:pt>
                <c:pt idx="87">
                  <c:v>26.017898559999999</c:v>
                </c:pt>
                <c:pt idx="88">
                  <c:v>26.061080929999999</c:v>
                </c:pt>
                <c:pt idx="89">
                  <c:v>26.106016159999999</c:v>
                </c:pt>
                <c:pt idx="90">
                  <c:v>26.15265656</c:v>
                </c:pt>
                <c:pt idx="91">
                  <c:v>26.20095444</c:v>
                </c:pt>
                <c:pt idx="92">
                  <c:v>26.250860209999999</c:v>
                </c:pt>
                <c:pt idx="93">
                  <c:v>26.30232239</c:v>
                </c:pt>
                <c:pt idx="94">
                  <c:v>26.35528755</c:v>
                </c:pt>
                <c:pt idx="95">
                  <c:v>26.409704210000001</c:v>
                </c:pt>
                <c:pt idx="96">
                  <c:v>26.465513229999999</c:v>
                </c:pt>
                <c:pt idx="97">
                  <c:v>26.522657389999999</c:v>
                </c:pt>
                <c:pt idx="98">
                  <c:v>26.581077579999999</c:v>
                </c:pt>
                <c:pt idx="99">
                  <c:v>26.640712740000001</c:v>
                </c:pt>
                <c:pt idx="100">
                  <c:v>26.701503750000001</c:v>
                </c:pt>
                <c:pt idx="101">
                  <c:v>26.763383869999998</c:v>
                </c:pt>
                <c:pt idx="102">
                  <c:v>26.826288219999999</c:v>
                </c:pt>
                <c:pt idx="103">
                  <c:v>26.890151979999999</c:v>
                </c:pt>
                <c:pt idx="104">
                  <c:v>26.954904559999999</c:v>
                </c:pt>
                <c:pt idx="105">
                  <c:v>27.0204792</c:v>
                </c:pt>
                <c:pt idx="106">
                  <c:v>27.086809160000001</c:v>
                </c:pt>
                <c:pt idx="107">
                  <c:v>27.153821950000001</c:v>
                </c:pt>
                <c:pt idx="108">
                  <c:v>27.221443180000001</c:v>
                </c:pt>
                <c:pt idx="109">
                  <c:v>27.28960228</c:v>
                </c:pt>
                <c:pt idx="110">
                  <c:v>27.358226779999999</c:v>
                </c:pt>
                <c:pt idx="111">
                  <c:v>27.42724037</c:v>
                </c:pt>
                <c:pt idx="112">
                  <c:v>27.496570590000001</c:v>
                </c:pt>
                <c:pt idx="113">
                  <c:v>27.566141129999998</c:v>
                </c:pt>
                <c:pt idx="114">
                  <c:v>27.635877610000001</c:v>
                </c:pt>
                <c:pt idx="115">
                  <c:v>27.705701829999999</c:v>
                </c:pt>
                <c:pt idx="116">
                  <c:v>27.7755394</c:v>
                </c:pt>
                <c:pt idx="117">
                  <c:v>27.845314030000001</c:v>
                </c:pt>
                <c:pt idx="118">
                  <c:v>27.914949419999999</c:v>
                </c:pt>
                <c:pt idx="119">
                  <c:v>27.984371190000001</c:v>
                </c:pt>
                <c:pt idx="120">
                  <c:v>28.053499219999999</c:v>
                </c:pt>
                <c:pt idx="121">
                  <c:v>28.122261049999999</c:v>
                </c:pt>
                <c:pt idx="122">
                  <c:v>28.190584179999998</c:v>
                </c:pt>
                <c:pt idx="123">
                  <c:v>28.25839233</c:v>
                </c:pt>
                <c:pt idx="124">
                  <c:v>28.325611110000001</c:v>
                </c:pt>
                <c:pt idx="125">
                  <c:v>28.392168049999999</c:v>
                </c:pt>
                <c:pt idx="126">
                  <c:v>28.45799637</c:v>
                </c:pt>
                <c:pt idx="127">
                  <c:v>28.523021700000001</c:v>
                </c:pt>
                <c:pt idx="128">
                  <c:v>28.587177279999999</c:v>
                </c:pt>
                <c:pt idx="129">
                  <c:v>28.650394439999999</c:v>
                </c:pt>
                <c:pt idx="130">
                  <c:v>28.712608339999999</c:v>
                </c:pt>
                <c:pt idx="131">
                  <c:v>28.77375984</c:v>
                </c:pt>
                <c:pt idx="132">
                  <c:v>28.833782200000002</c:v>
                </c:pt>
                <c:pt idx="133">
                  <c:v>28.892616270000001</c:v>
                </c:pt>
                <c:pt idx="134">
                  <c:v>28.950208660000001</c:v>
                </c:pt>
                <c:pt idx="135">
                  <c:v>29.006504060000001</c:v>
                </c:pt>
                <c:pt idx="136">
                  <c:v>29.06144905</c:v>
                </c:pt>
                <c:pt idx="137">
                  <c:v>29.11499405</c:v>
                </c:pt>
                <c:pt idx="138">
                  <c:v>29.16709518</c:v>
                </c:pt>
                <c:pt idx="139">
                  <c:v>29.217706679999999</c:v>
                </c:pt>
                <c:pt idx="140">
                  <c:v>29.266790390000001</c:v>
                </c:pt>
                <c:pt idx="141">
                  <c:v>29.314310070000001</c:v>
                </c:pt>
                <c:pt idx="142">
                  <c:v>29.360233310000002</c:v>
                </c:pt>
                <c:pt idx="143">
                  <c:v>29.404527659999999</c:v>
                </c:pt>
                <c:pt idx="144">
                  <c:v>29.447168349999998</c:v>
                </c:pt>
                <c:pt idx="145">
                  <c:v>29.488134380000002</c:v>
                </c:pt>
                <c:pt idx="146">
                  <c:v>29.527406689999999</c:v>
                </c:pt>
                <c:pt idx="147">
                  <c:v>29.564970020000001</c:v>
                </c:pt>
                <c:pt idx="148">
                  <c:v>29.600816729999998</c:v>
                </c:pt>
                <c:pt idx="149">
                  <c:v>29.634941099999999</c:v>
                </c:pt>
                <c:pt idx="150">
                  <c:v>29.66733932</c:v>
                </c:pt>
                <c:pt idx="151">
                  <c:v>29.698017119999999</c:v>
                </c:pt>
                <c:pt idx="152">
                  <c:v>29.726978299999999</c:v>
                </c:pt>
                <c:pt idx="153">
                  <c:v>29.754234310000001</c:v>
                </c:pt>
                <c:pt idx="154">
                  <c:v>29.77980423</c:v>
                </c:pt>
                <c:pt idx="155">
                  <c:v>29.80370331</c:v>
                </c:pt>
                <c:pt idx="156">
                  <c:v>29.825960160000001</c:v>
                </c:pt>
                <c:pt idx="157">
                  <c:v>29.846603389999999</c:v>
                </c:pt>
                <c:pt idx="158">
                  <c:v>29.865663529999999</c:v>
                </c:pt>
                <c:pt idx="159">
                  <c:v>29.883178709999999</c:v>
                </c:pt>
                <c:pt idx="160">
                  <c:v>29.899192809999999</c:v>
                </c:pt>
                <c:pt idx="161">
                  <c:v>29.91374969</c:v>
                </c:pt>
                <c:pt idx="162">
                  <c:v>29.92690086</c:v>
                </c:pt>
                <c:pt idx="163">
                  <c:v>29.938697810000001</c:v>
                </c:pt>
                <c:pt idx="164">
                  <c:v>29.949197770000001</c:v>
                </c:pt>
                <c:pt idx="165">
                  <c:v>29.95846367</c:v>
                </c:pt>
                <c:pt idx="166">
                  <c:v>29.966560359999999</c:v>
                </c:pt>
                <c:pt idx="167">
                  <c:v>29.973554610000001</c:v>
                </c:pt>
                <c:pt idx="168">
                  <c:v>29.979518890000001</c:v>
                </c:pt>
                <c:pt idx="169">
                  <c:v>29.984525680000001</c:v>
                </c:pt>
                <c:pt idx="170">
                  <c:v>29.98865318</c:v>
                </c:pt>
                <c:pt idx="171">
                  <c:v>29.991979600000001</c:v>
                </c:pt>
                <c:pt idx="172">
                  <c:v>29.99458885</c:v>
                </c:pt>
                <c:pt idx="173">
                  <c:v>29.996562959999999</c:v>
                </c:pt>
                <c:pt idx="174">
                  <c:v>29.997989650000001</c:v>
                </c:pt>
                <c:pt idx="175">
                  <c:v>29.998954770000001</c:v>
                </c:pt>
                <c:pt idx="176">
                  <c:v>29.999549869999999</c:v>
                </c:pt>
                <c:pt idx="177">
                  <c:v>29.999860760000001</c:v>
                </c:pt>
                <c:pt idx="178">
                  <c:v>29.99998093</c:v>
                </c:pt>
                <c:pt idx="179">
                  <c:v>30</c:v>
                </c:pt>
                <c:pt idx="180">
                  <c:v>30.000011440000002</c:v>
                </c:pt>
                <c:pt idx="181">
                  <c:v>30.000106809999998</c:v>
                </c:pt>
                <c:pt idx="182">
                  <c:v>30.00037575</c:v>
                </c:pt>
                <c:pt idx="183">
                  <c:v>30.00091171</c:v>
                </c:pt>
                <c:pt idx="184">
                  <c:v>30.001802439999999</c:v>
                </c:pt>
                <c:pt idx="185">
                  <c:v>30.003137590000001</c:v>
                </c:pt>
                <c:pt idx="186">
                  <c:v>30.005004880000001</c:v>
                </c:pt>
                <c:pt idx="187">
                  <c:v>30.007492070000001</c:v>
                </c:pt>
                <c:pt idx="188">
                  <c:v>30.010683060000002</c:v>
                </c:pt>
                <c:pt idx="189">
                  <c:v>30.014657969999998</c:v>
                </c:pt>
                <c:pt idx="190">
                  <c:v>30.01949883</c:v>
                </c:pt>
                <c:pt idx="191">
                  <c:v>30.02528191</c:v>
                </c:pt>
                <c:pt idx="192">
                  <c:v>30.032081600000001</c:v>
                </c:pt>
                <c:pt idx="193">
                  <c:v>30.03997231</c:v>
                </c:pt>
                <c:pt idx="194">
                  <c:v>30.049020769999998</c:v>
                </c:pt>
                <c:pt idx="195">
                  <c:v>30.059289929999998</c:v>
                </c:pt>
                <c:pt idx="196">
                  <c:v>30.07084656</c:v>
                </c:pt>
                <c:pt idx="197">
                  <c:v>30.08374405</c:v>
                </c:pt>
                <c:pt idx="198">
                  <c:v>30.09804153</c:v>
                </c:pt>
                <c:pt idx="199">
                  <c:v>30.11378479</c:v>
                </c:pt>
                <c:pt idx="200">
                  <c:v>30.131023410000001</c:v>
                </c:pt>
                <c:pt idx="201">
                  <c:v>30.149799349999999</c:v>
                </c:pt>
                <c:pt idx="202">
                  <c:v>30.170150759999999</c:v>
                </c:pt>
                <c:pt idx="203">
                  <c:v>30.192110060000001</c:v>
                </c:pt>
                <c:pt idx="204">
                  <c:v>30.215709690000001</c:v>
                </c:pt>
                <c:pt idx="205">
                  <c:v>30.240970610000002</c:v>
                </c:pt>
                <c:pt idx="206">
                  <c:v>30.267919540000001</c:v>
                </c:pt>
                <c:pt idx="207">
                  <c:v>30.296567920000001</c:v>
                </c:pt>
                <c:pt idx="208">
                  <c:v>30.326930999999998</c:v>
                </c:pt>
                <c:pt idx="209">
                  <c:v>30.359014510000002</c:v>
                </c:pt>
                <c:pt idx="210">
                  <c:v>30.39282227</c:v>
                </c:pt>
                <c:pt idx="211">
                  <c:v>30.428356170000001</c:v>
                </c:pt>
                <c:pt idx="212">
                  <c:v>30.465606690000001</c:v>
                </c:pt>
                <c:pt idx="213">
                  <c:v>30.5045681</c:v>
                </c:pt>
                <c:pt idx="214">
                  <c:v>30.545227050000001</c:v>
                </c:pt>
                <c:pt idx="215">
                  <c:v>30.58756447</c:v>
                </c:pt>
                <c:pt idx="216">
                  <c:v>30.63155746</c:v>
                </c:pt>
                <c:pt idx="217">
                  <c:v>30.677185059999999</c:v>
                </c:pt>
                <c:pt idx="218">
                  <c:v>30.724414830000001</c:v>
                </c:pt>
                <c:pt idx="219">
                  <c:v>30.773216250000001</c:v>
                </c:pt>
                <c:pt idx="220">
                  <c:v>30.823553090000001</c:v>
                </c:pt>
                <c:pt idx="221">
                  <c:v>30.875383379999999</c:v>
                </c:pt>
                <c:pt idx="222">
                  <c:v>30.928668980000001</c:v>
                </c:pt>
                <c:pt idx="223">
                  <c:v>30.983362199999998</c:v>
                </c:pt>
                <c:pt idx="224">
                  <c:v>31.039413450000001</c:v>
                </c:pt>
                <c:pt idx="225">
                  <c:v>31.096773150000001</c:v>
                </c:pt>
                <c:pt idx="226">
                  <c:v>31.155385970000001</c:v>
                </c:pt>
                <c:pt idx="227">
                  <c:v>31.21519661</c:v>
                </c:pt>
                <c:pt idx="228">
                  <c:v>31.276144030000001</c:v>
                </c:pt>
                <c:pt idx="229">
                  <c:v>31.338169100000002</c:v>
                </c:pt>
                <c:pt idx="230">
                  <c:v>31.40121078</c:v>
                </c:pt>
                <c:pt idx="231">
                  <c:v>31.46519661</c:v>
                </c:pt>
                <c:pt idx="232">
                  <c:v>31.530069350000002</c:v>
                </c:pt>
                <c:pt idx="233">
                  <c:v>31.595756529999999</c:v>
                </c:pt>
                <c:pt idx="234">
                  <c:v>31.66218567</c:v>
                </c:pt>
                <c:pt idx="235">
                  <c:v>31.729288100000002</c:v>
                </c:pt>
                <c:pt idx="236">
                  <c:v>31.796995160000002</c:v>
                </c:pt>
                <c:pt idx="237">
                  <c:v>31.865226750000001</c:v>
                </c:pt>
                <c:pt idx="238">
                  <c:v>31.93391609</c:v>
                </c:pt>
                <c:pt idx="239">
                  <c:v>32.002986909999997</c:v>
                </c:pt>
                <c:pt idx="240">
                  <c:v>32.072357179999997</c:v>
                </c:pt>
                <c:pt idx="241">
                  <c:v>32.141960140000002</c:v>
                </c:pt>
                <c:pt idx="242">
                  <c:v>32.211715699999999</c:v>
                </c:pt>
                <c:pt idx="243">
                  <c:v>32.281543730000003</c:v>
                </c:pt>
                <c:pt idx="244">
                  <c:v>32.351379389999998</c:v>
                </c:pt>
                <c:pt idx="245">
                  <c:v>32.421138759999998</c:v>
                </c:pt>
                <c:pt idx="246">
                  <c:v>32.490741730000003</c:v>
                </c:pt>
                <c:pt idx="247">
                  <c:v>32.560123439999998</c:v>
                </c:pt>
                <c:pt idx="248">
                  <c:v>32.629199980000003</c:v>
                </c:pt>
                <c:pt idx="249">
                  <c:v>32.697898860000002</c:v>
                </c:pt>
                <c:pt idx="250">
                  <c:v>32.766151430000001</c:v>
                </c:pt>
                <c:pt idx="251">
                  <c:v>32.833873750000002</c:v>
                </c:pt>
                <c:pt idx="252">
                  <c:v>32.901004790000002</c:v>
                </c:pt>
                <c:pt idx="253">
                  <c:v>32.967464450000001</c:v>
                </c:pt>
                <c:pt idx="254">
                  <c:v>33.03318024</c:v>
                </c:pt>
                <c:pt idx="255">
                  <c:v>33.09809113</c:v>
                </c:pt>
                <c:pt idx="256">
                  <c:v>33.162120819999998</c:v>
                </c:pt>
                <c:pt idx="257">
                  <c:v>33.225204470000001</c:v>
                </c:pt>
                <c:pt idx="258">
                  <c:v>33.28727722</c:v>
                </c:pt>
                <c:pt idx="259">
                  <c:v>33.348270419999999</c:v>
                </c:pt>
                <c:pt idx="260">
                  <c:v>33.408123019999998</c:v>
                </c:pt>
                <c:pt idx="261">
                  <c:v>33.466770169999997</c:v>
                </c:pt>
                <c:pt idx="262">
                  <c:v>33.524150849999998</c:v>
                </c:pt>
                <c:pt idx="263">
                  <c:v>33.580207819999998</c:v>
                </c:pt>
                <c:pt idx="264">
                  <c:v>33.634883879999997</c:v>
                </c:pt>
                <c:pt idx="265">
                  <c:v>33.688117980000001</c:v>
                </c:pt>
                <c:pt idx="266">
                  <c:v>33.739860530000001</c:v>
                </c:pt>
                <c:pt idx="267">
                  <c:v>33.790054320000003</c:v>
                </c:pt>
                <c:pt idx="268">
                  <c:v>33.838649750000002</c:v>
                </c:pt>
                <c:pt idx="269">
                  <c:v>33.885593409999998</c:v>
                </c:pt>
                <c:pt idx="270">
                  <c:v>33.930843350000004</c:v>
                </c:pt>
                <c:pt idx="271">
                  <c:v>33.97434998</c:v>
                </c:pt>
                <c:pt idx="272">
                  <c:v>34.016067499999998</c:v>
                </c:pt>
                <c:pt idx="273">
                  <c:v>34.055957790000001</c:v>
                </c:pt>
                <c:pt idx="274">
                  <c:v>34.093971250000003</c:v>
                </c:pt>
                <c:pt idx="275">
                  <c:v>34.130077360000001</c:v>
                </c:pt>
                <c:pt idx="276">
                  <c:v>34.164234159999999</c:v>
                </c:pt>
                <c:pt idx="277">
                  <c:v>34.196403500000002</c:v>
                </c:pt>
                <c:pt idx="278">
                  <c:v>34.226558689999997</c:v>
                </c:pt>
                <c:pt idx="279">
                  <c:v>34.254665369999998</c:v>
                </c:pt>
                <c:pt idx="280">
                  <c:v>34.280689240000001</c:v>
                </c:pt>
                <c:pt idx="281">
                  <c:v>34.304603579999998</c:v>
                </c:pt>
                <c:pt idx="282">
                  <c:v>34.326385500000001</c:v>
                </c:pt>
                <c:pt idx="283">
                  <c:v>34.346004489999999</c:v>
                </c:pt>
                <c:pt idx="284">
                  <c:v>34.363445280000001</c:v>
                </c:pt>
                <c:pt idx="285">
                  <c:v>34.378677369999998</c:v>
                </c:pt>
                <c:pt idx="286">
                  <c:v>34.391689300000003</c:v>
                </c:pt>
                <c:pt idx="287">
                  <c:v>34.402462010000001</c:v>
                </c:pt>
                <c:pt idx="288">
                  <c:v>34.410976410000004</c:v>
                </c:pt>
                <c:pt idx="289">
                  <c:v>34.417221069999997</c:v>
                </c:pt>
                <c:pt idx="290">
                  <c:v>34.421184539999999</c:v>
                </c:pt>
                <c:pt idx="291">
                  <c:v>34.422859189999997</c:v>
                </c:pt>
                <c:pt idx="292">
                  <c:v>34.422225949999998</c:v>
                </c:pt>
                <c:pt idx="293">
                  <c:v>34.41929245</c:v>
                </c:pt>
                <c:pt idx="294">
                  <c:v>34.414039610000003</c:v>
                </c:pt>
                <c:pt idx="295">
                  <c:v>34.406475069999999</c:v>
                </c:pt>
                <c:pt idx="296">
                  <c:v>34.396587369999999</c:v>
                </c:pt>
                <c:pt idx="297">
                  <c:v>34.384384160000003</c:v>
                </c:pt>
                <c:pt idx="298">
                  <c:v>34.369865419999996</c:v>
                </c:pt>
                <c:pt idx="299">
                  <c:v>34.35303116</c:v>
                </c:pt>
                <c:pt idx="300">
                  <c:v>34.33388901</c:v>
                </c:pt>
                <c:pt idx="301">
                  <c:v>34.312442779999998</c:v>
                </c:pt>
                <c:pt idx="302">
                  <c:v>34.2887001</c:v>
                </c:pt>
                <c:pt idx="303">
                  <c:v>34.262676239999998</c:v>
                </c:pt>
                <c:pt idx="304">
                  <c:v>34.234375</c:v>
                </c:pt>
                <c:pt idx="305">
                  <c:v>34.203811649999999</c:v>
                </c:pt>
                <c:pt idx="306">
                  <c:v>34.171001429999997</c:v>
                </c:pt>
                <c:pt idx="307">
                  <c:v>34.135959630000002</c:v>
                </c:pt>
                <c:pt idx="308">
                  <c:v>34.098701480000003</c:v>
                </c:pt>
                <c:pt idx="309">
                  <c:v>34.05924606</c:v>
                </c:pt>
                <c:pt idx="310">
                  <c:v>34.017608639999999</c:v>
                </c:pt>
                <c:pt idx="311">
                  <c:v>33.973819730000002</c:v>
                </c:pt>
                <c:pt idx="312">
                  <c:v>33.927890779999998</c:v>
                </c:pt>
                <c:pt idx="313">
                  <c:v>33.879852290000002</c:v>
                </c:pt>
                <c:pt idx="314">
                  <c:v>33.829730990000002</c:v>
                </c:pt>
                <c:pt idx="315">
                  <c:v>33.777545930000002</c:v>
                </c:pt>
                <c:pt idx="316">
                  <c:v>33.723327640000001</c:v>
                </c:pt>
                <c:pt idx="317">
                  <c:v>33.667106629999999</c:v>
                </c:pt>
                <c:pt idx="318">
                  <c:v>33.60891342</c:v>
                </c:pt>
                <c:pt idx="319">
                  <c:v>33.548770900000001</c:v>
                </c:pt>
                <c:pt idx="320">
                  <c:v>33.486721039999999</c:v>
                </c:pt>
                <c:pt idx="321">
                  <c:v>33.422794340000003</c:v>
                </c:pt>
                <c:pt idx="322">
                  <c:v>33.357021330000002</c:v>
                </c:pt>
                <c:pt idx="323">
                  <c:v>33.289440159999998</c:v>
                </c:pt>
                <c:pt idx="324">
                  <c:v>33.220085140000002</c:v>
                </c:pt>
                <c:pt idx="325">
                  <c:v>33.148998259999999</c:v>
                </c:pt>
                <c:pt idx="326">
                  <c:v>33.076213840000001</c:v>
                </c:pt>
                <c:pt idx="327">
                  <c:v>33.001770020000002</c:v>
                </c:pt>
                <c:pt idx="328">
                  <c:v>32.92570877</c:v>
                </c:pt>
                <c:pt idx="329">
                  <c:v>32.848075870000002</c:v>
                </c:pt>
                <c:pt idx="330">
                  <c:v>32.76890564</c:v>
                </c:pt>
                <c:pt idx="331">
                  <c:v>32.688240049999997</c:v>
                </c:pt>
                <c:pt idx="332">
                  <c:v>32.606132510000002</c:v>
                </c:pt>
                <c:pt idx="333">
                  <c:v>32.522621149999999</c:v>
                </c:pt>
                <c:pt idx="334">
                  <c:v>32.437747960000003</c:v>
                </c:pt>
                <c:pt idx="335">
                  <c:v>32.351566310000003</c:v>
                </c:pt>
                <c:pt idx="336">
                  <c:v>32.264114380000002</c:v>
                </c:pt>
                <c:pt idx="337">
                  <c:v>32.17544556</c:v>
                </c:pt>
                <c:pt idx="338">
                  <c:v>32.085609439999999</c:v>
                </c:pt>
                <c:pt idx="339">
                  <c:v>31.994646070000002</c:v>
                </c:pt>
                <c:pt idx="340">
                  <c:v>31.90261078</c:v>
                </c:pt>
                <c:pt idx="341">
                  <c:v>31.809553149999999</c:v>
                </c:pt>
                <c:pt idx="342">
                  <c:v>31.715520860000002</c:v>
                </c:pt>
                <c:pt idx="343">
                  <c:v>31.620565410000001</c:v>
                </c:pt>
                <c:pt idx="344">
                  <c:v>31.52474213</c:v>
                </c:pt>
                <c:pt idx="345">
                  <c:v>31.428094860000002</c:v>
                </c:pt>
                <c:pt idx="346">
                  <c:v>31.33068085</c:v>
                </c:pt>
                <c:pt idx="347">
                  <c:v>31.23255348</c:v>
                </c:pt>
                <c:pt idx="348">
                  <c:v>31.13376045</c:v>
                </c:pt>
                <c:pt idx="349">
                  <c:v>31.034360889999999</c:v>
                </c:pt>
                <c:pt idx="350">
                  <c:v>30.934404369999999</c:v>
                </c:pt>
                <c:pt idx="351">
                  <c:v>30.833944320000001</c:v>
                </c:pt>
                <c:pt idx="352">
                  <c:v>30.733039860000002</c:v>
                </c:pt>
                <c:pt idx="353">
                  <c:v>30.631736759999999</c:v>
                </c:pt>
                <c:pt idx="354">
                  <c:v>30.530096050000001</c:v>
                </c:pt>
                <c:pt idx="355">
                  <c:v>30.42817307</c:v>
                </c:pt>
                <c:pt idx="356">
                  <c:v>30.32601738</c:v>
                </c:pt>
                <c:pt idx="357">
                  <c:v>30.223686220000001</c:v>
                </c:pt>
                <c:pt idx="358">
                  <c:v>30.121236799999998</c:v>
                </c:pt>
                <c:pt idx="359">
                  <c:v>30.018720630000001</c:v>
                </c:pt>
                <c:pt idx="360">
                  <c:v>29.916194919999999</c:v>
                </c:pt>
              </c:numCache>
            </c:numRef>
          </c:yVal>
          <c:smooth val="0"/>
        </c:ser>
        <c:ser>
          <c:idx val="1"/>
          <c:order val="1"/>
          <c:tx>
            <c:v>Zone 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274915043369406E-2"/>
                  <c:y val="8.685025482925745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'Zone A - Compressor'!#REF!</c:f>
            </c:numRef>
          </c:xVal>
          <c:yVal>
            <c:numRef>
              <c:f>'Zone A - Compressor'!#REF!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v>Zone 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4275018478726547E-2"/>
                  <c:y val="-6.970517574192114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'Zone A - Compressor'!#REF!</c:f>
            </c:numRef>
          </c:xVal>
          <c:yVal>
            <c:numRef>
              <c:f>'Zone A - Compressor'!#REF!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v>Zone 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'Zone A - Compressor'!#REF!</c:f>
            </c:numRef>
          </c:xVal>
          <c:yVal>
            <c:numRef>
              <c:f>'Zone A - Compressor'!#REF!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00088"/>
        <c:axId val="496902048"/>
      </c:scatterChart>
      <c:valAx>
        <c:axId val="49690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2048"/>
        <c:crosses val="autoZero"/>
        <c:crossBetween val="midCat"/>
      </c:valAx>
      <c:valAx>
        <c:axId val="49690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0088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set1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  <a:miter lim="800000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7007642563198109E-2"/>
                  <c:y val="0.13371494526184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'Zone 2'!$E$3:$E$20</c:f>
              <c:numCache>
                <c:formatCode>0.000000000</c:formatCode>
                <c:ptCount val="18"/>
                <c:pt idx="0">
                  <c:v>5.8551766294562183E-5</c:v>
                </c:pt>
                <c:pt idx="1">
                  <c:v>2.4018746439136813E-4</c:v>
                </c:pt>
                <c:pt idx="2">
                  <c:v>5.4286736617838725E-4</c:v>
                </c:pt>
                <c:pt idx="3">
                  <c:v>9.6659147165561966E-4</c:v>
                </c:pt>
                <c:pt idx="4">
                  <c:v>1.5111740858423331E-3</c:v>
                </c:pt>
                <c:pt idx="5">
                  <c:v>2.176615451794978E-3</c:v>
                </c:pt>
                <c:pt idx="6">
                  <c:v>2.9627765413341319E-3</c:v>
                </c:pt>
                <c:pt idx="7">
                  <c:v>3.8694719025355131E-3</c:v>
                </c:pt>
                <c:pt idx="8">
                  <c:v>4.8965622641635939E-3</c:v>
                </c:pt>
                <c:pt idx="9">
                  <c:v>6.0438157505488012E-3</c:v>
                </c:pt>
                <c:pt idx="10">
                  <c:v>7.3110473958793235E-3</c:v>
                </c:pt>
                <c:pt idx="11">
                  <c:v>8.69807126211815E-3</c:v>
                </c:pt>
                <c:pt idx="12">
                  <c:v>1.0204563112218026E-2</c:v>
                </c:pt>
                <c:pt idx="13">
                  <c:v>1.1830291070509294E-2</c:v>
                </c:pt>
                <c:pt idx="14">
                  <c:v>1.3574930656888336E-2</c:v>
                </c:pt>
                <c:pt idx="15">
                  <c:v>1.5438157391251621E-2</c:v>
                </c:pt>
                <c:pt idx="16">
                  <c:v>1.7419600369750238E-2</c:v>
                </c:pt>
                <c:pt idx="17">
                  <c:v>1.9518935112280655E-2</c:v>
                </c:pt>
              </c:numCache>
            </c:numRef>
          </c:xVal>
          <c:yVal>
            <c:numRef>
              <c:f>'Zone 2'!$F$3:$F$20</c:f>
              <c:numCache>
                <c:formatCode>General</c:formatCode>
                <c:ptCount val="18"/>
                <c:pt idx="0">
                  <c:v>4.9837178630536081E-3</c:v>
                </c:pt>
                <c:pt idx="1">
                  <c:v>9.9647465516754814E-3</c:v>
                </c:pt>
                <c:pt idx="2">
                  <c:v>1.4940397863658647E-2</c:v>
                </c:pt>
                <c:pt idx="3">
                  <c:v>1.9907982138458645E-2</c:v>
                </c:pt>
                <c:pt idx="4">
                  <c:v>2.486499686884967E-2</c:v>
                </c:pt>
                <c:pt idx="5">
                  <c:v>2.9808567671531373E-2</c:v>
                </c:pt>
                <c:pt idx="6">
                  <c:v>3.4736097733450051E-2</c:v>
                </c:pt>
                <c:pt idx="7">
                  <c:v>3.9644991699888964E-2</c:v>
                </c:pt>
                <c:pt idx="8">
                  <c:v>4.4532652757794063E-2</c:v>
                </c:pt>
                <c:pt idx="9">
                  <c:v>4.9396299857468309E-2</c:v>
                </c:pt>
                <c:pt idx="10">
                  <c:v>5.423342951946062E-2</c:v>
                </c:pt>
                <c:pt idx="11">
                  <c:v>5.9041445416829319E-2</c:v>
                </c:pt>
                <c:pt idx="12">
                  <c:v>6.3817658861255053E-2</c:v>
                </c:pt>
                <c:pt idx="13">
                  <c:v>6.8559566373286737E-2</c:v>
                </c:pt>
                <c:pt idx="14">
                  <c:v>7.3264664473473101E-2</c:v>
                </c:pt>
                <c:pt idx="15">
                  <c:v>7.7930357807097755E-2</c:v>
                </c:pt>
                <c:pt idx="16">
                  <c:v>8.2554141436371797E-2</c:v>
                </c:pt>
                <c:pt idx="17">
                  <c:v>8.7133513340181767E-2</c:v>
                </c:pt>
              </c:numCache>
            </c:numRef>
          </c:yVal>
          <c:smooth val="0"/>
        </c:ser>
        <c:ser>
          <c:idx val="1"/>
          <c:order val="1"/>
          <c:tx>
            <c:v>set2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0.10287269646849699"/>
                  <c:y val="-0.118722406966881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'Zone 2'!$E$20:$E$120</c:f>
              <c:numCache>
                <c:formatCode>0.000000000</c:formatCode>
                <c:ptCount val="101"/>
                <c:pt idx="0">
                  <c:v>1.9518935112280655E-2</c:v>
                </c:pt>
                <c:pt idx="1">
                  <c:v>2.1735790471937771E-2</c:v>
                </c:pt>
                <c:pt idx="2">
                  <c:v>2.4069749607240207E-2</c:v>
                </c:pt>
                <c:pt idx="3">
                  <c:v>2.6520348523792536E-2</c:v>
                </c:pt>
                <c:pt idx="4">
                  <c:v>2.908717038011337E-2</c:v>
                </c:pt>
                <c:pt idx="5">
                  <c:v>3.1769705001118358E-2</c:v>
                </c:pt>
                <c:pt idx="6">
                  <c:v>3.4567488878524642E-2</c:v>
                </c:pt>
                <c:pt idx="7">
                  <c:v>3.7479965899615469E-2</c:v>
                </c:pt>
                <c:pt idx="8">
                  <c:v>4.0506671826938977E-2</c:v>
                </c:pt>
                <c:pt idx="9">
                  <c:v>4.3647004610145763E-2</c:v>
                </c:pt>
                <c:pt idx="10">
                  <c:v>4.6900361469717447E-2</c:v>
                </c:pt>
                <c:pt idx="11">
                  <c:v>5.0266185806824459E-2</c:v>
                </c:pt>
                <c:pt idx="12">
                  <c:v>5.3743875085004868E-2</c:v>
                </c:pt>
                <c:pt idx="13">
                  <c:v>5.7332734163362507E-2</c:v>
                </c:pt>
                <c:pt idx="14">
                  <c:v>6.1032160262378891E-2</c:v>
                </c:pt>
                <c:pt idx="15">
                  <c:v>6.484141133130035E-2</c:v>
                </c:pt>
                <c:pt idx="16">
                  <c:v>6.8759838652975774E-2</c:v>
                </c:pt>
                <c:pt idx="17">
                  <c:v>7.2786700176651384E-2</c:v>
                </c:pt>
                <c:pt idx="18">
                  <c:v>7.6921208156997004E-2</c:v>
                </c:pt>
                <c:pt idx="19">
                  <c:v>8.1162713390749014E-2</c:v>
                </c:pt>
                <c:pt idx="20">
                  <c:v>8.5510335285086961E-2</c:v>
                </c:pt>
                <c:pt idx="21">
                  <c:v>8.9963331546200676E-2</c:v>
                </c:pt>
                <c:pt idx="22">
                  <c:v>9.4520868248071072E-2</c:v>
                </c:pt>
                <c:pt idx="23">
                  <c:v>9.9182156916199138E-2</c:v>
                </c:pt>
                <c:pt idx="24">
                  <c:v>0.1039462243533302</c:v>
                </c:pt>
                <c:pt idx="25">
                  <c:v>0.10881228208496538</c:v>
                </c:pt>
                <c:pt idx="26">
                  <c:v>0.11377944951828409</c:v>
                </c:pt>
                <c:pt idx="27">
                  <c:v>0.11884670654617396</c:v>
                </c:pt>
                <c:pt idx="28">
                  <c:v>0.12401321899955968</c:v>
                </c:pt>
                <c:pt idx="29">
                  <c:v>0.12927801319507407</c:v>
                </c:pt>
                <c:pt idx="30">
                  <c:v>0.13464013853969453</c:v>
                </c:pt>
                <c:pt idx="31">
                  <c:v>0.14009855232207669</c:v>
                </c:pt>
                <c:pt idx="32">
                  <c:v>0.14565228085885351</c:v>
                </c:pt>
                <c:pt idx="33">
                  <c:v>0.15130028095256823</c:v>
                </c:pt>
                <c:pt idx="34">
                  <c:v>0.15704153298222107</c:v>
                </c:pt>
                <c:pt idx="35">
                  <c:v>0.16287492375015311</c:v>
                </c:pt>
                <c:pt idx="36">
                  <c:v>0.1687994341214771</c:v>
                </c:pt>
                <c:pt idx="37">
                  <c:v>0.1748139275651335</c:v>
                </c:pt>
                <c:pt idx="38">
                  <c:v>0.18091729209874466</c:v>
                </c:pt>
                <c:pt idx="39">
                  <c:v>0.18710841452465171</c:v>
                </c:pt>
                <c:pt idx="40">
                  <c:v>0.19338604358924158</c:v>
                </c:pt>
                <c:pt idx="41">
                  <c:v>0.19974913585200127</c:v>
                </c:pt>
                <c:pt idx="42">
                  <c:v>0.20619646314966211</c:v>
                </c:pt>
                <c:pt idx="43">
                  <c:v>0.21272670398535271</c:v>
                </c:pt>
                <c:pt idx="44">
                  <c:v>0.21933879207127177</c:v>
                </c:pt>
                <c:pt idx="45">
                  <c:v>0.22603131354917008</c:v>
                </c:pt>
                <c:pt idx="46">
                  <c:v>0.23280315595055751</c:v>
                </c:pt>
                <c:pt idx="47">
                  <c:v>0.23965295135481737</c:v>
                </c:pt>
                <c:pt idx="48">
                  <c:v>0.24657935566084638</c:v>
                </c:pt>
                <c:pt idx="49">
                  <c:v>0.25358114021926331</c:v>
                </c:pt>
                <c:pt idx="50">
                  <c:v>0.26065689092876265</c:v>
                </c:pt>
                <c:pt idx="51">
                  <c:v>0.26780524035484021</c:v>
                </c:pt>
                <c:pt idx="52">
                  <c:v>0.2750248439102802</c:v>
                </c:pt>
                <c:pt idx="53">
                  <c:v>0.28231424155614432</c:v>
                </c:pt>
                <c:pt idx="54">
                  <c:v>0.28967208846216047</c:v>
                </c:pt>
                <c:pt idx="55">
                  <c:v>0.29709685531835706</c:v>
                </c:pt>
                <c:pt idx="56">
                  <c:v>0.30458710444697157</c:v>
                </c:pt>
                <c:pt idx="57">
                  <c:v>0.3121413527187214</c:v>
                </c:pt>
                <c:pt idx="58">
                  <c:v>0.31975805867082208</c:v>
                </c:pt>
                <c:pt idx="59">
                  <c:v>0.32743577344492331</c:v>
                </c:pt>
                <c:pt idx="60">
                  <c:v>0.33517286273075036</c:v>
                </c:pt>
                <c:pt idx="61">
                  <c:v>0.34296771579448543</c:v>
                </c:pt>
                <c:pt idx="62">
                  <c:v>0.35081883735403308</c:v>
                </c:pt>
                <c:pt idx="63">
                  <c:v>0.35872454716148583</c:v>
                </c:pt>
                <c:pt idx="64">
                  <c:v>0.36668311805907866</c:v>
                </c:pt>
                <c:pt idx="65">
                  <c:v>0.3746930085840271</c:v>
                </c:pt>
                <c:pt idx="66">
                  <c:v>0.38275241112694497</c:v>
                </c:pt>
                <c:pt idx="67">
                  <c:v>0.39085967946780087</c:v>
                </c:pt>
                <c:pt idx="68">
                  <c:v>0.39901302908755298</c:v>
                </c:pt>
                <c:pt idx="69">
                  <c:v>0.40721062855730178</c:v>
                </c:pt>
                <c:pt idx="70">
                  <c:v>0.41545075096233858</c:v>
                </c:pt>
                <c:pt idx="71">
                  <c:v>0.42373147275544226</c:v>
                </c:pt>
                <c:pt idx="72">
                  <c:v>0.43205102035510257</c:v>
                </c:pt>
                <c:pt idx="73">
                  <c:v>0.44040745830434197</c:v>
                </c:pt>
                <c:pt idx="74">
                  <c:v>0.44879879329879341</c:v>
                </c:pt>
                <c:pt idx="75">
                  <c:v>0.45722317665256312</c:v>
                </c:pt>
                <c:pt idx="76">
                  <c:v>0.46567851079014982</c:v>
                </c:pt>
                <c:pt idx="77">
                  <c:v>0.47416288601853918</c:v>
                </c:pt>
                <c:pt idx="78">
                  <c:v>0.482674178512154</c:v>
                </c:pt>
                <c:pt idx="79">
                  <c:v>0.49121024743147906</c:v>
                </c:pt>
                <c:pt idx="80">
                  <c:v>0.49976908002764703</c:v>
                </c:pt>
                <c:pt idx="81">
                  <c:v>0.50834839400240073</c:v>
                </c:pt>
                <c:pt idx="82">
                  <c:v>0.51694610830806453</c:v>
                </c:pt>
                <c:pt idx="83">
                  <c:v>0.52555992509078087</c:v>
                </c:pt>
                <c:pt idx="84">
                  <c:v>0.53418751076742266</c:v>
                </c:pt>
                <c:pt idx="85">
                  <c:v>0.54282666810942271</c:v>
                </c:pt>
                <c:pt idx="86">
                  <c:v>0.55147497846396387</c:v>
                </c:pt>
                <c:pt idx="87">
                  <c:v>0.56012998793507141</c:v>
                </c:pt>
                <c:pt idx="88">
                  <c:v>0.56878937533548724</c:v>
                </c:pt>
                <c:pt idx="89">
                  <c:v>0.57745055041467619</c:v>
                </c:pt>
                <c:pt idx="90">
                  <c:v>0.58611109379065218</c:v>
                </c:pt>
                <c:pt idx="91">
                  <c:v>0.59476838628918549</c:v>
                </c:pt>
                <c:pt idx="92">
                  <c:v>0.60341975647895096</c:v>
                </c:pt>
                <c:pt idx="93">
                  <c:v>0.61206267171374673</c:v>
                </c:pt>
                <c:pt idx="94">
                  <c:v>0.62069428702007978</c:v>
                </c:pt>
                <c:pt idx="95">
                  <c:v>0.62931199464736454</c:v>
                </c:pt>
                <c:pt idx="96">
                  <c:v>0.6379129316359452</c:v>
                </c:pt>
                <c:pt idx="97">
                  <c:v>0.64649420051217721</c:v>
                </c:pt>
                <c:pt idx="98">
                  <c:v>0.65505296213591802</c:v>
                </c:pt>
                <c:pt idx="99">
                  <c:v>0.66358640021431303</c:v>
                </c:pt>
                <c:pt idx="100">
                  <c:v>0.67209129230750186</c:v>
                </c:pt>
              </c:numCache>
            </c:numRef>
          </c:xVal>
          <c:yVal>
            <c:numRef>
              <c:f>'Zone 2'!$F$20:$F$120</c:f>
              <c:numCache>
                <c:formatCode>General</c:formatCode>
                <c:ptCount val="101"/>
                <c:pt idx="0">
                  <c:v>8.7133513340181767E-2</c:v>
                </c:pt>
                <c:pt idx="1">
                  <c:v>9.1665969552963869E-2</c:v>
                </c:pt>
                <c:pt idx="2">
                  <c:v>9.6149192290247473E-2</c:v>
                </c:pt>
                <c:pt idx="3">
                  <c:v>0.1005806780725815</c:v>
                </c:pt>
                <c:pt idx="4">
                  <c:v>0.10495801626800511</c:v>
                </c:pt>
                <c:pt idx="5">
                  <c:v>0.10927879575844486</c:v>
                </c:pt>
                <c:pt idx="6">
                  <c:v>0.11354088445441081</c:v>
                </c:pt>
                <c:pt idx="7">
                  <c:v>0.11774177887645185</c:v>
                </c:pt>
                <c:pt idx="8">
                  <c:v>0.12187925408758778</c:v>
                </c:pt>
                <c:pt idx="9">
                  <c:v>0.12595117702610353</c:v>
                </c:pt>
                <c:pt idx="10">
                  <c:v>0.12995522990752881</c:v>
                </c:pt>
                <c:pt idx="11">
                  <c:v>0.13388928015626092</c:v>
                </c:pt>
                <c:pt idx="12">
                  <c:v>0.13775128804418812</c:v>
                </c:pt>
                <c:pt idx="13">
                  <c:v>0.14153902863432982</c:v>
                </c:pt>
                <c:pt idx="14">
                  <c:v>0.14525055455995195</c:v>
                </c:pt>
                <c:pt idx="15">
                  <c:v>0.14888373275933978</c:v>
                </c:pt>
                <c:pt idx="16">
                  <c:v>0.15243680253296427</c:v>
                </c:pt>
                <c:pt idx="17">
                  <c:v>0.15590772366660124</c:v>
                </c:pt>
                <c:pt idx="18">
                  <c:v>0.159294641154894</c:v>
                </c:pt>
                <c:pt idx="19">
                  <c:v>0.16259570193693632</c:v>
                </c:pt>
                <c:pt idx="20">
                  <c:v>0.1658091433687493</c:v>
                </c:pt>
                <c:pt idx="21">
                  <c:v>0.16893329662606993</c:v>
                </c:pt>
                <c:pt idx="22">
                  <c:v>0.17196640003714439</c:v>
                </c:pt>
                <c:pt idx="23">
                  <c:v>0.17490697095880267</c:v>
                </c:pt>
                <c:pt idx="24">
                  <c:v>0.17775324674706625</c:v>
                </c:pt>
                <c:pt idx="25">
                  <c:v>0.1805039294815203</c:v>
                </c:pt>
                <c:pt idx="26">
                  <c:v>0.18315735033790176</c:v>
                </c:pt>
                <c:pt idx="27">
                  <c:v>0.185712211395796</c:v>
                </c:pt>
                <c:pt idx="28">
                  <c:v>0.18816721473478856</c:v>
                </c:pt>
                <c:pt idx="29">
                  <c:v>0.19052096910086219</c:v>
                </c:pt>
                <c:pt idx="30">
                  <c:v>0.19277236226858302</c:v>
                </c:pt>
                <c:pt idx="31">
                  <c:v>0.19492018867891428</c:v>
                </c:pt>
                <c:pt idx="32">
                  <c:v>0.19696324325893172</c:v>
                </c:pt>
                <c:pt idx="33">
                  <c:v>0.19890069135344768</c:v>
                </c:pt>
                <c:pt idx="34">
                  <c:v>0.20073151261229341</c:v>
                </c:pt>
                <c:pt idx="35">
                  <c:v>0.20245468814363807</c:v>
                </c:pt>
                <c:pt idx="36">
                  <c:v>0.20406956801504914</c:v>
                </c:pt>
                <c:pt idx="37">
                  <c:v>0.20557522520996105</c:v>
                </c:pt>
                <c:pt idx="38">
                  <c:v>0.20697101125427911</c:v>
                </c:pt>
                <c:pt idx="39">
                  <c:v>0.20825646191055164</c:v>
                </c:pt>
                <c:pt idx="40">
                  <c:v>0.20943083585719338</c:v>
                </c:pt>
                <c:pt idx="41">
                  <c:v>0.21049366885675314</c:v>
                </c:pt>
                <c:pt idx="42">
                  <c:v>0.21144468382509718</c:v>
                </c:pt>
                <c:pt idx="43">
                  <c:v>0.21228360173364189</c:v>
                </c:pt>
                <c:pt idx="44">
                  <c:v>0.21300995931716102</c:v>
                </c:pt>
                <c:pt idx="45">
                  <c:v>0.21362375657565438</c:v>
                </c:pt>
                <c:pt idx="46">
                  <c:v>0.21412490066163162</c:v>
                </c:pt>
                <c:pt idx="47">
                  <c:v>0.2145132987276023</c:v>
                </c:pt>
                <c:pt idx="48">
                  <c:v>0.21478904362105716</c:v>
                </c:pt>
                <c:pt idx="49">
                  <c:v>0.21495232152308891</c:v>
                </c:pt>
                <c:pt idx="50">
                  <c:v>0.21500340951783123</c:v>
                </c:pt>
                <c:pt idx="51">
                  <c:v>0.2149425856616427</c:v>
                </c:pt>
                <c:pt idx="52">
                  <c:v>0.21477022183059674</c:v>
                </c:pt>
                <c:pt idx="53">
                  <c:v>0.21448678128992035</c:v>
                </c:pt>
                <c:pt idx="54">
                  <c:v>0.21409291251370802</c:v>
                </c:pt>
                <c:pt idx="55">
                  <c:v>0.21358926494827951</c:v>
                </c:pt>
                <c:pt idx="56">
                  <c:v>0.21297658040133269</c:v>
                </c:pt>
                <c:pt idx="57">
                  <c:v>0.21225569352805507</c:v>
                </c:pt>
                <c:pt idx="58">
                  <c:v>0.21142753085889998</c:v>
                </c:pt>
                <c:pt idx="59">
                  <c:v>0.2104930198965459</c:v>
                </c:pt>
                <c:pt idx="60">
                  <c:v>0.20945327383865125</c:v>
                </c:pt>
                <c:pt idx="61">
                  <c:v>0.20830958963340593</c:v>
                </c:pt>
                <c:pt idx="62">
                  <c:v>0.20706317332595911</c:v>
                </c:pt>
                <c:pt idx="63">
                  <c:v>0.20571532332283743</c:v>
                </c:pt>
                <c:pt idx="64">
                  <c:v>0.20426752226721129</c:v>
                </c:pt>
                <c:pt idx="65">
                  <c:v>0.20272134662196617</c:v>
                </c:pt>
                <c:pt idx="66">
                  <c:v>0.20107846569747787</c:v>
                </c:pt>
                <c:pt idx="67">
                  <c:v>0.19934054831800976</c:v>
                </c:pt>
                <c:pt idx="68">
                  <c:v>0.19750935566920258</c:v>
                </c:pt>
                <c:pt idx="69">
                  <c:v>0.19558683560390364</c:v>
                </c:pt>
                <c:pt idx="70">
                  <c:v>0.19357493451662172</c:v>
                </c:pt>
                <c:pt idx="71">
                  <c:v>0.19147578546907196</c:v>
                </c:pt>
                <c:pt idx="72">
                  <c:v>0.18929142770325386</c:v>
                </c:pt>
                <c:pt idx="73">
                  <c:v>0.18702417948975048</c:v>
                </c:pt>
                <c:pt idx="74">
                  <c:v>0.18467635909914495</c:v>
                </c:pt>
                <c:pt idx="75">
                  <c:v>0.18225037716339815</c:v>
                </c:pt>
                <c:pt idx="76">
                  <c:v>0.17974873618973605</c:v>
                </c:pt>
                <c:pt idx="77">
                  <c:v>0.17717403347732541</c:v>
                </c:pt>
                <c:pt idx="78">
                  <c:v>0.17452877153339225</c:v>
                </c:pt>
                <c:pt idx="79">
                  <c:v>0.17181582522734926</c:v>
                </c:pt>
                <c:pt idx="80">
                  <c:v>0.16903797609500587</c:v>
                </c:pt>
                <c:pt idx="81">
                  <c:v>0.16619809754743714</c:v>
                </c:pt>
                <c:pt idx="82">
                  <c:v>0.16329915778765824</c:v>
                </c:pt>
                <c:pt idx="83">
                  <c:v>0.16034403071285699</c:v>
                </c:pt>
                <c:pt idx="84">
                  <c:v>0.15733596063795696</c:v>
                </c:pt>
                <c:pt idx="85">
                  <c:v>0.15427810146095403</c:v>
                </c:pt>
                <c:pt idx="86">
                  <c:v>0.15117360416316913</c:v>
                </c:pt>
                <c:pt idx="87">
                  <c:v>0.14802590021284426</c:v>
                </c:pt>
                <c:pt idx="88">
                  <c:v>0.1448382348971281</c:v>
                </c:pt>
                <c:pt idx="89">
                  <c:v>0.14161385253094452</c:v>
                </c:pt>
                <c:pt idx="90">
                  <c:v>0.13835627694391325</c:v>
                </c:pt>
                <c:pt idx="91">
                  <c:v>0.13506912432703178</c:v>
                </c:pt>
                <c:pt idx="92">
                  <c:v>0.13175582517631709</c:v>
                </c:pt>
                <c:pt idx="93">
                  <c:v>0.12841990234916389</c:v>
                </c:pt>
                <c:pt idx="94">
                  <c:v>0.12506506537017245</c:v>
                </c:pt>
                <c:pt idx="95">
                  <c:v>0.12169483661062502</c:v>
                </c:pt>
                <c:pt idx="96">
                  <c:v>0.11831292559512224</c:v>
                </c:pt>
                <c:pt idx="97">
                  <c:v>0.11492294802854867</c:v>
                </c:pt>
                <c:pt idx="98">
                  <c:v>0.11152870531077058</c:v>
                </c:pt>
                <c:pt idx="99">
                  <c:v>0.10813381363278507</c:v>
                </c:pt>
                <c:pt idx="100">
                  <c:v>0.10474198154696765</c:v>
                </c:pt>
              </c:numCache>
            </c:numRef>
          </c:yVal>
          <c:smooth val="0"/>
        </c:ser>
        <c:ser>
          <c:idx val="2"/>
          <c:order val="2"/>
          <c:tx>
            <c:v>set3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8.0356251764825692E-2"/>
                  <c:y val="-0.152912912944012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'Zone 2'!$E$120:$E$181</c:f>
              <c:numCache>
                <c:formatCode>0.000000000</c:formatCode>
                <c:ptCount val="62"/>
                <c:pt idx="0">
                  <c:v>0.67209129230750186</c:v>
                </c:pt>
                <c:pt idx="1">
                  <c:v>0.6805647178514953</c:v>
                </c:pt>
                <c:pt idx="2">
                  <c:v>0.68900373343501664</c:v>
                </c:pt>
                <c:pt idx="3">
                  <c:v>0.6974049430760374</c:v>
                </c:pt>
                <c:pt idx="4">
                  <c:v>0.70576532169637785</c:v>
                </c:pt>
                <c:pt idx="5">
                  <c:v>0.71408171685637978</c:v>
                </c:pt>
                <c:pt idx="6">
                  <c:v>0.7223506399695806</c:v>
                </c:pt>
                <c:pt idx="7">
                  <c:v>0.73056893908243448</c:v>
                </c:pt>
                <c:pt idx="8">
                  <c:v>0.73873320606010007</c:v>
                </c:pt>
                <c:pt idx="9">
                  <c:v>0.74684014992085235</c:v>
                </c:pt>
                <c:pt idx="10">
                  <c:v>0.75488608495960408</c:v>
                </c:pt>
                <c:pt idx="11">
                  <c:v>0.76286765019442793</c:v>
                </c:pt>
                <c:pt idx="12">
                  <c:v>0.77078143797659537</c:v>
                </c:pt>
                <c:pt idx="13">
                  <c:v>0.778623623815896</c:v>
                </c:pt>
                <c:pt idx="14">
                  <c:v>0.78639075412596848</c:v>
                </c:pt>
                <c:pt idx="15">
                  <c:v>0.79407923556310378</c:v>
                </c:pt>
                <c:pt idx="16">
                  <c:v>0.80168517460911426</c:v>
                </c:pt>
                <c:pt idx="17">
                  <c:v>0.80920504743438026</c:v>
                </c:pt>
                <c:pt idx="18">
                  <c:v>0.81663516857687113</c:v>
                </c:pt>
                <c:pt idx="19">
                  <c:v>0.82397155142785272</c:v>
                </c:pt>
                <c:pt idx="20">
                  <c:v>0.83121055646292696</c:v>
                </c:pt>
                <c:pt idx="21">
                  <c:v>0.83834838228222797</c:v>
                </c:pt>
                <c:pt idx="22">
                  <c:v>0.84538127366657922</c:v>
                </c:pt>
                <c:pt idx="23">
                  <c:v>0.85230524400724661</c:v>
                </c:pt>
                <c:pt idx="24">
                  <c:v>0.85911651499470898</c:v>
                </c:pt>
                <c:pt idx="25">
                  <c:v>0.86581135450013413</c:v>
                </c:pt>
                <c:pt idx="26">
                  <c:v>0.8723857525813874</c:v>
                </c:pt>
                <c:pt idx="27">
                  <c:v>0.87883593092894741</c:v>
                </c:pt>
                <c:pt idx="28">
                  <c:v>0.88515820383772725</c:v>
                </c:pt>
                <c:pt idx="29">
                  <c:v>0.89134851518490343</c:v>
                </c:pt>
                <c:pt idx="30">
                  <c:v>0.89740320235573323</c:v>
                </c:pt>
                <c:pt idx="31">
                  <c:v>0.90331860273547371</c:v>
                </c:pt>
                <c:pt idx="32">
                  <c:v>0.90909070686810289</c:v>
                </c:pt>
                <c:pt idx="33">
                  <c:v>0.91471603710469029</c:v>
                </c:pt>
                <c:pt idx="34">
                  <c:v>0.92019083895522746</c:v>
                </c:pt>
                <c:pt idx="35">
                  <c:v>0.92551154240940581</c:v>
                </c:pt>
                <c:pt idx="36">
                  <c:v>0.93067453151928425</c:v>
                </c:pt>
                <c:pt idx="37">
                  <c:v>0.93567632936510081</c:v>
                </c:pt>
                <c:pt idx="38">
                  <c:v>0.94051359805527224</c:v>
                </c:pt>
                <c:pt idx="39">
                  <c:v>0.94518272139880122</c:v>
                </c:pt>
                <c:pt idx="40">
                  <c:v>0.94968064004657593</c:v>
                </c:pt>
                <c:pt idx="41">
                  <c:v>0.9540040622877024</c:v>
                </c:pt>
                <c:pt idx="42">
                  <c:v>0.95814983543946586</c:v>
                </c:pt>
                <c:pt idx="43">
                  <c:v>0.96211499300024472</c:v>
                </c:pt>
                <c:pt idx="44">
                  <c:v>0.96589666034368293</c:v>
                </c:pt>
                <c:pt idx="45">
                  <c:v>0.96949187048204621</c:v>
                </c:pt>
                <c:pt idx="46">
                  <c:v>0.97289802757450583</c:v>
                </c:pt>
                <c:pt idx="47">
                  <c:v>0.97611253529412023</c:v>
                </c:pt>
                <c:pt idx="48">
                  <c:v>0.97913298276587191</c:v>
                </c:pt>
                <c:pt idx="49">
                  <c:v>0.98195695960085683</c:v>
                </c:pt>
                <c:pt idx="50">
                  <c:v>0.98458233322347211</c:v>
                </c:pt>
                <c:pt idx="51">
                  <c:v>0.9870070174818607</c:v>
                </c:pt>
                <c:pt idx="52">
                  <c:v>0.98922915785677878</c:v>
                </c:pt>
                <c:pt idx="53">
                  <c:v>0.99124690031509466</c:v>
                </c:pt>
                <c:pt idx="54">
                  <c:v>0.99305876075530075</c:v>
                </c:pt>
                <c:pt idx="55">
                  <c:v>0.99466320986742573</c:v>
                </c:pt>
                <c:pt idx="56">
                  <c:v>0.99605894948799845</c:v>
                </c:pt>
                <c:pt idx="57">
                  <c:v>0.99724491308616192</c:v>
                </c:pt>
                <c:pt idx="58">
                  <c:v>0.99822008104091597</c:v>
                </c:pt>
                <c:pt idx="59">
                  <c:v>0.99898375772525216</c:v>
                </c:pt>
                <c:pt idx="60">
                  <c:v>0.99953520157452891</c:v>
                </c:pt>
                <c:pt idx="61">
                  <c:v>0.9998740416848978</c:v>
                </c:pt>
              </c:numCache>
            </c:numRef>
          </c:xVal>
          <c:yVal>
            <c:numRef>
              <c:f>'Zone 2'!$F$120:$F$181</c:f>
              <c:numCache>
                <c:formatCode>General</c:formatCode>
                <c:ptCount val="62"/>
                <c:pt idx="0">
                  <c:v>0.10474198154696765</c:v>
                </c:pt>
                <c:pt idx="1">
                  <c:v>0.10135691809180637</c:v>
                </c:pt>
                <c:pt idx="2">
                  <c:v>9.798223897218597E-2</c:v>
                </c:pt>
                <c:pt idx="3">
                  <c:v>9.462183892157533E-2</c:v>
                </c:pt>
                <c:pt idx="4">
                  <c:v>9.1279240311256407E-2</c:v>
                </c:pt>
                <c:pt idx="5">
                  <c:v>8.7957967456961522E-2</c:v>
                </c:pt>
                <c:pt idx="6">
                  <c:v>8.4661728424953467E-2</c:v>
                </c:pt>
                <c:pt idx="7">
                  <c:v>8.1394139406229873E-2</c:v>
                </c:pt>
                <c:pt idx="8">
                  <c:v>7.8158723258185611E-2</c:v>
                </c:pt>
                <c:pt idx="9">
                  <c:v>7.4958726240194146E-2</c:v>
                </c:pt>
                <c:pt idx="10">
                  <c:v>7.1797763571028211E-2</c:v>
                </c:pt>
                <c:pt idx="11">
                  <c:v>6.8679080537836709E-2</c:v>
                </c:pt>
                <c:pt idx="12">
                  <c:v>6.5606015275258445E-2</c:v>
                </c:pt>
                <c:pt idx="13">
                  <c:v>6.2581719736839514E-2</c:v>
                </c:pt>
                <c:pt idx="14">
                  <c:v>5.9609068791992306E-2</c:v>
                </c:pt>
                <c:pt idx="15">
                  <c:v>5.6691306755640623E-2</c:v>
                </c:pt>
                <c:pt idx="16">
                  <c:v>5.3831308983309574E-2</c:v>
                </c:pt>
                <c:pt idx="17">
                  <c:v>5.1031670829715547E-2</c:v>
                </c:pt>
                <c:pt idx="18">
                  <c:v>4.829508098317789E-2</c:v>
                </c:pt>
                <c:pt idx="19">
                  <c:v>4.5624136256750658E-2</c:v>
                </c:pt>
                <c:pt idx="20">
                  <c:v>4.3021246796282157E-2</c:v>
                </c:pt>
                <c:pt idx="21">
                  <c:v>4.0488545663487287E-2</c:v>
                </c:pt>
                <c:pt idx="22">
                  <c:v>3.802825730923387E-2</c:v>
                </c:pt>
                <c:pt idx="23">
                  <c:v>3.5642236738878154E-2</c:v>
                </c:pt>
                <c:pt idx="24">
                  <c:v>3.3332245624173917E-2</c:v>
                </c:pt>
                <c:pt idx="25">
                  <c:v>3.1099859455781587E-2</c:v>
                </c:pt>
                <c:pt idx="26">
                  <c:v>2.8946655668811789E-2</c:v>
                </c:pt>
                <c:pt idx="27">
                  <c:v>2.6873838363963485E-2</c:v>
                </c:pt>
                <c:pt idx="28">
                  <c:v>2.4882428377517578E-2</c:v>
                </c:pt>
                <c:pt idx="29">
                  <c:v>2.2973352239927771E-2</c:v>
                </c:pt>
                <c:pt idx="30">
                  <c:v>2.1147351758891188E-2</c:v>
                </c:pt>
                <c:pt idx="31">
                  <c:v>1.940479832436947E-2</c:v>
                </c:pt>
                <c:pt idx="32">
                  <c:v>1.7745969992720764E-2</c:v>
                </c:pt>
                <c:pt idx="33">
                  <c:v>1.6171051972813339E-2</c:v>
                </c:pt>
                <c:pt idx="34">
                  <c:v>1.4679765722176314E-2</c:v>
                </c:pt>
                <c:pt idx="35">
                  <c:v>1.3271926518053976E-2</c:v>
                </c:pt>
                <c:pt idx="36">
                  <c:v>1.1946977761616774E-2</c:v>
                </c:pt>
                <c:pt idx="37">
                  <c:v>1.0703991950186762E-2</c:v>
                </c:pt>
                <c:pt idx="38">
                  <c:v>9.5422277621786747E-3</c:v>
                </c:pt>
                <c:pt idx="39">
                  <c:v>8.4602944296876346E-3</c:v>
                </c:pt>
                <c:pt idx="40">
                  <c:v>7.4568011848091045E-3</c:v>
                </c:pt>
                <c:pt idx="41">
                  <c:v>6.530263926035066E-3</c:v>
                </c:pt>
                <c:pt idx="42">
                  <c:v>5.6788291063467767E-3</c:v>
                </c:pt>
                <c:pt idx="43">
                  <c:v>4.9003636640293276E-3</c:v>
                </c:pt>
                <c:pt idx="44">
                  <c:v>4.1927355095927477E-3</c:v>
                </c:pt>
                <c:pt idx="45">
                  <c:v>3.5534406774733926E-3</c:v>
                </c:pt>
                <c:pt idx="46">
                  <c:v>2.9799761743325545E-3</c:v>
                </c:pt>
                <c:pt idx="47">
                  <c:v>2.4695599782480894E-3</c:v>
                </c:pt>
                <c:pt idx="48">
                  <c:v>2.0191329831644629E-3</c:v>
                </c:pt>
                <c:pt idx="49">
                  <c:v>1.6255427494231776E-3</c:v>
                </c:pt>
                <c:pt idx="50">
                  <c:v>1.2855435037627705E-3</c:v>
                </c:pt>
                <c:pt idx="51">
                  <c:v>9.9561238878873503E-4</c:v>
                </c:pt>
                <c:pt idx="52">
                  <c:v>7.5222606099383676E-4</c:v>
                </c:pt>
                <c:pt idx="53">
                  <c:v>5.5158312051234166E-4</c:v>
                </c:pt>
                <c:pt idx="54">
                  <c:v>3.8988168136596052E-4</c:v>
                </c:pt>
                <c:pt idx="55">
                  <c:v>2.6304277344318716E-4</c:v>
                </c:pt>
                <c:pt idx="56">
                  <c:v>1.6707881578508686E-4</c:v>
                </c:pt>
                <c:pt idx="57">
                  <c:v>9.7725629411717492E-5</c:v>
                </c:pt>
                <c:pt idx="58">
                  <c:v>5.0809938383844039E-5</c:v>
                </c:pt>
                <c:pt idx="59">
                  <c:v>2.1881382628496462E-5</c:v>
                </c:pt>
                <c:pt idx="60">
                  <c:v>6.7686306559690597E-6</c:v>
                </c:pt>
                <c:pt idx="61">
                  <c:v>9.2701656573566805E-7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901264"/>
        <c:axId val="496901656"/>
      </c:scatterChart>
      <c:valAx>
        <c:axId val="49690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x/c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1656"/>
        <c:crosses val="autoZero"/>
        <c:crossBetween val="midCat"/>
      </c:valAx>
      <c:valAx>
        <c:axId val="49690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90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Zone 3 (Thick) - Baseline Profile</a:t>
            </a:r>
          </a:p>
        </c:rich>
      </c:tx>
      <c:layout>
        <c:manualLayout>
          <c:xMode val="edge"/>
          <c:yMode val="edge"/>
          <c:x val="0.33292403763508915"/>
          <c:y val="2.11640211640211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Zone 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'Zone 3'!$A$3:$A$363</c:f>
              <c:numCache>
                <c:formatCode>0.000000000</c:formatCode>
                <c:ptCount val="361"/>
                <c:pt idx="0">
                  <c:v>-22.24753952</c:v>
                </c:pt>
                <c:pt idx="1">
                  <c:v>-22.240156169999999</c:v>
                </c:pt>
                <c:pt idx="2">
                  <c:v>-22.22785378</c:v>
                </c:pt>
                <c:pt idx="3">
                  <c:v>-22.210636139999998</c:v>
                </c:pt>
                <c:pt idx="4">
                  <c:v>-22.18850136</c:v>
                </c:pt>
                <c:pt idx="5">
                  <c:v>-22.161458970000002</c:v>
                </c:pt>
                <c:pt idx="6">
                  <c:v>-22.129510880000002</c:v>
                </c:pt>
                <c:pt idx="7">
                  <c:v>-22.092664719999998</c:v>
                </c:pt>
                <c:pt idx="8">
                  <c:v>-22.050928119999998</c:v>
                </c:pt>
                <c:pt idx="9">
                  <c:v>-22.004306790000001</c:v>
                </c:pt>
                <c:pt idx="10">
                  <c:v>-21.952814100000001</c:v>
                </c:pt>
                <c:pt idx="11">
                  <c:v>-21.896455759999998</c:v>
                </c:pt>
                <c:pt idx="12">
                  <c:v>-21.835245130000001</c:v>
                </c:pt>
                <c:pt idx="13">
                  <c:v>-21.769193649999998</c:v>
                </c:pt>
                <c:pt idx="14">
                  <c:v>-21.69831276</c:v>
                </c:pt>
                <c:pt idx="15">
                  <c:v>-21.622619629999999</c:v>
                </c:pt>
                <c:pt idx="16">
                  <c:v>-21.542123790000002</c:v>
                </c:pt>
                <c:pt idx="17">
                  <c:v>-21.456846240000001</c:v>
                </c:pt>
                <c:pt idx="18">
                  <c:v>-21.3667984</c:v>
                </c:pt>
                <c:pt idx="19">
                  <c:v>-21.272001270000001</c:v>
                </c:pt>
                <c:pt idx="20">
                  <c:v>-21.172471999999999</c:v>
                </c:pt>
                <c:pt idx="21">
                  <c:v>-21.068229680000002</c:v>
                </c:pt>
                <c:pt idx="22">
                  <c:v>-20.959295269999998</c:v>
                </c:pt>
                <c:pt idx="23">
                  <c:v>-20.845687869999999</c:v>
                </c:pt>
                <c:pt idx="24">
                  <c:v>-20.727430340000002</c:v>
                </c:pt>
                <c:pt idx="25">
                  <c:v>-20.60454369</c:v>
                </c:pt>
                <c:pt idx="26">
                  <c:v>-20.477054599999999</c:v>
                </c:pt>
                <c:pt idx="27">
                  <c:v>-20.344984050000001</c:v>
                </c:pt>
                <c:pt idx="28">
                  <c:v>-20.208358759999999</c:v>
                </c:pt>
                <c:pt idx="29">
                  <c:v>-20.06720352</c:v>
                </c:pt>
                <c:pt idx="30">
                  <c:v>-19.92154884</c:v>
                </c:pt>
                <c:pt idx="31">
                  <c:v>-19.771417620000001</c:v>
                </c:pt>
                <c:pt idx="32">
                  <c:v>-19.616840360000001</c:v>
                </c:pt>
                <c:pt idx="33">
                  <c:v>-19.457845689999999</c:v>
                </c:pt>
                <c:pt idx="34">
                  <c:v>-19.29446411</c:v>
                </c:pt>
                <c:pt idx="35">
                  <c:v>-19.12672615</c:v>
                </c:pt>
                <c:pt idx="36">
                  <c:v>-18.954662320000001</c:v>
                </c:pt>
                <c:pt idx="37">
                  <c:v>-18.77830505</c:v>
                </c:pt>
                <c:pt idx="38">
                  <c:v>-18.597686769999999</c:v>
                </c:pt>
                <c:pt idx="39">
                  <c:v>-18.4128437</c:v>
                </c:pt>
                <c:pt idx="40">
                  <c:v>-18.223806379999999</c:v>
                </c:pt>
                <c:pt idx="41">
                  <c:v>-18.030612949999998</c:v>
                </c:pt>
                <c:pt idx="42">
                  <c:v>-17.83329582</c:v>
                </c:pt>
                <c:pt idx="43">
                  <c:v>-17.631895069999999</c:v>
                </c:pt>
                <c:pt idx="44">
                  <c:v>-17.426445009999998</c:v>
                </c:pt>
                <c:pt idx="45">
                  <c:v>-17.216983800000001</c:v>
                </c:pt>
                <c:pt idx="46">
                  <c:v>-17.003551479999999</c:v>
                </c:pt>
                <c:pt idx="47">
                  <c:v>-16.786182400000001</c:v>
                </c:pt>
                <c:pt idx="48">
                  <c:v>-16.564920430000001</c:v>
                </c:pt>
                <c:pt idx="49">
                  <c:v>-16.339803700000001</c:v>
                </c:pt>
                <c:pt idx="50">
                  <c:v>-16.11087418</c:v>
                </c:pt>
                <c:pt idx="51">
                  <c:v>-15.878170969999999</c:v>
                </c:pt>
                <c:pt idx="52">
                  <c:v>-15.641737940000001</c:v>
                </c:pt>
                <c:pt idx="53">
                  <c:v>-15.401617999999999</c:v>
                </c:pt>
                <c:pt idx="54">
                  <c:v>-15.15785122</c:v>
                </c:pt>
                <c:pt idx="55">
                  <c:v>-14.910484309999999</c:v>
                </c:pt>
                <c:pt idx="56">
                  <c:v>-14.6595583</c:v>
                </c:pt>
                <c:pt idx="57">
                  <c:v>-14.405120849999999</c:v>
                </c:pt>
                <c:pt idx="58">
                  <c:v>-14.147214890000001</c:v>
                </c:pt>
                <c:pt idx="59">
                  <c:v>-13.88588524</c:v>
                </c:pt>
                <c:pt idx="60">
                  <c:v>-13.62118149</c:v>
                </c:pt>
                <c:pt idx="61">
                  <c:v>-13.35314655</c:v>
                </c:pt>
                <c:pt idx="62">
                  <c:v>-13.08183193</c:v>
                </c:pt>
                <c:pt idx="63">
                  <c:v>-12.807278630000001</c:v>
                </c:pt>
                <c:pt idx="64">
                  <c:v>-12.52953911</c:v>
                </c:pt>
                <c:pt idx="65">
                  <c:v>-12.2486639</c:v>
                </c:pt>
                <c:pt idx="66">
                  <c:v>-11.96469688</c:v>
                </c:pt>
                <c:pt idx="67">
                  <c:v>-11.67769051</c:v>
                </c:pt>
                <c:pt idx="68">
                  <c:v>-11.38769531</c:v>
                </c:pt>
                <c:pt idx="69">
                  <c:v>-11.094759939999999</c:v>
                </c:pt>
                <c:pt idx="70">
                  <c:v>-10.79893684</c:v>
                </c:pt>
                <c:pt idx="71">
                  <c:v>-10.500275609999999</c:v>
                </c:pt>
                <c:pt idx="72">
                  <c:v>-10.19882965</c:v>
                </c:pt>
                <c:pt idx="73">
                  <c:v>-9.8946523699999993</c:v>
                </c:pt>
                <c:pt idx="74">
                  <c:v>-9.5877933500000001</c:v>
                </c:pt>
                <c:pt idx="75">
                  <c:v>-9.2783098200000005</c:v>
                </c:pt>
                <c:pt idx="76">
                  <c:v>-8.9662513700000002</c:v>
                </c:pt>
                <c:pt idx="77">
                  <c:v>-8.6516752199999996</c:v>
                </c:pt>
                <c:pt idx="78">
                  <c:v>-8.3346376400000004</c:v>
                </c:pt>
                <c:pt idx="79">
                  <c:v>-8.0151910799999992</c:v>
                </c:pt>
                <c:pt idx="80">
                  <c:v>-7.6933932299999999</c:v>
                </c:pt>
                <c:pt idx="81">
                  <c:v>-7.3693017999999997</c:v>
                </c:pt>
                <c:pt idx="82">
                  <c:v>-7.0429711299999997</c:v>
                </c:pt>
                <c:pt idx="83">
                  <c:v>-6.7144632299999998</c:v>
                </c:pt>
                <c:pt idx="84">
                  <c:v>-6.3838324499999999</c:v>
                </c:pt>
                <c:pt idx="85">
                  <c:v>-6.0511398300000003</c:v>
                </c:pt>
                <c:pt idx="86">
                  <c:v>-5.7164483099999996</c:v>
                </c:pt>
                <c:pt idx="87">
                  <c:v>-5.3798131900000001</c:v>
                </c:pt>
                <c:pt idx="88">
                  <c:v>-5.0413017299999998</c:v>
                </c:pt>
                <c:pt idx="89">
                  <c:v>-4.7009706500000004</c:v>
                </c:pt>
                <c:pt idx="90">
                  <c:v>-4.3588857699999997</c:v>
                </c:pt>
                <c:pt idx="91">
                  <c:v>-4.0151138299999998</c:v>
                </c:pt>
                <c:pt idx="92">
                  <c:v>-3.66971493</c:v>
                </c:pt>
                <c:pt idx="93">
                  <c:v>-3.3227603399999999</c:v>
                </c:pt>
                <c:pt idx="94">
                  <c:v>-2.9743120699999999</c:v>
                </c:pt>
                <c:pt idx="95">
                  <c:v>-2.6244406699999998</c:v>
                </c:pt>
                <c:pt idx="96">
                  <c:v>-2.27321792</c:v>
                </c:pt>
                <c:pt idx="97">
                  <c:v>-1.9207098499999999</c:v>
                </c:pt>
                <c:pt idx="98">
                  <c:v>-1.5669928799999999</c:v>
                </c:pt>
                <c:pt idx="99">
                  <c:v>-1.21213543</c:v>
                </c:pt>
                <c:pt idx="100">
                  <c:v>-0.85621457999999995</c:v>
                </c:pt>
                <c:pt idx="101">
                  <c:v>-0.49930881999999999</c:v>
                </c:pt>
                <c:pt idx="102">
                  <c:v>-0.14149089000000001</c:v>
                </c:pt>
                <c:pt idx="103">
                  <c:v>0.21715746999999999</c:v>
                </c:pt>
                <c:pt idx="104">
                  <c:v>0.57655281000000003</c:v>
                </c:pt>
                <c:pt idx="105">
                  <c:v>0.93661731000000004</c:v>
                </c:pt>
                <c:pt idx="106">
                  <c:v>1.29726136</c:v>
                </c:pt>
                <c:pt idx="107">
                  <c:v>1.65840316</c:v>
                </c:pt>
                <c:pt idx="108">
                  <c:v>2.0199518200000002</c:v>
                </c:pt>
                <c:pt idx="109">
                  <c:v>2.3818139999999999</c:v>
                </c:pt>
                <c:pt idx="110">
                  <c:v>2.7439014899999998</c:v>
                </c:pt>
                <c:pt idx="111">
                  <c:v>3.1061141499999998</c:v>
                </c:pt>
                <c:pt idx="112">
                  <c:v>3.46835899</c:v>
                </c:pt>
                <c:pt idx="113">
                  <c:v>3.8305332700000001</c:v>
                </c:pt>
                <c:pt idx="114">
                  <c:v>4.1925315899999998</c:v>
                </c:pt>
                <c:pt idx="115">
                  <c:v>4.5542511899999996</c:v>
                </c:pt>
                <c:pt idx="116">
                  <c:v>4.9155879000000002</c:v>
                </c:pt>
                <c:pt idx="117">
                  <c:v>5.2764205899999999</c:v>
                </c:pt>
                <c:pt idx="118">
                  <c:v>5.6366400700000003</c:v>
                </c:pt>
                <c:pt idx="119">
                  <c:v>5.9961342799999997</c:v>
                </c:pt>
                <c:pt idx="120">
                  <c:v>6.35477209</c:v>
                </c:pt>
                <c:pt idx="121">
                  <c:v>6.7124347699999998</c:v>
                </c:pt>
                <c:pt idx="122">
                  <c:v>7.0689988100000001</c:v>
                </c:pt>
                <c:pt idx="123">
                  <c:v>7.4243264199999999</c:v>
                </c:pt>
                <c:pt idx="124">
                  <c:v>7.7782855</c:v>
                </c:pt>
                <c:pt idx="125">
                  <c:v>8.1307392099999998</c:v>
                </c:pt>
                <c:pt idx="126">
                  <c:v>8.4815521199999999</c:v>
                </c:pt>
                <c:pt idx="127">
                  <c:v>8.8305683100000003</c:v>
                </c:pt>
                <c:pt idx="128">
                  <c:v>9.1776437800000004</c:v>
                </c:pt>
                <c:pt idx="129">
                  <c:v>9.5226306899999997</c:v>
                </c:pt>
                <c:pt idx="130">
                  <c:v>9.86536407</c:v>
                </c:pt>
                <c:pt idx="131">
                  <c:v>10.20568752</c:v>
                </c:pt>
                <c:pt idx="132">
                  <c:v>10.543441769999999</c:v>
                </c:pt>
                <c:pt idx="133">
                  <c:v>10.878450389999999</c:v>
                </c:pt>
                <c:pt idx="134">
                  <c:v>11.21054649</c:v>
                </c:pt>
                <c:pt idx="135">
                  <c:v>11.53955841</c:v>
                </c:pt>
                <c:pt idx="136">
                  <c:v>11.86529827</c:v>
                </c:pt>
                <c:pt idx="137">
                  <c:v>12.18758869</c:v>
                </c:pt>
                <c:pt idx="138">
                  <c:v>12.50624466</c:v>
                </c:pt>
                <c:pt idx="139">
                  <c:v>12.82107925</c:v>
                </c:pt>
                <c:pt idx="140">
                  <c:v>13.131893160000001</c:v>
                </c:pt>
                <c:pt idx="141">
                  <c:v>13.438493729999999</c:v>
                </c:pt>
                <c:pt idx="142">
                  <c:v>13.74068832</c:v>
                </c:pt>
                <c:pt idx="143">
                  <c:v>14.038266180000001</c:v>
                </c:pt>
                <c:pt idx="144">
                  <c:v>14.33102798</c:v>
                </c:pt>
                <c:pt idx="145">
                  <c:v>14.618772509999999</c:v>
                </c:pt>
                <c:pt idx="146">
                  <c:v>14.90128517</c:v>
                </c:pt>
                <c:pt idx="147">
                  <c:v>15.178359990000001</c:v>
                </c:pt>
                <c:pt idx="148">
                  <c:v>15.44979</c:v>
                </c:pt>
                <c:pt idx="149">
                  <c:v>15.715356829999999</c:v>
                </c:pt>
                <c:pt idx="150">
                  <c:v>15.97485256</c:v>
                </c:pt>
                <c:pt idx="151">
                  <c:v>16.228065489999999</c:v>
                </c:pt>
                <c:pt idx="152">
                  <c:v>16.474786760000001</c:v>
                </c:pt>
                <c:pt idx="153">
                  <c:v>16.714799880000001</c:v>
                </c:pt>
                <c:pt idx="154">
                  <c:v>16.94789505</c:v>
                </c:pt>
                <c:pt idx="155">
                  <c:v>17.173871989999999</c:v>
                </c:pt>
                <c:pt idx="156">
                  <c:v>17.39251518</c:v>
                </c:pt>
                <c:pt idx="157">
                  <c:v>17.60362816</c:v>
                </c:pt>
                <c:pt idx="158">
                  <c:v>17.807008740000001</c:v>
                </c:pt>
                <c:pt idx="159">
                  <c:v>18.002458570000002</c:v>
                </c:pt>
                <c:pt idx="160">
                  <c:v>18.18978882</c:v>
                </c:pt>
                <c:pt idx="161">
                  <c:v>18.368812559999999</c:v>
                </c:pt>
                <c:pt idx="162">
                  <c:v>18.53934288</c:v>
                </c:pt>
                <c:pt idx="163">
                  <c:v>18.701210020000001</c:v>
                </c:pt>
                <c:pt idx="164">
                  <c:v>18.85424042</c:v>
                </c:pt>
                <c:pt idx="165">
                  <c:v>18.998275759999999</c:v>
                </c:pt>
                <c:pt idx="166">
                  <c:v>19.133157730000001</c:v>
                </c:pt>
                <c:pt idx="167">
                  <c:v>19.258739469999998</c:v>
                </c:pt>
                <c:pt idx="168">
                  <c:v>19.374887470000001</c:v>
                </c:pt>
                <c:pt idx="169">
                  <c:v>19.48146629</c:v>
                </c:pt>
                <c:pt idx="170">
                  <c:v>19.578357700000002</c:v>
                </c:pt>
                <c:pt idx="171">
                  <c:v>19.665456769999999</c:v>
                </c:pt>
                <c:pt idx="172">
                  <c:v>19.742656709999999</c:v>
                </c:pt>
                <c:pt idx="173">
                  <c:v>19.80987549</c:v>
                </c:pt>
                <c:pt idx="174">
                  <c:v>19.867031099999998</c:v>
                </c:pt>
                <c:pt idx="175">
                  <c:v>19.914056779999999</c:v>
                </c:pt>
                <c:pt idx="176">
                  <c:v>19.950901030000001</c:v>
                </c:pt>
                <c:pt idx="177">
                  <c:v>19.977518079999999</c:v>
                </c:pt>
                <c:pt idx="178">
                  <c:v>19.993875500000001</c:v>
                </c:pt>
                <c:pt idx="179">
                  <c:v>19.999958039999999</c:v>
                </c:pt>
                <c:pt idx="180">
                  <c:v>19.99575424</c:v>
                </c:pt>
                <c:pt idx="181">
                  <c:v>19.98126984</c:v>
                </c:pt>
                <c:pt idx="182">
                  <c:v>19.956525800000001</c:v>
                </c:pt>
                <c:pt idx="183">
                  <c:v>19.921546939999999</c:v>
                </c:pt>
                <c:pt idx="184">
                  <c:v>19.876375199999998</c:v>
                </c:pt>
                <c:pt idx="185">
                  <c:v>19.821064</c:v>
                </c:pt>
                <c:pt idx="186">
                  <c:v>19.75567818</c:v>
                </c:pt>
                <c:pt idx="187">
                  <c:v>19.68029404</c:v>
                </c:pt>
                <c:pt idx="188">
                  <c:v>19.5949955</c:v>
                </c:pt>
                <c:pt idx="189">
                  <c:v>19.499883650000001</c:v>
                </c:pt>
                <c:pt idx="190">
                  <c:v>19.395063400000002</c:v>
                </c:pt>
                <c:pt idx="191">
                  <c:v>19.280654909999999</c:v>
                </c:pt>
                <c:pt idx="192">
                  <c:v>19.156785960000001</c:v>
                </c:pt>
                <c:pt idx="193">
                  <c:v>19.023590089999999</c:v>
                </c:pt>
                <c:pt idx="194">
                  <c:v>18.881216049999999</c:v>
                </c:pt>
                <c:pt idx="195">
                  <c:v>18.729814529999999</c:v>
                </c:pt>
                <c:pt idx="196">
                  <c:v>18.569549559999999</c:v>
                </c:pt>
                <c:pt idx="197">
                  <c:v>18.400587080000001</c:v>
                </c:pt>
                <c:pt idx="198">
                  <c:v>18.22310066</c:v>
                </c:pt>
                <c:pt idx="199">
                  <c:v>18.037275309999998</c:v>
                </c:pt>
                <c:pt idx="200">
                  <c:v>17.84329224</c:v>
                </c:pt>
                <c:pt idx="201">
                  <c:v>17.641344069999999</c:v>
                </c:pt>
                <c:pt idx="202">
                  <c:v>17.43163109</c:v>
                </c:pt>
                <c:pt idx="203">
                  <c:v>17.21434593</c:v>
                </c:pt>
                <c:pt idx="204">
                  <c:v>16.989692689999998</c:v>
                </c:pt>
                <c:pt idx="205">
                  <c:v>16.75788116</c:v>
                </c:pt>
                <c:pt idx="206">
                  <c:v>16.519115450000001</c:v>
                </c:pt>
                <c:pt idx="207">
                  <c:v>16.273603439999999</c:v>
                </c:pt>
                <c:pt idx="208">
                  <c:v>16.02156067</c:v>
                </c:pt>
                <c:pt idx="209">
                  <c:v>15.76319599</c:v>
                </c:pt>
                <c:pt idx="210">
                  <c:v>15.498723030000001</c:v>
                </c:pt>
                <c:pt idx="211">
                  <c:v>15.228346820000001</c:v>
                </c:pt>
                <c:pt idx="212">
                  <c:v>14.95228767</c:v>
                </c:pt>
                <c:pt idx="213">
                  <c:v>14.67075253</c:v>
                </c:pt>
                <c:pt idx="214">
                  <c:v>14.383946419999999</c:v>
                </c:pt>
                <c:pt idx="215">
                  <c:v>14.092085839999999</c:v>
                </c:pt>
                <c:pt idx="216">
                  <c:v>13.795372009999999</c:v>
                </c:pt>
                <c:pt idx="217">
                  <c:v>13.4940052</c:v>
                </c:pt>
                <c:pt idx="218">
                  <c:v>13.18819427</c:v>
                </c:pt>
                <c:pt idx="219">
                  <c:v>12.87813568</c:v>
                </c:pt>
                <c:pt idx="220">
                  <c:v>12.564019200000001</c:v>
                </c:pt>
                <c:pt idx="221">
                  <c:v>12.246047969999999</c:v>
                </c:pt>
                <c:pt idx="222">
                  <c:v>11.92440796</c:v>
                </c:pt>
                <c:pt idx="223">
                  <c:v>11.59928322</c:v>
                </c:pt>
                <c:pt idx="224">
                  <c:v>11.270854</c:v>
                </c:pt>
                <c:pt idx="225">
                  <c:v>10.939309120000001</c:v>
                </c:pt>
                <c:pt idx="226">
                  <c:v>10.604819300000001</c:v>
                </c:pt>
                <c:pt idx="227">
                  <c:v>10.26755333</c:v>
                </c:pt>
                <c:pt idx="228">
                  <c:v>9.9276866899999998</c:v>
                </c:pt>
                <c:pt idx="229">
                  <c:v>9.5853815099999995</c:v>
                </c:pt>
                <c:pt idx="230">
                  <c:v>9.2407932299999995</c:v>
                </c:pt>
                <c:pt idx="231">
                  <c:v>8.8940935099999994</c:v>
                </c:pt>
                <c:pt idx="232">
                  <c:v>8.5454158800000002</c:v>
                </c:pt>
                <c:pt idx="233">
                  <c:v>8.1949186300000001</c:v>
                </c:pt>
                <c:pt idx="234">
                  <c:v>7.8427600899999996</c:v>
                </c:pt>
                <c:pt idx="235">
                  <c:v>7.4890594500000001</c:v>
                </c:pt>
                <c:pt idx="236">
                  <c:v>7.1339678800000002</c:v>
                </c:pt>
                <c:pt idx="237">
                  <c:v>6.7776279400000004</c:v>
                </c:pt>
                <c:pt idx="238">
                  <c:v>6.4201521899999996</c:v>
                </c:pt>
                <c:pt idx="239">
                  <c:v>6.0616788899999996</c:v>
                </c:pt>
                <c:pt idx="240">
                  <c:v>5.7023410800000001</c:v>
                </c:pt>
                <c:pt idx="241">
                  <c:v>5.3422408099999998</c:v>
                </c:pt>
                <c:pt idx="242">
                  <c:v>4.9815063500000001</c:v>
                </c:pt>
                <c:pt idx="243">
                  <c:v>4.6202621500000003</c:v>
                </c:pt>
                <c:pt idx="244">
                  <c:v>4.2586007099999996</c:v>
                </c:pt>
                <c:pt idx="245">
                  <c:v>3.8966403000000001</c:v>
                </c:pt>
                <c:pt idx="246">
                  <c:v>3.5344972600000002</c:v>
                </c:pt>
                <c:pt idx="247">
                  <c:v>3.1722552799999999</c:v>
                </c:pt>
                <c:pt idx="248">
                  <c:v>2.8100247399999998</c:v>
                </c:pt>
                <c:pt idx="249">
                  <c:v>2.4479141200000001</c:v>
                </c:pt>
                <c:pt idx="250">
                  <c:v>2.0859994899999998</c:v>
                </c:pt>
                <c:pt idx="251">
                  <c:v>1.7243936099999999</c:v>
                </c:pt>
                <c:pt idx="252">
                  <c:v>1.36316836</c:v>
                </c:pt>
                <c:pt idx="253">
                  <c:v>1.0024224500000001</c:v>
                </c:pt>
                <c:pt idx="254">
                  <c:v>0.64225273999999999</c:v>
                </c:pt>
                <c:pt idx="255">
                  <c:v>0.28272447000000001</c:v>
                </c:pt>
                <c:pt idx="256">
                  <c:v>-7.6069250000000005E-2</c:v>
                </c:pt>
                <c:pt idx="257">
                  <c:v>-0.43403739000000002</c:v>
                </c:pt>
                <c:pt idx="258">
                  <c:v>-0.79111999</c:v>
                </c:pt>
                <c:pt idx="259">
                  <c:v>-1.1472293099999999</c:v>
                </c:pt>
                <c:pt idx="260">
                  <c:v>-1.50227928</c:v>
                </c:pt>
                <c:pt idx="261">
                  <c:v>-1.8562144</c:v>
                </c:pt>
                <c:pt idx="262">
                  <c:v>-2.2089514700000001</c:v>
                </c:pt>
                <c:pt idx="263">
                  <c:v>-2.56040907</c:v>
                </c:pt>
                <c:pt idx="264">
                  <c:v>-2.9105351000000002</c:v>
                </c:pt>
                <c:pt idx="265">
                  <c:v>-3.2592506399999999</c:v>
                </c:pt>
                <c:pt idx="266">
                  <c:v>-3.6064782100000001</c:v>
                </c:pt>
                <c:pt idx="267">
                  <c:v>-3.9521684600000002</c:v>
                </c:pt>
                <c:pt idx="268">
                  <c:v>-4.2962470100000001</c:v>
                </c:pt>
                <c:pt idx="269">
                  <c:v>-4.6386375400000004</c:v>
                </c:pt>
                <c:pt idx="270">
                  <c:v>-4.9792962100000002</c:v>
                </c:pt>
                <c:pt idx="271">
                  <c:v>-5.3181490900000004</c:v>
                </c:pt>
                <c:pt idx="272">
                  <c:v>-5.6551246600000002</c:v>
                </c:pt>
                <c:pt idx="273">
                  <c:v>-5.9901795399999997</c:v>
                </c:pt>
                <c:pt idx="274">
                  <c:v>-6.32324457</c:v>
                </c:pt>
                <c:pt idx="275">
                  <c:v>-6.6542491899999998</c:v>
                </c:pt>
                <c:pt idx="276">
                  <c:v>-6.9831538200000001</c:v>
                </c:pt>
                <c:pt idx="277">
                  <c:v>-7.3098797800000002</c:v>
                </c:pt>
                <c:pt idx="278">
                  <c:v>-7.6343879699999997</c:v>
                </c:pt>
                <c:pt idx="279">
                  <c:v>-7.9566116300000003</c:v>
                </c:pt>
                <c:pt idx="280">
                  <c:v>-8.2764854400000001</c:v>
                </c:pt>
                <c:pt idx="281">
                  <c:v>-8.5939703000000005</c:v>
                </c:pt>
                <c:pt idx="282">
                  <c:v>-8.9090032600000004</c:v>
                </c:pt>
                <c:pt idx="283">
                  <c:v>-9.2215185200000001</c:v>
                </c:pt>
                <c:pt idx="284">
                  <c:v>-9.5314798399999994</c:v>
                </c:pt>
                <c:pt idx="285">
                  <c:v>-9.8388252299999994</c:v>
                </c:pt>
                <c:pt idx="286">
                  <c:v>-10.14349174</c:v>
                </c:pt>
                <c:pt idx="287">
                  <c:v>-10.4454422</c:v>
                </c:pt>
                <c:pt idx="288">
                  <c:v>-10.74461842</c:v>
                </c:pt>
                <c:pt idx="289">
                  <c:v>-11.04095936</c:v>
                </c:pt>
                <c:pt idx="290">
                  <c:v>-11.334427829999999</c:v>
                </c:pt>
                <c:pt idx="291">
                  <c:v>-11.62496662</c:v>
                </c:pt>
                <c:pt idx="292">
                  <c:v>-11.912516589999999</c:v>
                </c:pt>
                <c:pt idx="293">
                  <c:v>-12.19704437</c:v>
                </c:pt>
                <c:pt idx="294">
                  <c:v>-12.478491780000001</c:v>
                </c:pt>
                <c:pt idx="295">
                  <c:v>-12.756802560000001</c:v>
                </c:pt>
                <c:pt idx="296">
                  <c:v>-13.031942369999999</c:v>
                </c:pt>
                <c:pt idx="297">
                  <c:v>-13.3038559</c:v>
                </c:pt>
                <c:pt idx="298">
                  <c:v>-13.57248783</c:v>
                </c:pt>
                <c:pt idx="299">
                  <c:v>-13.8378067</c:v>
                </c:pt>
                <c:pt idx="300">
                  <c:v>-14.099750520000001</c:v>
                </c:pt>
                <c:pt idx="301">
                  <c:v>-14.3582859</c:v>
                </c:pt>
                <c:pt idx="302">
                  <c:v>-14.613363270000001</c:v>
                </c:pt>
                <c:pt idx="303">
                  <c:v>-14.864929200000001</c:v>
                </c:pt>
                <c:pt idx="304">
                  <c:v>-15.112952229999999</c:v>
                </c:pt>
                <c:pt idx="305">
                  <c:v>-15.357381820000001</c:v>
                </c:pt>
                <c:pt idx="306">
                  <c:v>-15.598167419999999</c:v>
                </c:pt>
                <c:pt idx="307">
                  <c:v>-15.83527851</c:v>
                </c:pt>
                <c:pt idx="308">
                  <c:v>-16.068666459999999</c:v>
                </c:pt>
                <c:pt idx="309">
                  <c:v>-16.29828453</c:v>
                </c:pt>
                <c:pt idx="310">
                  <c:v>-16.524103159999999</c:v>
                </c:pt>
                <c:pt idx="311">
                  <c:v>-16.74607468</c:v>
                </c:pt>
                <c:pt idx="312">
                  <c:v>-16.964151380000001</c:v>
                </c:pt>
                <c:pt idx="313">
                  <c:v>-17.17831039</c:v>
                </c:pt>
                <c:pt idx="314">
                  <c:v>-17.38850021</c:v>
                </c:pt>
                <c:pt idx="315">
                  <c:v>-17.594682689999999</c:v>
                </c:pt>
                <c:pt idx="316">
                  <c:v>-17.796827319999998</c:v>
                </c:pt>
                <c:pt idx="317">
                  <c:v>-17.994894030000001</c:v>
                </c:pt>
                <c:pt idx="318">
                  <c:v>-18.18884087</c:v>
                </c:pt>
                <c:pt idx="319">
                  <c:v>-18.378641129999998</c:v>
                </c:pt>
                <c:pt idx="320">
                  <c:v>-18.564254760000001</c:v>
                </c:pt>
                <c:pt idx="321">
                  <c:v>-18.745643619999999</c:v>
                </c:pt>
                <c:pt idx="322">
                  <c:v>-18.922782900000001</c:v>
                </c:pt>
                <c:pt idx="323">
                  <c:v>-19.095634459999999</c:v>
                </c:pt>
                <c:pt idx="324">
                  <c:v>-19.264160159999999</c:v>
                </c:pt>
                <c:pt idx="325">
                  <c:v>-19.428342820000001</c:v>
                </c:pt>
                <c:pt idx="326">
                  <c:v>-19.588136670000001</c:v>
                </c:pt>
                <c:pt idx="327">
                  <c:v>-19.74352455</c:v>
                </c:pt>
                <c:pt idx="328">
                  <c:v>-19.894470210000001</c:v>
                </c:pt>
                <c:pt idx="329">
                  <c:v>-20.04094315</c:v>
                </c:pt>
                <c:pt idx="330">
                  <c:v>-20.182922359999999</c:v>
                </c:pt>
                <c:pt idx="331">
                  <c:v>-20.320377350000001</c:v>
                </c:pt>
                <c:pt idx="332">
                  <c:v>-20.453279500000001</c:v>
                </c:pt>
                <c:pt idx="333">
                  <c:v>-20.581607819999999</c:v>
                </c:pt>
                <c:pt idx="334">
                  <c:v>-20.70533752</c:v>
                </c:pt>
                <c:pt idx="335">
                  <c:v>-20.824439999999999</c:v>
                </c:pt>
                <c:pt idx="336">
                  <c:v>-20.938899989999999</c:v>
                </c:pt>
                <c:pt idx="337">
                  <c:v>-21.048690799999999</c:v>
                </c:pt>
                <c:pt idx="338">
                  <c:v>-21.15378952</c:v>
                </c:pt>
                <c:pt idx="339">
                  <c:v>-21.254180909999999</c:v>
                </c:pt>
                <c:pt idx="340">
                  <c:v>-21.349845890000001</c:v>
                </c:pt>
                <c:pt idx="341">
                  <c:v>-21.440759660000001</c:v>
                </c:pt>
                <c:pt idx="342">
                  <c:v>-21.526910780000001</c:v>
                </c:pt>
                <c:pt idx="343">
                  <c:v>-21.608280180000001</c:v>
                </c:pt>
                <c:pt idx="344">
                  <c:v>-21.684850690000001</c:v>
                </c:pt>
                <c:pt idx="345">
                  <c:v>-21.756612780000001</c:v>
                </c:pt>
                <c:pt idx="346">
                  <c:v>-21.823547359999999</c:v>
                </c:pt>
                <c:pt idx="347">
                  <c:v>-21.885641100000001</c:v>
                </c:pt>
                <c:pt idx="348">
                  <c:v>-21.942886349999998</c:v>
                </c:pt>
                <c:pt idx="349">
                  <c:v>-21.995267869999999</c:v>
                </c:pt>
                <c:pt idx="350">
                  <c:v>-22.042779920000001</c:v>
                </c:pt>
                <c:pt idx="351">
                  <c:v>-22.085409160000001</c:v>
                </c:pt>
                <c:pt idx="352">
                  <c:v>-22.123147960000001</c:v>
                </c:pt>
                <c:pt idx="353">
                  <c:v>-22.155990599999999</c:v>
                </c:pt>
                <c:pt idx="354">
                  <c:v>-22.183931350000002</c:v>
                </c:pt>
                <c:pt idx="355">
                  <c:v>-22.206960680000002</c:v>
                </c:pt>
                <c:pt idx="356">
                  <c:v>-22.225078580000002</c:v>
                </c:pt>
                <c:pt idx="357">
                  <c:v>-22.238277440000001</c:v>
                </c:pt>
                <c:pt idx="358">
                  <c:v>-22.246557240000001</c:v>
                </c:pt>
                <c:pt idx="359">
                  <c:v>-22.249917979999999</c:v>
                </c:pt>
                <c:pt idx="360">
                  <c:v>-22.248355870000001</c:v>
                </c:pt>
              </c:numCache>
            </c:numRef>
          </c:xVal>
          <c:yVal>
            <c:numRef>
              <c:f>'Zone 3'!$B$3:$B$363</c:f>
              <c:numCache>
                <c:formatCode>0.000000000</c:formatCode>
                <c:ptCount val="361"/>
                <c:pt idx="0">
                  <c:v>44.861820219999998</c:v>
                </c:pt>
                <c:pt idx="1">
                  <c:v>44.723705289999998</c:v>
                </c:pt>
                <c:pt idx="2">
                  <c:v>44.58572006</c:v>
                </c:pt>
                <c:pt idx="3">
                  <c:v>44.44794083</c:v>
                </c:pt>
                <c:pt idx="4">
                  <c:v>44.3104248</c:v>
                </c:pt>
                <c:pt idx="5">
                  <c:v>44.173244480000001</c:v>
                </c:pt>
                <c:pt idx="6">
                  <c:v>44.03646088</c:v>
                </c:pt>
                <c:pt idx="7">
                  <c:v>43.900142670000001</c:v>
                </c:pt>
                <c:pt idx="8">
                  <c:v>43.764354709999999</c:v>
                </c:pt>
                <c:pt idx="9">
                  <c:v>43.629165649999997</c:v>
                </c:pt>
                <c:pt idx="10">
                  <c:v>43.494636540000002</c:v>
                </c:pt>
                <c:pt idx="11">
                  <c:v>43.360839839999997</c:v>
                </c:pt>
                <c:pt idx="12">
                  <c:v>43.227828979999998</c:v>
                </c:pt>
                <c:pt idx="13">
                  <c:v>43.09568024</c:v>
                </c:pt>
                <c:pt idx="14">
                  <c:v>42.964450839999998</c:v>
                </c:pt>
                <c:pt idx="15">
                  <c:v>42.83420563</c:v>
                </c:pt>
                <c:pt idx="16">
                  <c:v>42.705009459999999</c:v>
                </c:pt>
                <c:pt idx="17">
                  <c:v>42.576923370000003</c:v>
                </c:pt>
                <c:pt idx="18">
                  <c:v>42.45001602</c:v>
                </c:pt>
                <c:pt idx="19">
                  <c:v>42.324337010000001</c:v>
                </c:pt>
                <c:pt idx="20">
                  <c:v>42.199962620000001</c:v>
                </c:pt>
                <c:pt idx="21">
                  <c:v>42.076942440000003</c:v>
                </c:pt>
                <c:pt idx="22">
                  <c:v>41.95533752</c:v>
                </c:pt>
                <c:pt idx="23">
                  <c:v>41.835216520000003</c:v>
                </c:pt>
                <c:pt idx="24">
                  <c:v>41.71662903</c:v>
                </c:pt>
                <c:pt idx="25">
                  <c:v>41.599639889999999</c:v>
                </c:pt>
                <c:pt idx="26">
                  <c:v>41.48430252</c:v>
                </c:pt>
                <c:pt idx="27">
                  <c:v>41.370674129999998</c:v>
                </c:pt>
                <c:pt idx="28">
                  <c:v>41.258815769999998</c:v>
                </c:pt>
                <c:pt idx="29">
                  <c:v>41.148777010000003</c:v>
                </c:pt>
                <c:pt idx="30">
                  <c:v>41.040618899999998</c:v>
                </c:pt>
                <c:pt idx="31">
                  <c:v>40.93439102</c:v>
                </c:pt>
                <c:pt idx="32">
                  <c:v>40.830142969999997</c:v>
                </c:pt>
                <c:pt idx="33">
                  <c:v>40.727935789999997</c:v>
                </c:pt>
                <c:pt idx="34">
                  <c:v>40.627811430000001</c:v>
                </c:pt>
                <c:pt idx="35">
                  <c:v>40.52982712</c:v>
                </c:pt>
                <c:pt idx="36">
                  <c:v>40.43402863</c:v>
                </c:pt>
                <c:pt idx="37">
                  <c:v>40.34046936</c:v>
                </c:pt>
                <c:pt idx="38">
                  <c:v>40.249187470000003</c:v>
                </c:pt>
                <c:pt idx="39">
                  <c:v>40.160236359999999</c:v>
                </c:pt>
                <c:pt idx="40">
                  <c:v>40.073657990000001</c:v>
                </c:pt>
                <c:pt idx="41">
                  <c:v>39.989498140000002</c:v>
                </c:pt>
                <c:pt idx="42">
                  <c:v>39.907798769999999</c:v>
                </c:pt>
                <c:pt idx="43">
                  <c:v>39.82860565</c:v>
                </c:pt>
                <c:pt idx="44">
                  <c:v>39.751953129999997</c:v>
                </c:pt>
                <c:pt idx="45">
                  <c:v>39.677879330000003</c:v>
                </c:pt>
                <c:pt idx="46">
                  <c:v>39.60643005</c:v>
                </c:pt>
                <c:pt idx="47">
                  <c:v>39.537635799999997</c:v>
                </c:pt>
                <c:pt idx="48">
                  <c:v>39.471534730000002</c:v>
                </c:pt>
                <c:pt idx="49">
                  <c:v>39.408161159999999</c:v>
                </c:pt>
                <c:pt idx="50">
                  <c:v>39.347545619999998</c:v>
                </c:pt>
                <c:pt idx="51">
                  <c:v>39.289718630000003</c:v>
                </c:pt>
                <c:pt idx="52">
                  <c:v>39.234714510000003</c:v>
                </c:pt>
                <c:pt idx="53">
                  <c:v>39.18255997</c:v>
                </c:pt>
                <c:pt idx="54">
                  <c:v>39.133277890000002</c:v>
                </c:pt>
                <c:pt idx="55">
                  <c:v>39.0868988</c:v>
                </c:pt>
                <c:pt idx="56">
                  <c:v>39.043445589999997</c:v>
                </c:pt>
                <c:pt idx="57">
                  <c:v>39.002937320000001</c:v>
                </c:pt>
                <c:pt idx="58">
                  <c:v>38.96539688</c:v>
                </c:pt>
                <c:pt idx="59">
                  <c:v>38.93084717</c:v>
                </c:pt>
                <c:pt idx="60">
                  <c:v>38.899295809999998</c:v>
                </c:pt>
                <c:pt idx="61">
                  <c:v>38.870765689999999</c:v>
                </c:pt>
                <c:pt idx="62">
                  <c:v>38.845268249999997</c:v>
                </c:pt>
                <c:pt idx="63">
                  <c:v>38.822814940000001</c:v>
                </c:pt>
                <c:pt idx="64">
                  <c:v>38.803421020000002</c:v>
                </c:pt>
                <c:pt idx="65">
                  <c:v>38.78708649</c:v>
                </c:pt>
                <c:pt idx="66">
                  <c:v>38.7738266</c:v>
                </c:pt>
                <c:pt idx="67">
                  <c:v>38.763637539999998</c:v>
                </c:pt>
                <c:pt idx="68">
                  <c:v>38.756526950000001</c:v>
                </c:pt>
                <c:pt idx="69">
                  <c:v>38.752494810000002</c:v>
                </c:pt>
                <c:pt idx="70">
                  <c:v>38.75154114</c:v>
                </c:pt>
                <c:pt idx="71">
                  <c:v>38.75366211</c:v>
                </c:pt>
                <c:pt idx="72">
                  <c:v>38.758850099999997</c:v>
                </c:pt>
                <c:pt idx="73">
                  <c:v>38.767097470000003</c:v>
                </c:pt>
                <c:pt idx="74">
                  <c:v>38.778400419999997</c:v>
                </c:pt>
                <c:pt idx="75">
                  <c:v>38.792739869999998</c:v>
                </c:pt>
                <c:pt idx="76">
                  <c:v>38.81010818</c:v>
                </c:pt>
                <c:pt idx="77">
                  <c:v>38.830482480000001</c:v>
                </c:pt>
                <c:pt idx="78">
                  <c:v>38.853851319999997</c:v>
                </c:pt>
                <c:pt idx="79">
                  <c:v>38.880191799999999</c:v>
                </c:pt>
                <c:pt idx="80">
                  <c:v>38.909481049999997</c:v>
                </c:pt>
                <c:pt idx="81">
                  <c:v>38.941692349999997</c:v>
                </c:pt>
                <c:pt idx="82">
                  <c:v>38.976799010000001</c:v>
                </c:pt>
                <c:pt idx="83">
                  <c:v>39.014770509999998</c:v>
                </c:pt>
                <c:pt idx="84">
                  <c:v>39.055580140000004</c:v>
                </c:pt>
                <c:pt idx="85">
                  <c:v>39.099185939999998</c:v>
                </c:pt>
                <c:pt idx="86">
                  <c:v>39.145553589999999</c:v>
                </c:pt>
                <c:pt idx="87">
                  <c:v>39.194644930000003</c:v>
                </c:pt>
                <c:pt idx="88">
                  <c:v>39.246417999999998</c:v>
                </c:pt>
                <c:pt idx="89">
                  <c:v>39.300823209999997</c:v>
                </c:pt>
                <c:pt idx="90">
                  <c:v>39.357822419999998</c:v>
                </c:pt>
                <c:pt idx="91">
                  <c:v>39.417358399999998</c:v>
                </c:pt>
                <c:pt idx="92">
                  <c:v>39.47938156</c:v>
                </c:pt>
                <c:pt idx="93">
                  <c:v>39.5438385</c:v>
                </c:pt>
                <c:pt idx="94">
                  <c:v>39.610672000000001</c:v>
                </c:pt>
                <c:pt idx="95">
                  <c:v>39.679817200000002</c:v>
                </c:pt>
                <c:pt idx="96">
                  <c:v>39.751220699999998</c:v>
                </c:pt>
                <c:pt idx="97">
                  <c:v>39.824810030000002</c:v>
                </c:pt>
                <c:pt idx="98">
                  <c:v>39.900520319999998</c:v>
                </c:pt>
                <c:pt idx="99">
                  <c:v>39.978286740000001</c:v>
                </c:pt>
                <c:pt idx="100">
                  <c:v>40.058029169999998</c:v>
                </c:pt>
                <c:pt idx="101">
                  <c:v>40.139671329999999</c:v>
                </c:pt>
                <c:pt idx="102">
                  <c:v>40.223144529999999</c:v>
                </c:pt>
                <c:pt idx="103">
                  <c:v>40.308364869999998</c:v>
                </c:pt>
                <c:pt idx="104">
                  <c:v>40.395244599999998</c:v>
                </c:pt>
                <c:pt idx="105">
                  <c:v>40.483707430000003</c:v>
                </c:pt>
                <c:pt idx="106">
                  <c:v>40.573657990000001</c:v>
                </c:pt>
                <c:pt idx="107">
                  <c:v>40.665012359999999</c:v>
                </c:pt>
                <c:pt idx="108">
                  <c:v>40.757675169999999</c:v>
                </c:pt>
                <c:pt idx="109">
                  <c:v>40.851554870000001</c:v>
                </c:pt>
                <c:pt idx="110">
                  <c:v>40.946556090000001</c:v>
                </c:pt>
                <c:pt idx="111">
                  <c:v>41.042575839999998</c:v>
                </c:pt>
                <c:pt idx="112">
                  <c:v>41.139514920000003</c:v>
                </c:pt>
                <c:pt idx="113">
                  <c:v>41.237274169999999</c:v>
                </c:pt>
                <c:pt idx="114">
                  <c:v>41.335750580000003</c:v>
                </c:pt>
                <c:pt idx="115">
                  <c:v>41.434829710000002</c:v>
                </c:pt>
                <c:pt idx="116">
                  <c:v>41.534416200000003</c:v>
                </c:pt>
                <c:pt idx="117">
                  <c:v>41.634387969999999</c:v>
                </c:pt>
                <c:pt idx="118">
                  <c:v>41.734645839999999</c:v>
                </c:pt>
                <c:pt idx="119">
                  <c:v>41.835071560000003</c:v>
                </c:pt>
                <c:pt idx="120">
                  <c:v>41.935558319999998</c:v>
                </c:pt>
                <c:pt idx="121">
                  <c:v>42.035984040000002</c:v>
                </c:pt>
                <c:pt idx="122">
                  <c:v>42.136245729999999</c:v>
                </c:pt>
                <c:pt idx="123">
                  <c:v>42.236217500000002</c:v>
                </c:pt>
                <c:pt idx="124">
                  <c:v>42.33579254</c:v>
                </c:pt>
                <c:pt idx="125">
                  <c:v>42.434848789999997</c:v>
                </c:pt>
                <c:pt idx="126">
                  <c:v>42.53327942</c:v>
                </c:pt>
                <c:pt idx="127">
                  <c:v>42.630962369999999</c:v>
                </c:pt>
                <c:pt idx="128">
                  <c:v>42.727787020000001</c:v>
                </c:pt>
                <c:pt idx="129">
                  <c:v>42.823642730000003</c:v>
                </c:pt>
                <c:pt idx="130">
                  <c:v>42.918407440000003</c:v>
                </c:pt>
                <c:pt idx="131">
                  <c:v>43.011978149999997</c:v>
                </c:pt>
                <c:pt idx="132">
                  <c:v>43.104244229999999</c:v>
                </c:pt>
                <c:pt idx="133">
                  <c:v>43.19509506</c:v>
                </c:pt>
                <c:pt idx="134">
                  <c:v>43.284427639999997</c:v>
                </c:pt>
                <c:pt idx="135">
                  <c:v>43.372138980000003</c:v>
                </c:pt>
                <c:pt idx="136">
                  <c:v>43.458129880000001</c:v>
                </c:pt>
                <c:pt idx="137">
                  <c:v>43.542301180000003</c:v>
                </c:pt>
                <c:pt idx="138">
                  <c:v>43.624557500000002</c:v>
                </c:pt>
                <c:pt idx="139">
                  <c:v>43.704814910000003</c:v>
                </c:pt>
                <c:pt idx="140">
                  <c:v>43.782985689999997</c:v>
                </c:pt>
                <c:pt idx="141">
                  <c:v>43.858982089999998</c:v>
                </c:pt>
                <c:pt idx="142">
                  <c:v>43.932735440000002</c:v>
                </c:pt>
                <c:pt idx="143">
                  <c:v>44.00416946</c:v>
                </c:pt>
                <c:pt idx="144">
                  <c:v>44.073223110000001</c:v>
                </c:pt>
                <c:pt idx="145">
                  <c:v>44.139831540000003</c:v>
                </c:pt>
                <c:pt idx="146">
                  <c:v>44.203941350000001</c:v>
                </c:pt>
                <c:pt idx="147">
                  <c:v>44.265506739999999</c:v>
                </c:pt>
                <c:pt idx="148">
                  <c:v>44.32448196</c:v>
                </c:pt>
                <c:pt idx="149">
                  <c:v>44.38083649</c:v>
                </c:pt>
                <c:pt idx="150">
                  <c:v>44.434539790000002</c:v>
                </c:pt>
                <c:pt idx="151">
                  <c:v>44.485572810000001</c:v>
                </c:pt>
                <c:pt idx="152">
                  <c:v>44.533927919999996</c:v>
                </c:pt>
                <c:pt idx="153">
                  <c:v>44.57959366</c:v>
                </c:pt>
                <c:pt idx="154">
                  <c:v>44.622573850000002</c:v>
                </c:pt>
                <c:pt idx="155">
                  <c:v>44.66288376</c:v>
                </c:pt>
                <c:pt idx="156">
                  <c:v>44.70054245</c:v>
                </c:pt>
                <c:pt idx="157">
                  <c:v>44.735576629999997</c:v>
                </c:pt>
                <c:pt idx="158">
                  <c:v>44.768024439999998</c:v>
                </c:pt>
                <c:pt idx="159">
                  <c:v>44.797927860000001</c:v>
                </c:pt>
                <c:pt idx="160">
                  <c:v>44.825344090000002</c:v>
                </c:pt>
                <c:pt idx="161">
                  <c:v>44.85033035</c:v>
                </c:pt>
                <c:pt idx="162">
                  <c:v>44.872959139999999</c:v>
                </c:pt>
                <c:pt idx="163">
                  <c:v>44.893310550000002</c:v>
                </c:pt>
                <c:pt idx="164">
                  <c:v>44.911468509999999</c:v>
                </c:pt>
                <c:pt idx="165">
                  <c:v>44.927524570000003</c:v>
                </c:pt>
                <c:pt idx="166">
                  <c:v>44.941581730000003</c:v>
                </c:pt>
                <c:pt idx="167">
                  <c:v>44.95375061</c:v>
                </c:pt>
                <c:pt idx="168">
                  <c:v>44.964141849999997</c:v>
                </c:pt>
                <c:pt idx="169">
                  <c:v>44.972881319999999</c:v>
                </c:pt>
                <c:pt idx="170">
                  <c:v>44.980098720000001</c:v>
                </c:pt>
                <c:pt idx="171">
                  <c:v>44.985923769999999</c:v>
                </c:pt>
                <c:pt idx="172">
                  <c:v>44.990497589999997</c:v>
                </c:pt>
                <c:pt idx="173">
                  <c:v>44.993961329999998</c:v>
                </c:pt>
                <c:pt idx="174">
                  <c:v>44.996467590000002</c:v>
                </c:pt>
                <c:pt idx="175">
                  <c:v>44.998161320000001</c:v>
                </c:pt>
                <c:pt idx="176">
                  <c:v>44.999206540000003</c:v>
                </c:pt>
                <c:pt idx="177">
                  <c:v>44.99975586</c:v>
                </c:pt>
                <c:pt idx="178">
                  <c:v>44.999965670000002</c:v>
                </c:pt>
                <c:pt idx="179">
                  <c:v>45</c:v>
                </c:pt>
                <c:pt idx="180">
                  <c:v>45.00001907</c:v>
                </c:pt>
                <c:pt idx="181">
                  <c:v>45.000186919999997</c:v>
                </c:pt>
                <c:pt idx="182">
                  <c:v>45.000659939999998</c:v>
                </c:pt>
                <c:pt idx="183">
                  <c:v>45.001602169999998</c:v>
                </c:pt>
                <c:pt idx="184">
                  <c:v>45.003170009999998</c:v>
                </c:pt>
                <c:pt idx="185">
                  <c:v>45.005516049999997</c:v>
                </c:pt>
                <c:pt idx="186">
                  <c:v>45.008792880000001</c:v>
                </c:pt>
                <c:pt idx="187">
                  <c:v>45.013153080000002</c:v>
                </c:pt>
                <c:pt idx="188">
                  <c:v>45.018737790000003</c:v>
                </c:pt>
                <c:pt idx="189">
                  <c:v>45.025688170000002</c:v>
                </c:pt>
                <c:pt idx="190">
                  <c:v>45.03414154</c:v>
                </c:pt>
                <c:pt idx="191">
                  <c:v>45.044223789999997</c:v>
                </c:pt>
                <c:pt idx="192">
                  <c:v>45.056060789999997</c:v>
                </c:pt>
                <c:pt idx="193">
                  <c:v>45.069763180000002</c:v>
                </c:pt>
                <c:pt idx="194">
                  <c:v>45.085445399999998</c:v>
                </c:pt>
                <c:pt idx="195">
                  <c:v>45.103214260000001</c:v>
                </c:pt>
                <c:pt idx="196">
                  <c:v>45.123157499999998</c:v>
                </c:pt>
                <c:pt idx="197">
                  <c:v>45.145362849999998</c:v>
                </c:pt>
                <c:pt idx="198">
                  <c:v>45.169914249999998</c:v>
                </c:pt>
                <c:pt idx="199">
                  <c:v>45.19688034</c:v>
                </c:pt>
                <c:pt idx="200">
                  <c:v>45.226325989999999</c:v>
                </c:pt>
                <c:pt idx="201">
                  <c:v>45.258304600000002</c:v>
                </c:pt>
                <c:pt idx="202">
                  <c:v>45.292865749999997</c:v>
                </c:pt>
                <c:pt idx="203">
                  <c:v>45.330043789999998</c:v>
                </c:pt>
                <c:pt idx="204">
                  <c:v>45.369865419999996</c:v>
                </c:pt>
                <c:pt idx="205">
                  <c:v>45.412361150000002</c:v>
                </c:pt>
                <c:pt idx="206">
                  <c:v>45.457534789999997</c:v>
                </c:pt>
                <c:pt idx="207">
                  <c:v>45.505397799999997</c:v>
                </c:pt>
                <c:pt idx="208">
                  <c:v>45.555942539999997</c:v>
                </c:pt>
                <c:pt idx="209">
                  <c:v>45.609161380000003</c:v>
                </c:pt>
                <c:pt idx="210">
                  <c:v>45.665031429999999</c:v>
                </c:pt>
                <c:pt idx="211">
                  <c:v>45.723533629999999</c:v>
                </c:pt>
                <c:pt idx="212">
                  <c:v>45.784626009999997</c:v>
                </c:pt>
                <c:pt idx="213">
                  <c:v>45.848274230000001</c:v>
                </c:pt>
                <c:pt idx="214">
                  <c:v>45.914432529999999</c:v>
                </c:pt>
                <c:pt idx="215">
                  <c:v>45.983039859999998</c:v>
                </c:pt>
                <c:pt idx="216">
                  <c:v>46.054046630000002</c:v>
                </c:pt>
                <c:pt idx="217">
                  <c:v>46.127380369999997</c:v>
                </c:pt>
                <c:pt idx="218">
                  <c:v>46.202976229999997</c:v>
                </c:pt>
                <c:pt idx="219">
                  <c:v>46.280754090000002</c:v>
                </c:pt>
                <c:pt idx="220">
                  <c:v>46.360633849999999</c:v>
                </c:pt>
                <c:pt idx="221">
                  <c:v>46.442535399999997</c:v>
                </c:pt>
                <c:pt idx="222">
                  <c:v>46.526363369999999</c:v>
                </c:pt>
                <c:pt idx="223">
                  <c:v>46.612026210000003</c:v>
                </c:pt>
                <c:pt idx="224">
                  <c:v>46.699432369999997</c:v>
                </c:pt>
                <c:pt idx="225">
                  <c:v>46.788478849999997</c:v>
                </c:pt>
                <c:pt idx="226">
                  <c:v>46.879058839999999</c:v>
                </c:pt>
                <c:pt idx="227">
                  <c:v>46.971073150000002</c:v>
                </c:pt>
                <c:pt idx="228">
                  <c:v>47.064414980000002</c:v>
                </c:pt>
                <c:pt idx="229">
                  <c:v>47.158969880000001</c:v>
                </c:pt>
                <c:pt idx="230">
                  <c:v>47.254634860000003</c:v>
                </c:pt>
                <c:pt idx="231">
                  <c:v>47.351287839999998</c:v>
                </c:pt>
                <c:pt idx="232">
                  <c:v>47.448825839999998</c:v>
                </c:pt>
                <c:pt idx="233">
                  <c:v>47.547126769999998</c:v>
                </c:pt>
                <c:pt idx="234">
                  <c:v>47.646076200000003</c:v>
                </c:pt>
                <c:pt idx="235">
                  <c:v>47.745567319999999</c:v>
                </c:pt>
                <c:pt idx="236">
                  <c:v>47.845478059999998</c:v>
                </c:pt>
                <c:pt idx="237">
                  <c:v>47.945690159999998</c:v>
                </c:pt>
                <c:pt idx="238">
                  <c:v>48.046096800000001</c:v>
                </c:pt>
                <c:pt idx="239">
                  <c:v>48.146583560000003</c:v>
                </c:pt>
                <c:pt idx="240">
                  <c:v>48.247028350000001</c:v>
                </c:pt>
                <c:pt idx="241">
                  <c:v>48.347324370000003</c:v>
                </c:pt>
                <c:pt idx="242">
                  <c:v>48.44736099</c:v>
                </c:pt>
                <c:pt idx="243">
                  <c:v>48.54701996</c:v>
                </c:pt>
                <c:pt idx="244">
                  <c:v>48.646202090000003</c:v>
                </c:pt>
                <c:pt idx="245">
                  <c:v>48.744796749999999</c:v>
                </c:pt>
                <c:pt idx="246">
                  <c:v>48.842693330000003</c:v>
                </c:pt>
                <c:pt idx="247">
                  <c:v>48.939792629999999</c:v>
                </c:pt>
                <c:pt idx="248">
                  <c:v>49.035987849999998</c:v>
                </c:pt>
                <c:pt idx="249">
                  <c:v>49.131179809999999</c:v>
                </c:pt>
                <c:pt idx="250">
                  <c:v>49.225269320000002</c:v>
                </c:pt>
                <c:pt idx="251">
                  <c:v>49.318164830000001</c:v>
                </c:pt>
                <c:pt idx="252">
                  <c:v>49.409763339999998</c:v>
                </c:pt>
                <c:pt idx="253">
                  <c:v>49.49998093</c:v>
                </c:pt>
                <c:pt idx="254">
                  <c:v>49.588718409999998</c:v>
                </c:pt>
                <c:pt idx="255">
                  <c:v>49.675895689999997</c:v>
                </c:pt>
                <c:pt idx="256">
                  <c:v>49.761421200000001</c:v>
                </c:pt>
                <c:pt idx="257">
                  <c:v>49.84521866</c:v>
                </c:pt>
                <c:pt idx="258">
                  <c:v>49.92720413</c:v>
                </c:pt>
                <c:pt idx="259">
                  <c:v>50.007301329999997</c:v>
                </c:pt>
                <c:pt idx="260">
                  <c:v>50.085430150000001</c:v>
                </c:pt>
                <c:pt idx="261">
                  <c:v>50.161521909999998</c:v>
                </c:pt>
                <c:pt idx="262">
                  <c:v>50.235504149999997</c:v>
                </c:pt>
                <c:pt idx="263">
                  <c:v>50.307312009999997</c:v>
                </c:pt>
                <c:pt idx="264">
                  <c:v>50.376873019999998</c:v>
                </c:pt>
                <c:pt idx="265">
                  <c:v>50.44413376</c:v>
                </c:pt>
                <c:pt idx="266">
                  <c:v>50.509029390000002</c:v>
                </c:pt>
                <c:pt idx="267">
                  <c:v>50.571502690000003</c:v>
                </c:pt>
                <c:pt idx="268">
                  <c:v>50.631496429999999</c:v>
                </c:pt>
                <c:pt idx="269">
                  <c:v>50.688961030000002</c:v>
                </c:pt>
                <c:pt idx="270">
                  <c:v>50.743843079999998</c:v>
                </c:pt>
                <c:pt idx="271">
                  <c:v>50.796100619999997</c:v>
                </c:pt>
                <c:pt idx="272">
                  <c:v>50.845684050000003</c:v>
                </c:pt>
                <c:pt idx="273">
                  <c:v>50.89255524</c:v>
                </c:pt>
                <c:pt idx="274">
                  <c:v>50.936664579999999</c:v>
                </c:pt>
                <c:pt idx="275">
                  <c:v>50.97798538</c:v>
                </c:pt>
                <c:pt idx="276">
                  <c:v>51.016479490000002</c:v>
                </c:pt>
                <c:pt idx="277">
                  <c:v>51.052112579999999</c:v>
                </c:pt>
                <c:pt idx="278">
                  <c:v>51.084857939999999</c:v>
                </c:pt>
                <c:pt idx="279">
                  <c:v>51.114681240000003</c:v>
                </c:pt>
                <c:pt idx="280">
                  <c:v>51.141559600000001</c:v>
                </c:pt>
                <c:pt idx="281">
                  <c:v>51.165473939999998</c:v>
                </c:pt>
                <c:pt idx="282">
                  <c:v>51.186397550000002</c:v>
                </c:pt>
                <c:pt idx="283">
                  <c:v>51.204315190000003</c:v>
                </c:pt>
                <c:pt idx="284">
                  <c:v>51.219207760000003</c:v>
                </c:pt>
                <c:pt idx="285">
                  <c:v>51.231063839999997</c:v>
                </c:pt>
                <c:pt idx="286">
                  <c:v>51.239871979999997</c:v>
                </c:pt>
                <c:pt idx="287">
                  <c:v>51.245620729999999</c:v>
                </c:pt>
                <c:pt idx="288">
                  <c:v>51.248302459999998</c:v>
                </c:pt>
                <c:pt idx="289">
                  <c:v>51.247905729999999</c:v>
                </c:pt>
                <c:pt idx="290">
                  <c:v>51.244438170000002</c:v>
                </c:pt>
                <c:pt idx="291">
                  <c:v>51.23789215</c:v>
                </c:pt>
                <c:pt idx="292">
                  <c:v>51.228263849999998</c:v>
                </c:pt>
                <c:pt idx="293">
                  <c:v>51.215564729999997</c:v>
                </c:pt>
                <c:pt idx="294">
                  <c:v>51.199790950000001</c:v>
                </c:pt>
                <c:pt idx="295">
                  <c:v>51.180953979999998</c:v>
                </c:pt>
                <c:pt idx="296">
                  <c:v>51.159057619999999</c:v>
                </c:pt>
                <c:pt idx="297">
                  <c:v>51.13411713</c:v>
                </c:pt>
                <c:pt idx="298">
                  <c:v>51.106140140000001</c:v>
                </c:pt>
                <c:pt idx="299">
                  <c:v>51.075138090000003</c:v>
                </c:pt>
                <c:pt idx="300">
                  <c:v>51.041133879999997</c:v>
                </c:pt>
                <c:pt idx="301">
                  <c:v>51.004138949999998</c:v>
                </c:pt>
                <c:pt idx="302">
                  <c:v>50.964172359999999</c:v>
                </c:pt>
                <c:pt idx="303">
                  <c:v>50.921253200000002</c:v>
                </c:pt>
                <c:pt idx="304">
                  <c:v>50.87540817</c:v>
                </c:pt>
                <c:pt idx="305">
                  <c:v>50.826652529999997</c:v>
                </c:pt>
                <c:pt idx="306">
                  <c:v>50.775020599999998</c:v>
                </c:pt>
                <c:pt idx="307">
                  <c:v>50.72053528</c:v>
                </c:pt>
                <c:pt idx="308">
                  <c:v>50.663223270000003</c:v>
                </c:pt>
                <c:pt idx="309">
                  <c:v>50.603115080000002</c:v>
                </c:pt>
                <c:pt idx="310">
                  <c:v>50.54024124</c:v>
                </c:pt>
                <c:pt idx="311">
                  <c:v>50.474636080000003</c:v>
                </c:pt>
                <c:pt idx="312">
                  <c:v>50.406330109999999</c:v>
                </c:pt>
                <c:pt idx="313">
                  <c:v>50.335361480000003</c:v>
                </c:pt>
                <c:pt idx="314">
                  <c:v>50.261768340000003</c:v>
                </c:pt>
                <c:pt idx="315">
                  <c:v>50.185581210000002</c:v>
                </c:pt>
                <c:pt idx="316">
                  <c:v>50.10684586</c:v>
                </c:pt>
                <c:pt idx="317">
                  <c:v>50.025600429999997</c:v>
                </c:pt>
                <c:pt idx="318">
                  <c:v>49.941890720000004</c:v>
                </c:pt>
                <c:pt idx="319">
                  <c:v>49.855751040000001</c:v>
                </c:pt>
                <c:pt idx="320">
                  <c:v>49.767227169999998</c:v>
                </c:pt>
                <c:pt idx="321">
                  <c:v>49.676372530000002</c:v>
                </c:pt>
                <c:pt idx="322">
                  <c:v>49.583221440000003</c:v>
                </c:pt>
                <c:pt idx="323">
                  <c:v>49.487827299999999</c:v>
                </c:pt>
                <c:pt idx="324">
                  <c:v>49.390239719999997</c:v>
                </c:pt>
                <c:pt idx="325">
                  <c:v>49.290504460000001</c:v>
                </c:pt>
                <c:pt idx="326">
                  <c:v>49.188671110000001</c:v>
                </c:pt>
                <c:pt idx="327">
                  <c:v>49.084793089999998</c:v>
                </c:pt>
                <c:pt idx="328">
                  <c:v>48.978923799999997</c:v>
                </c:pt>
                <c:pt idx="329">
                  <c:v>48.87111282</c:v>
                </c:pt>
                <c:pt idx="330">
                  <c:v>48.761413570000002</c:v>
                </c:pt>
                <c:pt idx="331">
                  <c:v>48.649879460000001</c:v>
                </c:pt>
                <c:pt idx="332">
                  <c:v>48.536575319999997</c:v>
                </c:pt>
                <c:pt idx="333">
                  <c:v>48.421543120000003</c:v>
                </c:pt>
                <c:pt idx="334">
                  <c:v>48.304851530000001</c:v>
                </c:pt>
                <c:pt idx="335">
                  <c:v>48.186553959999998</c:v>
                </c:pt>
                <c:pt idx="336">
                  <c:v>48.066707610000002</c:v>
                </c:pt>
                <c:pt idx="337">
                  <c:v>47.945369720000002</c:v>
                </c:pt>
                <c:pt idx="338">
                  <c:v>47.822605129999999</c:v>
                </c:pt>
                <c:pt idx="339">
                  <c:v>47.698471069999997</c:v>
                </c:pt>
                <c:pt idx="340">
                  <c:v>47.573024750000002</c:v>
                </c:pt>
                <c:pt idx="341">
                  <c:v>47.446338650000001</c:v>
                </c:pt>
                <c:pt idx="342">
                  <c:v>47.318462369999999</c:v>
                </c:pt>
                <c:pt idx="343">
                  <c:v>47.189460750000002</c:v>
                </c:pt>
                <c:pt idx="344">
                  <c:v>47.059406279999997</c:v>
                </c:pt>
                <c:pt idx="345">
                  <c:v>46.928352359999998</c:v>
                </c:pt>
                <c:pt idx="346">
                  <c:v>46.796363829999997</c:v>
                </c:pt>
                <c:pt idx="347">
                  <c:v>46.66350937</c:v>
                </c:pt>
                <c:pt idx="348">
                  <c:v>46.529846190000001</c:v>
                </c:pt>
                <c:pt idx="349">
                  <c:v>46.395450590000003</c:v>
                </c:pt>
                <c:pt idx="350">
                  <c:v>46.260375979999999</c:v>
                </c:pt>
                <c:pt idx="351">
                  <c:v>46.124691009999999</c:v>
                </c:pt>
                <c:pt idx="352">
                  <c:v>45.988468169999997</c:v>
                </c:pt>
                <c:pt idx="353">
                  <c:v>45.851764680000002</c:v>
                </c:pt>
                <c:pt idx="354">
                  <c:v>45.714649199999997</c:v>
                </c:pt>
                <c:pt idx="355">
                  <c:v>45.577190399999999</c:v>
                </c:pt>
                <c:pt idx="356">
                  <c:v>45.439453129999997</c:v>
                </c:pt>
                <c:pt idx="357">
                  <c:v>45.301502229999997</c:v>
                </c:pt>
                <c:pt idx="358">
                  <c:v>45.163406369999997</c:v>
                </c:pt>
                <c:pt idx="359">
                  <c:v>45.025230409999999</c:v>
                </c:pt>
                <c:pt idx="360">
                  <c:v>44.887042999999998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97344"/>
        <c:axId val="496898912"/>
      </c:scatterChart>
      <c:valAx>
        <c:axId val="49689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98912"/>
        <c:crosses val="autoZero"/>
        <c:crossBetween val="midCat"/>
      </c:valAx>
      <c:valAx>
        <c:axId val="496898912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97344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Zone 3 (Thick) - t/c vs. x/c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39477143889514787"/>
          <c:y val="3.4587111589460245E-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27299233986905E-2"/>
          <c:y val="8.9670007026338316E-2"/>
          <c:w val="0.90334924882172329"/>
          <c:h val="0.75712622252928785"/>
        </c:manualLayout>
      </c:layout>
      <c:scatterChart>
        <c:scatterStyle val="lineMarker"/>
        <c:varyColors val="0"/>
        <c:ser>
          <c:idx val="0"/>
          <c:order val="0"/>
          <c:tx>
            <c:v>set1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  <a:miter lim="800000"/>
              </a:ln>
              <a:effectLst/>
            </c:spPr>
            <c:trendlineType val="power"/>
            <c:dispRSqr val="0"/>
            <c:dispEq val="0"/>
          </c:trendline>
          <c:xVal>
            <c:numRef>
              <c:f>'Zone 3'!$E$3:$E$20</c:f>
              <c:numCache>
                <c:formatCode>0.000000000</c:formatCode>
                <c:ptCount val="18"/>
                <c:pt idx="0">
                  <c:v>5.6295076436988651E-5</c:v>
                </c:pt>
                <c:pt idx="1">
                  <c:v>2.3104943539667544E-4</c:v>
                </c:pt>
                <c:pt idx="2">
                  <c:v>5.2223111825356521E-4</c:v>
                </c:pt>
                <c:pt idx="3">
                  <c:v>9.2975042060255985E-4</c:v>
                </c:pt>
                <c:pt idx="4">
                  <c:v>1.4536520763025721E-3</c:v>
                </c:pt>
                <c:pt idx="5">
                  <c:v>2.0937105225616128E-3</c:v>
                </c:pt>
                <c:pt idx="6">
                  <c:v>2.8498805521464761E-3</c:v>
                </c:pt>
                <c:pt idx="7">
                  <c:v>3.7219815728112742E-3</c:v>
                </c:pt>
                <c:pt idx="8">
                  <c:v>4.7098329923099518E-3</c:v>
                </c:pt>
                <c:pt idx="9">
                  <c:v>5.8132996623169305E-3</c:v>
                </c:pt>
                <c:pt idx="10">
                  <c:v>7.0320651321996016E-3</c:v>
                </c:pt>
                <c:pt idx="11">
                  <c:v>8.3659942536323875E-3</c:v>
                </c:pt>
                <c:pt idx="12">
                  <c:v>9.8147708126694461E-3</c:v>
                </c:pt>
                <c:pt idx="13">
                  <c:v>1.1378124039285667E-2</c:v>
                </c:pt>
                <c:pt idx="14">
                  <c:v>1.3055783163455516E-2</c:v>
                </c:pt>
                <c:pt idx="15">
                  <c:v>1.4847341793454101E-2</c:v>
                </c:pt>
                <c:pt idx="16">
                  <c:v>1.6752574366489175E-2</c:v>
                </c:pt>
                <c:pt idx="17">
                  <c:v>1.8770983839682245E-2</c:v>
                </c:pt>
              </c:numCache>
            </c:numRef>
          </c:xVal>
          <c:yVal>
            <c:numRef>
              <c:f>'Zone 3'!$F$3:$F$20</c:f>
              <c:numCache>
                <c:formatCode>General</c:formatCode>
                <c:ptCount val="18"/>
                <c:pt idx="0">
                  <c:v>6.541073868931155E-3</c:v>
                </c:pt>
                <c:pt idx="1">
                  <c:v>1.3079077906368822E-2</c:v>
                </c:pt>
                <c:pt idx="2">
                  <c:v>1.9610942280819506E-2</c:v>
                </c:pt>
                <c:pt idx="3">
                  <c:v>2.6133055147365126E-2</c:v>
                </c:pt>
                <c:pt idx="4">
                  <c:v>3.2642708805752381E-2</c:v>
                </c:pt>
                <c:pt idx="5">
                  <c:v>3.9136470819873377E-2</c:v>
                </c:pt>
                <c:pt idx="6">
                  <c:v>4.5611453133916201E-2</c:v>
                </c:pt>
                <c:pt idx="7">
                  <c:v>5.2064405087454212E-2</c:v>
                </c:pt>
                <c:pt idx="8">
                  <c:v>5.8492256375620041E-2</c:v>
                </c:pt>
                <c:pt idx="9">
                  <c:v>6.4891757284735466E-2</c:v>
                </c:pt>
                <c:pt idx="10">
                  <c:v>7.1260017865491382E-2</c:v>
                </c:pt>
                <c:pt idx="11">
                  <c:v>7.7593608048651633E-2</c:v>
                </c:pt>
                <c:pt idx="12">
                  <c:v>8.3889998596024362E-2</c:v>
                </c:pt>
                <c:pt idx="13">
                  <c:v>9.0145578609439891E-2</c:v>
                </c:pt>
                <c:pt idx="14">
                  <c:v>9.6357639441896861E-2</c:v>
                </c:pt>
                <c:pt idx="15">
                  <c:v>0.10252311126190142</c:v>
                </c:pt>
                <c:pt idx="16">
                  <c:v>0.10863892423796043</c:v>
                </c:pt>
                <c:pt idx="17">
                  <c:v>0.11470218889413901</c:v>
                </c:pt>
              </c:numCache>
            </c:numRef>
          </c:yVal>
          <c:smooth val="0"/>
        </c:ser>
        <c:ser>
          <c:idx val="1"/>
          <c:order val="1"/>
          <c:tx>
            <c:v>set2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6350">
                <a:solidFill>
                  <a:schemeClr val="accent2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'Zone 3'!$E$20:$E$120</c:f>
              <c:numCache>
                <c:formatCode>0.000000000</c:formatCode>
                <c:ptCount val="101"/>
                <c:pt idx="0">
                  <c:v>1.8770983839682245E-2</c:v>
                </c:pt>
                <c:pt idx="1">
                  <c:v>2.090229991638207E-2</c:v>
                </c:pt>
                <c:pt idx="2">
                  <c:v>2.3146025553709985E-2</c:v>
                </c:pt>
                <c:pt idx="3">
                  <c:v>2.5501754833315134E-2</c:v>
                </c:pt>
                <c:pt idx="4">
                  <c:v>2.7969035919551972E-2</c:v>
                </c:pt>
                <c:pt idx="5">
                  <c:v>3.0547372716290419E-2</c:v>
                </c:pt>
                <c:pt idx="6">
                  <c:v>3.3236313151197745E-2</c:v>
                </c:pt>
                <c:pt idx="7">
                  <c:v>3.6035316157597516E-2</c:v>
                </c:pt>
                <c:pt idx="8">
                  <c:v>3.8943884455924123E-2</c:v>
                </c:pt>
                <c:pt idx="9">
                  <c:v>4.1961386565034481E-2</c:v>
                </c:pt>
                <c:pt idx="10">
                  <c:v>4.5087325915424033E-2</c:v>
                </c:pt>
                <c:pt idx="11">
                  <c:v>4.8321070079201611E-2</c:v>
                </c:pt>
                <c:pt idx="12">
                  <c:v>5.16620323090832E-2</c:v>
                </c:pt>
                <c:pt idx="13">
                  <c:v>5.5109490472772263E-2</c:v>
                </c:pt>
                <c:pt idx="14">
                  <c:v>5.8662902556843956E-2</c:v>
                </c:pt>
                <c:pt idx="15">
                  <c:v>6.2321546665688843E-2</c:v>
                </c:pt>
                <c:pt idx="16">
                  <c:v>6.6084745164182376E-2</c:v>
                </c:pt>
                <c:pt idx="17">
                  <c:v>6.9951776156714968E-2</c:v>
                </c:pt>
                <c:pt idx="18">
                  <c:v>7.3921917037615956E-2</c:v>
                </c:pt>
                <c:pt idx="19">
                  <c:v>7.7994445674588714E-2</c:v>
                </c:pt>
                <c:pt idx="20">
                  <c:v>8.2168594491416433E-2</c:v>
                </c:pt>
                <c:pt idx="21">
                  <c:v>8.6443595911882151E-2</c:v>
                </c:pt>
                <c:pt idx="22">
                  <c:v>9.0818592655363711E-2</c:v>
                </c:pt>
                <c:pt idx="23">
                  <c:v>9.5292861879503338E-2</c:v>
                </c:pt>
                <c:pt idx="24">
                  <c:v>9.9865500859758524E-2</c:v>
                </c:pt>
                <c:pt idx="25">
                  <c:v>0.10453574249328647</c:v>
                </c:pt>
                <c:pt idx="26">
                  <c:v>0.10930263813825034</c:v>
                </c:pt>
                <c:pt idx="27">
                  <c:v>0.11416537572126113</c:v>
                </c:pt>
                <c:pt idx="28">
                  <c:v>0.11912305204440214</c:v>
                </c:pt>
                <c:pt idx="29">
                  <c:v>0.12417471941258493</c:v>
                </c:pt>
                <c:pt idx="30">
                  <c:v>0.129319564805672</c:v>
                </c:pt>
                <c:pt idx="31">
                  <c:v>0.13455654987742136</c:v>
                </c:pt>
                <c:pt idx="32">
                  <c:v>0.13988477213997746</c:v>
                </c:pt>
                <c:pt idx="33">
                  <c:v>0.14530323821764435</c:v>
                </c:pt>
                <c:pt idx="34">
                  <c:v>0.15081102266391927</c:v>
                </c:pt>
                <c:pt idx="35">
                  <c:v>0.15640708713256002</c:v>
                </c:pt>
                <c:pt idx="36">
                  <c:v>0.16209041599928461</c:v>
                </c:pt>
                <c:pt idx="37">
                  <c:v>0.16786006085894306</c:v>
                </c:pt>
                <c:pt idx="38">
                  <c:v>0.17371491614616102</c:v>
                </c:pt>
                <c:pt idx="39">
                  <c:v>0.17965401073382839</c:v>
                </c:pt>
                <c:pt idx="40">
                  <c:v>0.18567621657129776</c:v>
                </c:pt>
                <c:pt idx="41">
                  <c:v>0.1917805175609128</c:v>
                </c:pt>
                <c:pt idx="42">
                  <c:v>0.19796585287115828</c:v>
                </c:pt>
                <c:pt idx="43">
                  <c:v>0.2042310487707793</c:v>
                </c:pt>
                <c:pt idx="44">
                  <c:v>0.21057508963549376</c:v>
                </c:pt>
                <c:pt idx="45">
                  <c:v>0.21699675629012649</c:v>
                </c:pt>
                <c:pt idx="46">
                  <c:v>0.22349507831762858</c:v>
                </c:pt>
                <c:pt idx="47">
                  <c:v>0.23006881405755186</c:v>
                </c:pt>
                <c:pt idx="48">
                  <c:v>0.2367167675300553</c:v>
                </c:pt>
                <c:pt idx="49">
                  <c:v>0.2434379001522097</c:v>
                </c:pt>
                <c:pt idx="50">
                  <c:v>0.25023097026356667</c:v>
                </c:pt>
                <c:pt idx="51">
                  <c:v>0.25709478212097248</c:v>
                </c:pt>
                <c:pt idx="52">
                  <c:v>0.26402818400507105</c:v>
                </c:pt>
                <c:pt idx="53">
                  <c:v>0.27102993472878834</c:v>
                </c:pt>
                <c:pt idx="54">
                  <c:v>0.2780988603241823</c:v>
                </c:pt>
                <c:pt idx="55">
                  <c:v>0.28523369688221867</c:v>
                </c:pt>
                <c:pt idx="56">
                  <c:v>0.29243318025717602</c:v>
                </c:pt>
                <c:pt idx="57">
                  <c:v>0.2996961369544866</c:v>
                </c:pt>
                <c:pt idx="58">
                  <c:v>0.30702121241396246</c:v>
                </c:pt>
                <c:pt idx="59">
                  <c:v>0.31440723290434874</c:v>
                </c:pt>
                <c:pt idx="60">
                  <c:v>0.32185284410214465</c:v>
                </c:pt>
                <c:pt idx="61">
                  <c:v>0.32935671416912238</c:v>
                </c:pt>
                <c:pt idx="62">
                  <c:v>0.33691760168152085</c:v>
                </c:pt>
                <c:pt idx="63">
                  <c:v>0.34453414119154613</c:v>
                </c:pt>
                <c:pt idx="64">
                  <c:v>0.35220496677803032</c:v>
                </c:pt>
                <c:pt idx="65">
                  <c:v>0.35992879228335306</c:v>
                </c:pt>
                <c:pt idx="66">
                  <c:v>0.36770415001089979</c:v>
                </c:pt>
                <c:pt idx="67">
                  <c:v>0.3755297535663632</c:v>
                </c:pt>
                <c:pt idx="68">
                  <c:v>0.38340415821177593</c:v>
                </c:pt>
                <c:pt idx="69">
                  <c:v>0.39132587423862453</c:v>
                </c:pt>
                <c:pt idx="70">
                  <c:v>0.39929359276732851</c:v>
                </c:pt>
                <c:pt idx="71">
                  <c:v>0.40730572184055364</c:v>
                </c:pt>
                <c:pt idx="72">
                  <c:v>0.41536091896915339</c:v>
                </c:pt>
                <c:pt idx="73">
                  <c:v>0.42345762627873385</c:v>
                </c:pt>
                <c:pt idx="74">
                  <c:v>0.4315942641196891</c:v>
                </c:pt>
                <c:pt idx="75">
                  <c:v>0.43976941000263786</c:v>
                </c:pt>
                <c:pt idx="76">
                  <c:v>0.44798137705872493</c:v>
                </c:pt>
                <c:pt idx="77">
                  <c:v>0.4562286975913355</c:v>
                </c:pt>
                <c:pt idx="78">
                  <c:v>0.46450970177308465</c:v>
                </c:pt>
                <c:pt idx="79">
                  <c:v>0.4728226906640754</c:v>
                </c:pt>
                <c:pt idx="80">
                  <c:v>0.48116610141948524</c:v>
                </c:pt>
                <c:pt idx="81">
                  <c:v>0.48953812527660995</c:v>
                </c:pt>
                <c:pt idx="82">
                  <c:v>0.49793714282241336</c:v>
                </c:pt>
                <c:pt idx="83">
                  <c:v>0.50636132967284386</c:v>
                </c:pt>
                <c:pt idx="84">
                  <c:v>0.5148088280709705</c:v>
                </c:pt>
                <c:pt idx="85">
                  <c:v>0.52327791635493648</c:v>
                </c:pt>
                <c:pt idx="86">
                  <c:v>0.53176665984450855</c:v>
                </c:pt>
                <c:pt idx="87">
                  <c:v>0.54027308338596158</c:v>
                </c:pt>
                <c:pt idx="88">
                  <c:v>0.54879534508039951</c:v>
                </c:pt>
                <c:pt idx="89">
                  <c:v>0.55733132397485308</c:v>
                </c:pt>
                <c:pt idx="90">
                  <c:v>0.56587908396896636</c:v>
                </c:pt>
                <c:pt idx="91">
                  <c:v>0.57443647381382301</c:v>
                </c:pt>
                <c:pt idx="92">
                  <c:v>0.58300128427217091</c:v>
                </c:pt>
                <c:pt idx="93">
                  <c:v>0.59157142752723268</c:v>
                </c:pt>
                <c:pt idx="94">
                  <c:v>0.60014453339453844</c:v>
                </c:pt>
                <c:pt idx="95">
                  <c:v>0.60871840092088381</c:v>
                </c:pt>
                <c:pt idx="96">
                  <c:v>0.61729059838315703</c:v>
                </c:pt>
                <c:pt idx="97">
                  <c:v>0.62585863109948126</c:v>
                </c:pt>
                <c:pt idx="98">
                  <c:v>0.63442006687337016</c:v>
                </c:pt>
                <c:pt idx="99">
                  <c:v>0.64297244013545851</c:v>
                </c:pt>
                <c:pt idx="100">
                  <c:v>0.6515128838950851</c:v>
                </c:pt>
              </c:numCache>
            </c:numRef>
          </c:xVal>
          <c:yVal>
            <c:numRef>
              <c:f>'Zone 3'!$F$20:$F$120</c:f>
              <c:numCache>
                <c:formatCode>General</c:formatCode>
                <c:ptCount val="101"/>
                <c:pt idx="0">
                  <c:v>0.11470218889413901</c:v>
                </c:pt>
                <c:pt idx="1">
                  <c:v>0.12070965504338539</c:v>
                </c:pt>
                <c:pt idx="2">
                  <c:v>0.12665897474981511</c:v>
                </c:pt>
                <c:pt idx="3">
                  <c:v>0.13254653711525846</c:v>
                </c:pt>
                <c:pt idx="4">
                  <c:v>0.13836999467720551</c:v>
                </c:pt>
                <c:pt idx="5">
                  <c:v>0.14412645748634789</c:v>
                </c:pt>
                <c:pt idx="6">
                  <c:v>0.14981267535563275</c:v>
                </c:pt>
                <c:pt idx="7">
                  <c:v>0.15542630082255091</c:v>
                </c:pt>
                <c:pt idx="8">
                  <c:v>0.16096426452898269</c:v>
                </c:pt>
                <c:pt idx="9">
                  <c:v>0.16642403771011113</c:v>
                </c:pt>
                <c:pt idx="10">
                  <c:v>0.17180291219230906</c:v>
                </c:pt>
                <c:pt idx="11">
                  <c:v>0.17709799802626741</c:v>
                </c:pt>
                <c:pt idx="12">
                  <c:v>0.18230694869622466</c:v>
                </c:pt>
                <c:pt idx="13">
                  <c:v>0.18742687425287272</c:v>
                </c:pt>
                <c:pt idx="14">
                  <c:v>0.19245542770707522</c:v>
                </c:pt>
                <c:pt idx="15">
                  <c:v>0.19739026112294863</c:v>
                </c:pt>
                <c:pt idx="16">
                  <c:v>0.20222848502455809</c:v>
                </c:pt>
                <c:pt idx="17">
                  <c:v>0.2069681136072597</c:v>
                </c:pt>
                <c:pt idx="18">
                  <c:v>0.21160643775067814</c:v>
                </c:pt>
                <c:pt idx="19">
                  <c:v>0.21614129082123634</c:v>
                </c:pt>
                <c:pt idx="20">
                  <c:v>0.22057014500086572</c:v>
                </c:pt>
                <c:pt idx="21">
                  <c:v>0.22489119389373285</c:v>
                </c:pt>
                <c:pt idx="22">
                  <c:v>0.22910190968176955</c:v>
                </c:pt>
                <c:pt idx="23">
                  <c:v>0.2332003060869573</c:v>
                </c:pt>
                <c:pt idx="24">
                  <c:v>0.23718421600234546</c:v>
                </c:pt>
                <c:pt idx="25">
                  <c:v>0.24105165314991617</c:v>
                </c:pt>
                <c:pt idx="26">
                  <c:v>0.24480045089609234</c:v>
                </c:pt>
                <c:pt idx="27">
                  <c:v>0.24842898320059983</c:v>
                </c:pt>
                <c:pt idx="28">
                  <c:v>0.25193544556110137</c:v>
                </c:pt>
                <c:pt idx="29">
                  <c:v>0.25531766992389859</c:v>
                </c:pt>
                <c:pt idx="30">
                  <c:v>0.25857421202439795</c:v>
                </c:pt>
                <c:pt idx="31">
                  <c:v>0.26170326594013982</c:v>
                </c:pt>
                <c:pt idx="32">
                  <c:v>0.26470320705097306</c:v>
                </c:pt>
                <c:pt idx="33">
                  <c:v>0.26757259014555573</c:v>
                </c:pt>
                <c:pt idx="34">
                  <c:v>0.27030997048592031</c:v>
                </c:pt>
                <c:pt idx="35">
                  <c:v>0.27291372345191539</c:v>
                </c:pt>
                <c:pt idx="36">
                  <c:v>0.27538258466113247</c:v>
                </c:pt>
                <c:pt idx="37">
                  <c:v>0.27771547103346966</c:v>
                </c:pt>
                <c:pt idx="38">
                  <c:v>0.2799109373575861</c:v>
                </c:pt>
                <c:pt idx="39">
                  <c:v>0.28196790008000605</c:v>
                </c:pt>
                <c:pt idx="40">
                  <c:v>0.28388545694956097</c:v>
                </c:pt>
                <c:pt idx="41">
                  <c:v>0.28566252441277579</c:v>
                </c:pt>
                <c:pt idx="42">
                  <c:v>0.28729801844280062</c:v>
                </c:pt>
                <c:pt idx="43">
                  <c:v>0.28879157832851798</c:v>
                </c:pt>
                <c:pt idx="44">
                  <c:v>0.29014212051645216</c:v>
                </c:pt>
                <c:pt idx="45">
                  <c:v>0.29134910346655274</c:v>
                </c:pt>
                <c:pt idx="46">
                  <c:v>0.29241198516539452</c:v>
                </c:pt>
                <c:pt idx="47">
                  <c:v>0.29333004324399425</c:v>
                </c:pt>
                <c:pt idx="48">
                  <c:v>0.29410327770235195</c:v>
                </c:pt>
                <c:pt idx="49">
                  <c:v>0.29473096664485787</c:v>
                </c:pt>
                <c:pt idx="50">
                  <c:v>0.29521329042707101</c:v>
                </c:pt>
                <c:pt idx="51">
                  <c:v>0.29554988739112509</c:v>
                </c:pt>
                <c:pt idx="52">
                  <c:v>0.2957407584837688</c:v>
                </c:pt>
                <c:pt idx="53">
                  <c:v>0.29578590275825378</c:v>
                </c:pt>
                <c:pt idx="54">
                  <c:v>0.29568550151688699</c:v>
                </c:pt>
                <c:pt idx="55">
                  <c:v>0.29543991547078641</c:v>
                </c:pt>
                <c:pt idx="56">
                  <c:v>0.29504950627781734</c:v>
                </c:pt>
                <c:pt idx="57">
                  <c:v>0.29451445382016544</c:v>
                </c:pt>
                <c:pt idx="58">
                  <c:v>0.29383566129574651</c:v>
                </c:pt>
                <c:pt idx="59">
                  <c:v>0.29301349036242685</c:v>
                </c:pt>
                <c:pt idx="60">
                  <c:v>0.29204902362693369</c:v>
                </c:pt>
                <c:pt idx="61">
                  <c:v>0.29094280310269194</c:v>
                </c:pt>
                <c:pt idx="62">
                  <c:v>0.28969591281655083</c:v>
                </c:pt>
                <c:pt idx="63">
                  <c:v>0.28830943537523795</c:v>
                </c:pt>
                <c:pt idx="64">
                  <c:v>0.28678463563453566</c:v>
                </c:pt>
                <c:pt idx="65">
                  <c:v>0.28512277703010402</c:v>
                </c:pt>
                <c:pt idx="66">
                  <c:v>0.28332530429991076</c:v>
                </c:pt>
                <c:pt idx="67">
                  <c:v>0.28139348182636376</c:v>
                </c:pt>
                <c:pt idx="68">
                  <c:v>0.27932929588748184</c:v>
                </c:pt>
                <c:pt idx="69">
                  <c:v>0.27713437110341615</c:v>
                </c:pt>
                <c:pt idx="70">
                  <c:v>0.27481051387000011</c:v>
                </c:pt>
                <c:pt idx="71">
                  <c:v>0.2723597104652522</c:v>
                </c:pt>
                <c:pt idx="72">
                  <c:v>0.26978430835168177</c:v>
                </c:pt>
                <c:pt idx="73">
                  <c:v>0.26708611297837376</c:v>
                </c:pt>
                <c:pt idx="74">
                  <c:v>0.26426783346570409</c:v>
                </c:pt>
                <c:pt idx="75">
                  <c:v>0.26133181727618238</c:v>
                </c:pt>
                <c:pt idx="76">
                  <c:v>0.25828059222787753</c:v>
                </c:pt>
                <c:pt idx="77">
                  <c:v>0.25511686696779085</c:v>
                </c:pt>
                <c:pt idx="78">
                  <c:v>0.25184371180079018</c:v>
                </c:pt>
                <c:pt idx="79">
                  <c:v>0.24846365454494426</c:v>
                </c:pt>
                <c:pt idx="80">
                  <c:v>0.24498012574286357</c:v>
                </c:pt>
                <c:pt idx="81">
                  <c:v>0.24139619617279065</c:v>
                </c:pt>
                <c:pt idx="82">
                  <c:v>0.23771493471946989</c:v>
                </c:pt>
                <c:pt idx="83">
                  <c:v>0.23394013405675326</c:v>
                </c:pt>
                <c:pt idx="84">
                  <c:v>0.23007540508281005</c:v>
                </c:pt>
                <c:pt idx="85">
                  <c:v>0.22612399940481534</c:v>
                </c:pt>
                <c:pt idx="86">
                  <c:v>0.2220898886320567</c:v>
                </c:pt>
                <c:pt idx="87">
                  <c:v>0.21797722662287716</c:v>
                </c:pt>
                <c:pt idx="88">
                  <c:v>0.2137896247488206</c:v>
                </c:pt>
                <c:pt idx="89">
                  <c:v>0.20953159757934831</c:v>
                </c:pt>
                <c:pt idx="90">
                  <c:v>0.20520711767049588</c:v>
                </c:pt>
                <c:pt idx="91">
                  <c:v>0.20082069959172397</c:v>
                </c:pt>
                <c:pt idx="92">
                  <c:v>0.1963766770835603</c:v>
                </c:pt>
                <c:pt idx="93">
                  <c:v>0.1918795647154658</c:v>
                </c:pt>
                <c:pt idx="94">
                  <c:v>0.187334237768019</c:v>
                </c:pt>
                <c:pt idx="95">
                  <c:v>0.18274539211298715</c:v>
                </c:pt>
                <c:pt idx="96">
                  <c:v>0.1781177217286424</c:v>
                </c:pt>
                <c:pt idx="97">
                  <c:v>0.17345610284231064</c:v>
                </c:pt>
                <c:pt idx="98">
                  <c:v>0.16876595274799566</c:v>
                </c:pt>
                <c:pt idx="99">
                  <c:v>0.16405178554178382</c:v>
                </c:pt>
                <c:pt idx="100">
                  <c:v>0.15931938017554453</c:v>
                </c:pt>
              </c:numCache>
            </c:numRef>
          </c:yVal>
          <c:smooth val="0"/>
        </c:ser>
        <c:ser>
          <c:idx val="3"/>
          <c:order val="2"/>
          <c:tx>
            <c:v>set3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'Zone 3'!$E$120:$E$175</c:f>
              <c:numCache>
                <c:formatCode>0.000000000</c:formatCode>
                <c:ptCount val="56"/>
                <c:pt idx="0">
                  <c:v>0.6515128838950851</c:v>
                </c:pt>
                <c:pt idx="1">
                  <c:v>0.66003881376596751</c:v>
                </c:pt>
                <c:pt idx="2">
                  <c:v>0.66854757743263071</c:v>
                </c:pt>
                <c:pt idx="3">
                  <c:v>0.67703607121732801</c:v>
                </c:pt>
                <c:pt idx="4">
                  <c:v>0.6855014849342983</c:v>
                </c:pt>
                <c:pt idx="5">
                  <c:v>0.69394089526135372</c:v>
                </c:pt>
                <c:pt idx="6">
                  <c:v>0.70235104088714906</c:v>
                </c:pt>
                <c:pt idx="7">
                  <c:v>0.71072879517529053</c:v>
                </c:pt>
                <c:pt idx="8">
                  <c:v>0.7190709192997059</c:v>
                </c:pt>
                <c:pt idx="9">
                  <c:v>0.72737420780720197</c:v>
                </c:pt>
                <c:pt idx="10">
                  <c:v>0.73563497027274827</c:v>
                </c:pt>
                <c:pt idx="11">
                  <c:v>0.74384979840231957</c:v>
                </c:pt>
                <c:pt idx="12">
                  <c:v>0.7520151930140504</c:v>
                </c:pt>
                <c:pt idx="13">
                  <c:v>0.76012724948109789</c:v>
                </c:pt>
                <c:pt idx="14">
                  <c:v>0.76818226601745176</c:v>
                </c:pt>
                <c:pt idx="15">
                  <c:v>0.77617647290790792</c:v>
                </c:pt>
                <c:pt idx="16">
                  <c:v>0.78410569428222421</c:v>
                </c:pt>
                <c:pt idx="17">
                  <c:v>0.79196598006963803</c:v>
                </c:pt>
                <c:pt idx="18">
                  <c:v>0.7997532672996468</c:v>
                </c:pt>
                <c:pt idx="19">
                  <c:v>0.80746310909529628</c:v>
                </c:pt>
                <c:pt idx="20">
                  <c:v>0.81509130710107103</c:v>
                </c:pt>
                <c:pt idx="21">
                  <c:v>0.82263348236921041</c:v>
                </c:pt>
                <c:pt idx="22">
                  <c:v>0.83008521050803319</c:v>
                </c:pt>
                <c:pt idx="23">
                  <c:v>0.83744177434393319</c:v>
                </c:pt>
                <c:pt idx="24">
                  <c:v>0.84469861386352996</c:v>
                </c:pt>
                <c:pt idx="25">
                  <c:v>0.85185116952681639</c:v>
                </c:pt>
                <c:pt idx="26">
                  <c:v>0.85889445315347457</c:v>
                </c:pt>
                <c:pt idx="27">
                  <c:v>0.86582374685983754</c:v>
                </c:pt>
                <c:pt idx="28">
                  <c:v>0.87263428826506639</c:v>
                </c:pt>
                <c:pt idx="29">
                  <c:v>0.87932099806431574</c:v>
                </c:pt>
                <c:pt idx="30">
                  <c:v>0.8858790012136939</c:v>
                </c:pt>
                <c:pt idx="31">
                  <c:v>0.89230339900060129</c:v>
                </c:pt>
                <c:pt idx="32">
                  <c:v>0.89858902288916098</c:v>
                </c:pt>
                <c:pt idx="33">
                  <c:v>0.90473095168150031</c:v>
                </c:pt>
                <c:pt idx="34">
                  <c:v>0.91072417471202782</c:v>
                </c:pt>
                <c:pt idx="35">
                  <c:v>0.91656374853428502</c:v>
                </c:pt>
                <c:pt idx="36">
                  <c:v>0.92224454910956677</c:v>
                </c:pt>
                <c:pt idx="37">
                  <c:v>0.92776161074282837</c:v>
                </c:pt>
                <c:pt idx="38">
                  <c:v>0.93311019306512988</c:v>
                </c:pt>
                <c:pt idx="39">
                  <c:v>0.9382851949964135</c:v>
                </c:pt>
                <c:pt idx="40">
                  <c:v>0.9432819665822062</c:v>
                </c:pt>
                <c:pt idx="41">
                  <c:v>0.94809572224633476</c:v>
                </c:pt>
                <c:pt idx="42">
                  <c:v>0.95272176730046654</c:v>
                </c:pt>
                <c:pt idx="43">
                  <c:v>0.95715563238237389</c:v>
                </c:pt>
                <c:pt idx="44">
                  <c:v>0.96139289310037601</c:v>
                </c:pt>
                <c:pt idx="45">
                  <c:v>0.96542912553616522</c:v>
                </c:pt>
                <c:pt idx="46">
                  <c:v>0.96926031168978555</c:v>
                </c:pt>
                <c:pt idx="47">
                  <c:v>0.97288234362018844</c:v>
                </c:pt>
                <c:pt idx="48">
                  <c:v>0.97629147409744266</c:v>
                </c:pt>
                <c:pt idx="49">
                  <c:v>0.97948395612830486</c:v>
                </c:pt>
                <c:pt idx="50">
                  <c:v>0.9824563137262432</c:v>
                </c:pt>
                <c:pt idx="51">
                  <c:v>0.98520538688198489</c:v>
                </c:pt>
                <c:pt idx="52">
                  <c:v>0.98772796990564982</c:v>
                </c:pt>
                <c:pt idx="53">
                  <c:v>0.99002126444583116</c:v>
                </c:pt>
                <c:pt idx="54">
                  <c:v>0.99208278694494489</c:v>
                </c:pt>
                <c:pt idx="55">
                  <c:v>0.99391000982160982</c:v>
                </c:pt>
              </c:numCache>
            </c:numRef>
          </c:xVal>
          <c:yVal>
            <c:numRef>
              <c:f>'Zone 3'!$F$120:$F$175</c:f>
              <c:numCache>
                <c:formatCode>General</c:formatCode>
                <c:ptCount val="56"/>
                <c:pt idx="0">
                  <c:v>0.15931938017554453</c:v>
                </c:pt>
                <c:pt idx="1">
                  <c:v>0.15457343157429701</c:v>
                </c:pt>
                <c:pt idx="2">
                  <c:v>0.14981953738760329</c:v>
                </c:pt>
                <c:pt idx="3">
                  <c:v>0.14506275372497537</c:v>
                </c:pt>
                <c:pt idx="4">
                  <c:v>0.14030885953828168</c:v>
                </c:pt>
                <c:pt idx="5">
                  <c:v>0.13556273010810133</c:v>
                </c:pt>
                <c:pt idx="6">
                  <c:v>0.13083032474186171</c:v>
                </c:pt>
                <c:pt idx="7">
                  <c:v>0.12611669954907478</c:v>
                </c:pt>
                <c:pt idx="8">
                  <c:v>0.12142763253486126</c:v>
                </c:pt>
                <c:pt idx="9">
                  <c:v>0.1167681807554805</c:v>
                </c:pt>
                <c:pt idx="10">
                  <c:v>0.11214412221605383</c:v>
                </c:pt>
                <c:pt idx="11">
                  <c:v>0.10756069338165121</c:v>
                </c:pt>
                <c:pt idx="12">
                  <c:v>0.1030231316640913</c:v>
                </c:pt>
                <c:pt idx="13">
                  <c:v>9.853721506849511E-2</c:v>
                </c:pt>
                <c:pt idx="14">
                  <c:v>9.4107819348815333E-2</c:v>
                </c:pt>
                <c:pt idx="15">
                  <c:v>8.9740181443495784E-2</c:v>
                </c:pt>
                <c:pt idx="16">
                  <c:v>8.5439537817607075E-2</c:v>
                </c:pt>
                <c:pt idx="17">
                  <c:v>8.1210764225101886E-2</c:v>
                </c:pt>
                <c:pt idx="18">
                  <c:v>7.7058735946558043E-2</c:v>
                </c:pt>
                <c:pt idx="19">
                  <c:v>7.2988148853744189E-2</c:v>
                </c:pt>
                <c:pt idx="20">
                  <c:v>6.9003696924931107E-2</c:v>
                </c:pt>
                <c:pt idx="21">
                  <c:v>6.5109895202953932E-2</c:v>
                </c:pt>
                <c:pt idx="22">
                  <c:v>6.1310716717222533E-2</c:v>
                </c:pt>
                <c:pt idx="23">
                  <c:v>5.7610313905957979E-2</c:v>
                </c:pt>
                <c:pt idx="24">
                  <c:v>5.4012840627502612E-2</c:v>
                </c:pt>
                <c:pt idx="25">
                  <c:v>5.0521547542283086E-2</c:v>
                </c:pt>
                <c:pt idx="26">
                  <c:v>4.7140045548469754E-2</c:v>
                </c:pt>
                <c:pt idx="27">
                  <c:v>4.3871224121996809E-2</c:v>
                </c:pt>
                <c:pt idx="28">
                  <c:v>4.0718153094357744E-2</c:v>
                </c:pt>
                <c:pt idx="29">
                  <c:v>3.7683360283621445E-2</c:v>
                </c:pt>
                <c:pt idx="30">
                  <c:v>3.4769013743486989E-2</c:v>
                </c:pt>
                <c:pt idx="31">
                  <c:v>3.1977279160782732E-2</c:v>
                </c:pt>
                <c:pt idx="32">
                  <c:v>2.9309601273476111E-2</c:v>
                </c:pt>
                <c:pt idx="33">
                  <c:v>2.6767425766282646E-2</c:v>
                </c:pt>
                <c:pt idx="34">
                  <c:v>2.435165441699676E-2</c:v>
                </c:pt>
                <c:pt idx="35">
                  <c:v>2.2062648410110224E-2</c:v>
                </c:pt>
                <c:pt idx="36">
                  <c:v>1.9900950232421513E-2</c:v>
                </c:pt>
                <c:pt idx="37">
                  <c:v>1.7866379054998136E-2</c:v>
                </c:pt>
                <c:pt idx="38">
                  <c:v>1.5958212035482335E-2</c:v>
                </c:pt>
                <c:pt idx="39">
                  <c:v>1.4175546922705484E-2</c:v>
                </c:pt>
                <c:pt idx="40">
                  <c:v>1.2517119334259429E-2</c:v>
                </c:pt>
                <c:pt idx="41">
                  <c:v>1.0981123821058833E-2</c:v>
                </c:pt>
                <c:pt idx="42">
                  <c:v>9.5655731583374481E-3</c:v>
                </c:pt>
                <c:pt idx="43">
                  <c:v>8.2677596458423149E-3</c:v>
                </c:pt>
                <c:pt idx="44">
                  <c:v>7.0849746365717206E-3</c:v>
                </c:pt>
                <c:pt idx="45">
                  <c:v>6.0137861677919792E-3</c:v>
                </c:pt>
                <c:pt idx="46">
                  <c:v>5.0504029857741349E-3</c:v>
                </c:pt>
                <c:pt idx="47">
                  <c:v>4.1908520611086591E-3</c:v>
                </c:pt>
                <c:pt idx="48">
                  <c:v>3.4307996532671118E-3</c:v>
                </c:pt>
                <c:pt idx="49">
                  <c:v>2.7653700082974635E-3</c:v>
                </c:pt>
                <c:pt idx="50">
                  <c:v>2.1893266611294464E-3</c:v>
                </c:pt>
                <c:pt idx="51">
                  <c:v>1.6974321999443731E-3</c:v>
                </c:pt>
                <c:pt idx="52">
                  <c:v>1.2837282640622977E-3</c:v>
                </c:pt>
                <c:pt idx="53">
                  <c:v>9.4207519049657707E-4</c:v>
                </c:pt>
                <c:pt idx="54">
                  <c:v>6.6633236951214978E-4</c:v>
                </c:pt>
                <c:pt idx="55">
                  <c:v>4.4981954481972846E-4</c:v>
                </c:pt>
              </c:numCache>
            </c:numRef>
          </c:yVal>
          <c:smooth val="0"/>
        </c:ser>
        <c:ser>
          <c:idx val="2"/>
          <c:order val="3"/>
          <c:tx>
            <c:v>set4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6350">
                <a:solidFill>
                  <a:schemeClr val="accent3"/>
                </a:solidFill>
              </a:ln>
              <a:effectLst/>
            </c:spPr>
          </c:marker>
          <c:trendline>
            <c:spPr>
              <a:ln w="381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'Zone 3'!$E$175:$E$182</c:f>
              <c:numCache>
                <c:formatCode>0.000000000</c:formatCode>
                <c:ptCount val="8"/>
                <c:pt idx="0">
                  <c:v>0.99391000982160982</c:v>
                </c:pt>
                <c:pt idx="1">
                  <c:v>0.99550099153166705</c:v>
                </c:pt>
                <c:pt idx="2">
                  <c:v>0.99685379100433147</c:v>
                </c:pt>
                <c:pt idx="3">
                  <c:v>0.99796682811662363</c:v>
                </c:pt>
                <c:pt idx="4">
                  <c:v>0.99883888393005515</c:v>
                </c:pt>
                <c:pt idx="5">
                  <c:v>0.99946887512783755</c:v>
                </c:pt>
                <c:pt idx="6">
                  <c:v>0.99985603413375412</c:v>
                </c:pt>
                <c:pt idx="7">
                  <c:v>1</c:v>
                </c:pt>
              </c:numCache>
            </c:numRef>
          </c:xVal>
          <c:yVal>
            <c:numRef>
              <c:f>'Zone 3'!$F$175:$F$182</c:f>
              <c:numCache>
                <c:formatCode>General</c:formatCode>
                <c:ptCount val="8"/>
                <c:pt idx="0">
                  <c:v>4.4981954481972846E-4</c:v>
                </c:pt>
                <c:pt idx="1">
                  <c:v>2.8585504000739812E-4</c:v>
                </c:pt>
                <c:pt idx="2">
                  <c:v>1.6721516523864416E-4</c:v>
                </c:pt>
                <c:pt idx="3">
                  <c:v>8.7038361917482382E-5</c:v>
                </c:pt>
                <c:pt idx="4">
                  <c:v>3.7560346904754108E-5</c:v>
                </c:pt>
                <c:pt idx="5">
                  <c:v>1.1556956990071858E-5</c:v>
                </c:pt>
                <c:pt idx="6">
                  <c:v>1.6250935260522447E-6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96168"/>
        <c:axId val="496896560"/>
      </c:scatterChart>
      <c:valAx>
        <c:axId val="496896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x/c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96560"/>
        <c:crosses val="autoZero"/>
        <c:crossBetween val="midCat"/>
      </c:valAx>
      <c:valAx>
        <c:axId val="496896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="1"/>
                  <a:t>t/c</a:t>
                </a:r>
                <a:endParaRPr lang="en-US" sz="105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961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300037</xdr:colOff>
      <xdr:row>7</xdr:row>
      <xdr:rowOff>0</xdr:rowOff>
    </xdr:from>
    <xdr:to>
      <xdr:col>19</xdr:col>
      <xdr:colOff>623886</xdr:colOff>
      <xdr:row>26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804864</xdr:colOff>
      <xdr:row>31</xdr:row>
      <xdr:rowOff>95250</xdr:rowOff>
    </xdr:from>
    <xdr:to>
      <xdr:col>22</xdr:col>
      <xdr:colOff>352426</xdr:colOff>
      <xdr:row>53</xdr:row>
      <xdr:rowOff>23813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2</xdr:row>
      <xdr:rowOff>47625</xdr:rowOff>
    </xdr:from>
    <xdr:to>
      <xdr:col>17</xdr:col>
      <xdr:colOff>380998</xdr:colOff>
      <xdr:row>22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</xdr:colOff>
      <xdr:row>32</xdr:row>
      <xdr:rowOff>95250</xdr:rowOff>
    </xdr:from>
    <xdr:to>
      <xdr:col>23</xdr:col>
      <xdr:colOff>590550</xdr:colOff>
      <xdr:row>52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2</xdr:row>
      <xdr:rowOff>47625</xdr:rowOff>
    </xdr:from>
    <xdr:to>
      <xdr:col>17</xdr:col>
      <xdr:colOff>380998</xdr:colOff>
      <xdr:row>22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31</xdr:row>
      <xdr:rowOff>152400</xdr:rowOff>
    </xdr:from>
    <xdr:to>
      <xdr:col>23</xdr:col>
      <xdr:colOff>561975</xdr:colOff>
      <xdr:row>53</xdr:row>
      <xdr:rowOff>90488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3"/>
  <sheetViews>
    <sheetView topLeftCell="E34" workbookViewId="0">
      <selection activeCell="I68" sqref="I68:J71"/>
    </sheetView>
  </sheetViews>
  <sheetFormatPr defaultRowHeight="14.25" x14ac:dyDescent="0.45"/>
  <cols>
    <col min="1" max="2" width="14" style="2" customWidth="1"/>
    <col min="3" max="3" width="14.265625" customWidth="1"/>
    <col min="4" max="8" width="12.265625" customWidth="1"/>
    <col min="9" max="9" width="11.59765625" customWidth="1"/>
    <col min="12" max="12" width="13.3984375" bestFit="1" customWidth="1"/>
  </cols>
  <sheetData>
    <row r="1" spans="1:6" x14ac:dyDescent="0.45">
      <c r="A1" s="1" t="s">
        <v>15</v>
      </c>
    </row>
    <row r="2" spans="1:6" x14ac:dyDescent="0.45">
      <c r="A2" s="5" t="s">
        <v>1</v>
      </c>
      <c r="B2" s="5" t="s">
        <v>2</v>
      </c>
      <c r="C2" s="6" t="s">
        <v>6</v>
      </c>
      <c r="D2" t="s">
        <v>7</v>
      </c>
      <c r="E2" t="s">
        <v>8</v>
      </c>
      <c r="F2" t="s">
        <v>9</v>
      </c>
    </row>
    <row r="3" spans="1:6" x14ac:dyDescent="0.45">
      <c r="A3" s="2">
        <v>-20.33069038</v>
      </c>
      <c r="B3" s="2">
        <v>14.94137383</v>
      </c>
      <c r="C3" s="2">
        <f>A3-$L$26</f>
        <v>2.5539399999985335E-3</v>
      </c>
      <c r="D3" s="2">
        <f>2*ABS(B3-15)</f>
        <v>0.11725234000000029</v>
      </c>
      <c r="E3" s="7">
        <f>C3/$L$28</f>
        <v>6.3321014106704627E-5</v>
      </c>
      <c r="F3" s="8">
        <f>D3/$L$28</f>
        <v>2.9070914254792236E-3</v>
      </c>
    </row>
    <row r="4" spans="1:6" x14ac:dyDescent="0.45">
      <c r="A4" s="2">
        <v>-20.322765350000001</v>
      </c>
      <c r="B4" s="2">
        <v>14.88278294</v>
      </c>
      <c r="C4" s="2">
        <f t="shared" ref="C4:C67" si="0">A4-$L$26</f>
        <v>1.0478969999997645E-2</v>
      </c>
      <c r="D4" s="2">
        <f t="shared" ref="D4:D67" si="1">2*ABS(B4-15)</f>
        <v>0.23443411999999952</v>
      </c>
      <c r="E4" s="7">
        <f t="shared" ref="E4:E67" si="2">C4/$L$28</f>
        <v>2.5980994353585693E-4</v>
      </c>
      <c r="F4" s="8">
        <f t="shared" ref="F4:F67" si="3">D4/$L$28</f>
        <v>5.8124334242861536E-3</v>
      </c>
    </row>
    <row r="5" spans="1:6" x14ac:dyDescent="0.45">
      <c r="A5" s="2">
        <v>-20.309556959999998</v>
      </c>
      <c r="B5" s="2">
        <v>14.824265479999999</v>
      </c>
      <c r="C5" s="2">
        <f t="shared" si="0"/>
        <v>2.3687360000000268E-2</v>
      </c>
      <c r="D5" s="2">
        <f t="shared" si="1"/>
        <v>0.35146904000000134</v>
      </c>
      <c r="E5" s="7">
        <f t="shared" si="2"/>
        <v>5.8729165787429192E-4</v>
      </c>
      <c r="F5" s="8">
        <f t="shared" si="3"/>
        <v>8.714134255277256E-3</v>
      </c>
    </row>
    <row r="6" spans="1:6" x14ac:dyDescent="0.45">
      <c r="A6" s="2">
        <v>-20.291069029999999</v>
      </c>
      <c r="B6" s="2">
        <v>14.7658577</v>
      </c>
      <c r="C6" s="2">
        <f t="shared" si="0"/>
        <v>4.2175289999999421E-2</v>
      </c>
      <c r="D6" s="2">
        <f t="shared" si="1"/>
        <v>0.46828460000000049</v>
      </c>
      <c r="E6" s="7">
        <f t="shared" si="2"/>
        <v>1.0456714460973459E-3</v>
      </c>
      <c r="F6" s="8">
        <f t="shared" si="3"/>
        <v>1.1610396392464032E-2</v>
      </c>
    </row>
    <row r="7" spans="1:6" x14ac:dyDescent="0.45">
      <c r="A7" s="2">
        <v>-20.267303470000002</v>
      </c>
      <c r="B7" s="2">
        <v>14.707594869999999</v>
      </c>
      <c r="C7" s="2">
        <f t="shared" si="0"/>
        <v>6.5940849999996942E-2</v>
      </c>
      <c r="D7" s="2">
        <f t="shared" si="1"/>
        <v>0.58481026000000114</v>
      </c>
      <c r="E7" s="7">
        <f t="shared" si="2"/>
        <v>1.634901952692819E-3</v>
      </c>
      <c r="F7" s="8">
        <f t="shared" si="3"/>
        <v>1.4499470905043554E-2</v>
      </c>
    </row>
    <row r="8" spans="1:6" x14ac:dyDescent="0.45">
      <c r="A8" s="2">
        <v>-20.238269809999998</v>
      </c>
      <c r="B8" s="2">
        <v>14.649513239999999</v>
      </c>
      <c r="C8" s="2">
        <f t="shared" si="0"/>
        <v>9.4974510000000123E-2</v>
      </c>
      <c r="D8" s="2">
        <f t="shared" si="1"/>
        <v>0.70097352000000157</v>
      </c>
      <c r="E8" s="7">
        <f t="shared" si="2"/>
        <v>2.3547468959689032E-3</v>
      </c>
      <c r="F8" s="8">
        <f t="shared" si="3"/>
        <v>1.7379560267027409E-2</v>
      </c>
    </row>
    <row r="9" spans="1:6" x14ac:dyDescent="0.45">
      <c r="A9" s="2">
        <v>-20.20396805</v>
      </c>
      <c r="B9" s="2">
        <v>14.59165001</v>
      </c>
      <c r="C9" s="2">
        <f t="shared" si="0"/>
        <v>0.12927626999999831</v>
      </c>
      <c r="D9" s="2">
        <f t="shared" si="1"/>
        <v>0.81669997999999921</v>
      </c>
      <c r="E9" s="7">
        <f t="shared" si="2"/>
        <v>3.2052062759253346E-3</v>
      </c>
      <c r="F9" s="8">
        <f t="shared" si="3"/>
        <v>2.0248819844849539E-2</v>
      </c>
    </row>
    <row r="10" spans="1:6" x14ac:dyDescent="0.45">
      <c r="A10" s="2">
        <v>-20.164409639999999</v>
      </c>
      <c r="B10" s="2">
        <v>14.534040449999999</v>
      </c>
      <c r="C10" s="2">
        <f t="shared" si="0"/>
        <v>0.16883467999999979</v>
      </c>
      <c r="D10" s="2">
        <f t="shared" si="1"/>
        <v>0.93191910000000178</v>
      </c>
      <c r="E10" s="7">
        <f t="shared" si="2"/>
        <v>4.1859962074234664E-3</v>
      </c>
      <c r="F10" s="8">
        <f t="shared" si="3"/>
        <v>2.3105500707707102E-2</v>
      </c>
    </row>
    <row r="11" spans="1:6" x14ac:dyDescent="0.45">
      <c r="A11" s="2">
        <v>-20.119600299999998</v>
      </c>
      <c r="B11" s="2">
        <v>14.4767189</v>
      </c>
      <c r="C11" s="2">
        <f t="shared" si="0"/>
        <v>0.21364402000000027</v>
      </c>
      <c r="D11" s="2">
        <f t="shared" si="1"/>
        <v>1.0465622000000003</v>
      </c>
      <c r="E11" s="7">
        <f t="shared" si="2"/>
        <v>5.2969748718610741E-3</v>
      </c>
      <c r="F11" s="8">
        <f t="shared" si="3"/>
        <v>2.5947900040635997E-2</v>
      </c>
    </row>
    <row r="12" spans="1:6" x14ac:dyDescent="0.45">
      <c r="A12" s="2">
        <v>-20.06955147</v>
      </c>
      <c r="B12" s="2">
        <v>14.419723510000001</v>
      </c>
      <c r="C12" s="2">
        <f t="shared" si="0"/>
        <v>0.2636928499999982</v>
      </c>
      <c r="D12" s="2">
        <f t="shared" si="1"/>
        <v>1.1605529799999985</v>
      </c>
      <c r="E12" s="7">
        <f t="shared" si="2"/>
        <v>6.5378586320338859E-3</v>
      </c>
      <c r="F12" s="8">
        <f t="shared" si="3"/>
        <v>2.8774126102492695E-2</v>
      </c>
    </row>
    <row r="13" spans="1:6" x14ac:dyDescent="0.45">
      <c r="A13" s="2">
        <v>-20.014268879999999</v>
      </c>
      <c r="B13" s="2">
        <v>14.363087650000001</v>
      </c>
      <c r="C13" s="2">
        <f t="shared" si="0"/>
        <v>0.31897543999999911</v>
      </c>
      <c r="D13" s="2">
        <f t="shared" si="1"/>
        <v>1.2738246999999987</v>
      </c>
      <c r="E13" s="7">
        <f t="shared" si="2"/>
        <v>7.9085054214053027E-3</v>
      </c>
      <c r="F13" s="8">
        <f t="shared" si="3"/>
        <v>3.1582524177629474E-2</v>
      </c>
    </row>
    <row r="14" spans="1:6" x14ac:dyDescent="0.45">
      <c r="A14" s="2">
        <v>-19.95376778</v>
      </c>
      <c r="B14" s="2">
        <v>14.30684662</v>
      </c>
      <c r="C14" s="2">
        <f t="shared" si="0"/>
        <v>0.37947653999999886</v>
      </c>
      <c r="D14" s="2">
        <f t="shared" si="1"/>
        <v>1.3863067600000001</v>
      </c>
      <c r="E14" s="7">
        <f t="shared" si="2"/>
        <v>9.4085371396811154E-3</v>
      </c>
      <c r="F14" s="8">
        <f t="shared" si="3"/>
        <v>3.4371343847635571E-2</v>
      </c>
    </row>
    <row r="15" spans="1:6" x14ac:dyDescent="0.45">
      <c r="A15" s="2">
        <v>-19.88805962</v>
      </c>
      <c r="B15" s="2">
        <v>14.25103569</v>
      </c>
      <c r="C15" s="2">
        <f t="shared" si="0"/>
        <v>0.44518469999999866</v>
      </c>
      <c r="D15" s="2">
        <f t="shared" si="1"/>
        <v>1.4979286199999997</v>
      </c>
      <c r="E15" s="7">
        <f t="shared" si="2"/>
        <v>1.1037669901722502E-2</v>
      </c>
      <c r="F15" s="8">
        <f t="shared" si="3"/>
        <v>3.7138836181707886E-2</v>
      </c>
    </row>
    <row r="16" spans="1:6" x14ac:dyDescent="0.45">
      <c r="A16" s="2">
        <v>-19.817155840000002</v>
      </c>
      <c r="B16" s="2">
        <v>14.19569016</v>
      </c>
      <c r="C16" s="2">
        <f t="shared" si="0"/>
        <v>0.51608847999999696</v>
      </c>
      <c r="D16" s="2">
        <f t="shared" si="1"/>
        <v>1.6086196800000003</v>
      </c>
      <c r="E16" s="7">
        <f t="shared" si="2"/>
        <v>1.2795620070325192E-2</v>
      </c>
      <c r="F16" s="8">
        <f t="shared" si="3"/>
        <v>3.9883250761435743E-2</v>
      </c>
    </row>
    <row r="17" spans="1:12" x14ac:dyDescent="0.45">
      <c r="A17" s="2">
        <v>-19.741073610000001</v>
      </c>
      <c r="B17" s="2">
        <v>14.140841480000001</v>
      </c>
      <c r="C17" s="2">
        <f t="shared" si="0"/>
        <v>0.59217070999999777</v>
      </c>
      <c r="D17" s="2">
        <f t="shared" si="1"/>
        <v>1.7183170399999987</v>
      </c>
      <c r="E17" s="7">
        <f t="shared" si="2"/>
        <v>1.4681961941748312E-2</v>
      </c>
      <c r="F17" s="8">
        <f t="shared" si="3"/>
        <v>4.2603028078065007E-2</v>
      </c>
    </row>
    <row r="18" spans="1:12" x14ac:dyDescent="0.45">
      <c r="A18" s="2">
        <v>-19.659826280000001</v>
      </c>
      <c r="B18" s="2">
        <v>14.08652687</v>
      </c>
      <c r="C18" s="2">
        <f t="shared" si="0"/>
        <v>0.67341803999999783</v>
      </c>
      <c r="D18" s="2">
        <f t="shared" si="1"/>
        <v>1.8269462599999997</v>
      </c>
      <c r="E18" s="7">
        <f t="shared" si="2"/>
        <v>1.6696364523275303E-2</v>
      </c>
      <c r="F18" s="8">
        <f t="shared" si="3"/>
        <v>4.5296322506291328E-2</v>
      </c>
    </row>
    <row r="19" spans="1:12" x14ac:dyDescent="0.45">
      <c r="A19" s="2">
        <v>-19.573431020000001</v>
      </c>
      <c r="B19" s="2">
        <v>14.03277683</v>
      </c>
      <c r="C19" s="2">
        <f t="shared" si="0"/>
        <v>0.75981329999999758</v>
      </c>
      <c r="D19" s="2">
        <f t="shared" si="1"/>
        <v>1.9344463400000009</v>
      </c>
      <c r="E19" s="7">
        <f t="shared" si="2"/>
        <v>1.8838402111165206E-2</v>
      </c>
      <c r="F19" s="8">
        <f t="shared" si="3"/>
        <v>4.7961621644938224E-2</v>
      </c>
    </row>
    <row r="20" spans="1:12" x14ac:dyDescent="0.45">
      <c r="A20" s="2">
        <v>-19.481904979999999</v>
      </c>
      <c r="B20" s="2">
        <v>13.9796257</v>
      </c>
      <c r="C20" s="2">
        <f t="shared" si="0"/>
        <v>0.85133933999999911</v>
      </c>
      <c r="D20" s="2">
        <f t="shared" si="1"/>
        <v>2.0407486000000006</v>
      </c>
      <c r="E20" s="7">
        <f t="shared" si="2"/>
        <v>2.1107649497546344E-2</v>
      </c>
      <c r="F20" s="8">
        <f t="shared" si="3"/>
        <v>5.0597222679041778E-2</v>
      </c>
    </row>
    <row r="21" spans="1:12" x14ac:dyDescent="0.45">
      <c r="A21" s="2">
        <v>-19.385267259999999</v>
      </c>
      <c r="B21" s="2">
        <v>13.92710686</v>
      </c>
      <c r="C21" s="2">
        <f t="shared" si="0"/>
        <v>0.94797705999999948</v>
      </c>
      <c r="D21" s="2">
        <f t="shared" si="1"/>
        <v>2.1457862799999994</v>
      </c>
      <c r="E21" s="9">
        <f t="shared" si="2"/>
        <v>2.3503633127296183E-2</v>
      </c>
      <c r="F21" s="10">
        <f t="shared" si="3"/>
        <v>5.3201470397084984E-2</v>
      </c>
    </row>
    <row r="22" spans="1:12" x14ac:dyDescent="0.45">
      <c r="A22" s="2">
        <v>-19.28353882</v>
      </c>
      <c r="B22" s="2">
        <v>13.87525082</v>
      </c>
      <c r="C22" s="2">
        <f t="shared" si="0"/>
        <v>1.0497054999999982</v>
      </c>
      <c r="D22" s="2">
        <f t="shared" si="1"/>
        <v>2.2494983600000005</v>
      </c>
      <c r="E22" s="9">
        <f t="shared" si="2"/>
        <v>2.6025833329453116E-2</v>
      </c>
      <c r="F22" s="10">
        <f t="shared" si="3"/>
        <v>5.5772851902022268E-2</v>
      </c>
    </row>
    <row r="23" spans="1:12" x14ac:dyDescent="0.45">
      <c r="A23" s="2">
        <v>-19.176738740000001</v>
      </c>
      <c r="B23" s="2">
        <v>13.82409</v>
      </c>
      <c r="C23" s="2">
        <f t="shared" si="0"/>
        <v>1.1565055799999975</v>
      </c>
      <c r="D23" s="2">
        <f t="shared" si="1"/>
        <v>2.35182</v>
      </c>
      <c r="E23" s="9">
        <f t="shared" si="2"/>
        <v>2.8673777044763975E-2</v>
      </c>
      <c r="F23" s="10">
        <f t="shared" si="3"/>
        <v>5.8309759585783376E-2</v>
      </c>
    </row>
    <row r="24" spans="1:12" x14ac:dyDescent="0.45">
      <c r="A24" s="2">
        <v>-19.064888</v>
      </c>
      <c r="B24" s="2">
        <v>13.77365685</v>
      </c>
      <c r="C24" s="2">
        <f t="shared" si="0"/>
        <v>1.2683563199999988</v>
      </c>
      <c r="D24" s="2">
        <f t="shared" si="1"/>
        <v>2.4526862999999999</v>
      </c>
      <c r="E24" s="9">
        <f t="shared" si="2"/>
        <v>3.1446944106397957E-2</v>
      </c>
      <c r="F24" s="10">
        <f t="shared" si="3"/>
        <v>6.0810584352690489E-2</v>
      </c>
    </row>
    <row r="25" spans="1:12" x14ac:dyDescent="0.45">
      <c r="A25" s="2">
        <v>-18.94801331</v>
      </c>
      <c r="B25" s="2">
        <v>13.72397995</v>
      </c>
      <c r="C25" s="2">
        <f t="shared" si="0"/>
        <v>1.3852310099999983</v>
      </c>
      <c r="D25" s="2">
        <f t="shared" si="1"/>
        <v>2.5520400999999993</v>
      </c>
      <c r="E25" s="9">
        <f t="shared" si="2"/>
        <v>3.43446722809874E-2</v>
      </c>
      <c r="F25" s="10">
        <f t="shared" si="3"/>
        <v>6.3273909008460902E-2</v>
      </c>
    </row>
    <row r="26" spans="1:12" x14ac:dyDescent="0.45">
      <c r="A26" s="2">
        <v>-18.826133729999999</v>
      </c>
      <c r="B26" s="2">
        <v>13.67509079</v>
      </c>
      <c r="C26" s="2">
        <f t="shared" si="0"/>
        <v>1.5071105899999999</v>
      </c>
      <c r="D26" s="2">
        <f t="shared" si="1"/>
        <v>2.649818419999999</v>
      </c>
      <c r="E26" s="9">
        <f t="shared" si="2"/>
        <v>3.7366489005148412E-2</v>
      </c>
      <c r="F26" s="10">
        <f t="shared" si="3"/>
        <v>6.5698172060863633E-2</v>
      </c>
      <c r="K26" t="s">
        <v>3</v>
      </c>
      <c r="L26" s="2">
        <f>MIN(A3:A363)</f>
        <v>-20.333244319999999</v>
      </c>
    </row>
    <row r="27" spans="1:12" x14ac:dyDescent="0.45">
      <c r="A27" s="2">
        <v>-18.69927788</v>
      </c>
      <c r="B27" s="2">
        <v>13.62701893</v>
      </c>
      <c r="C27" s="2">
        <f t="shared" si="0"/>
        <v>1.6339664399999982</v>
      </c>
      <c r="D27" s="2">
        <f t="shared" si="1"/>
        <v>2.7459621399999996</v>
      </c>
      <c r="E27" s="9">
        <f t="shared" si="2"/>
        <v>4.0511684690001035E-2</v>
      </c>
      <c r="F27" s="10">
        <f t="shared" si="3"/>
        <v>6.8081907720430643E-2</v>
      </c>
      <c r="K27" t="s">
        <v>4</v>
      </c>
      <c r="L27" s="2">
        <f>MAX(A3:A363)</f>
        <v>19.999969480000001</v>
      </c>
    </row>
    <row r="28" spans="1:12" x14ac:dyDescent="0.45">
      <c r="A28" s="2">
        <v>-18.567470549999999</v>
      </c>
      <c r="B28" s="2">
        <v>13.579792980000001</v>
      </c>
      <c r="C28" s="2">
        <f t="shared" si="0"/>
        <v>1.7657737699999991</v>
      </c>
      <c r="D28" s="2">
        <f t="shared" si="1"/>
        <v>2.8404140399999989</v>
      </c>
      <c r="E28" s="9">
        <f t="shared" si="2"/>
        <v>4.3779644705624704E-2</v>
      </c>
      <c r="F28" s="10">
        <f t="shared" si="3"/>
        <v>7.0423697305271496E-2</v>
      </c>
      <c r="K28" t="s">
        <v>5</v>
      </c>
      <c r="L28" s="2">
        <f>L27-L26</f>
        <v>40.333213799999996</v>
      </c>
    </row>
    <row r="29" spans="1:12" x14ac:dyDescent="0.45">
      <c r="A29" s="2">
        <v>-18.43073845</v>
      </c>
      <c r="B29" s="2">
        <v>13.53344154</v>
      </c>
      <c r="C29" s="2">
        <f t="shared" si="0"/>
        <v>1.9025058699999988</v>
      </c>
      <c r="D29" s="2">
        <f t="shared" si="1"/>
        <v>2.9331169199999998</v>
      </c>
      <c r="E29" s="9">
        <f t="shared" si="2"/>
        <v>4.7169706818651756E-2</v>
      </c>
      <c r="F29" s="10">
        <f t="shared" si="3"/>
        <v>7.2722122629365088E-2</v>
      </c>
      <c r="K29" t="s">
        <v>10</v>
      </c>
      <c r="L29" s="2">
        <f>MAX(E3:E363)</f>
        <v>1</v>
      </c>
    </row>
    <row r="30" spans="1:12" x14ac:dyDescent="0.45">
      <c r="A30" s="2">
        <v>-18.289110180000002</v>
      </c>
      <c r="B30" s="2">
        <v>13.48799324</v>
      </c>
      <c r="C30" s="2">
        <f t="shared" si="0"/>
        <v>2.044134139999997</v>
      </c>
      <c r="D30" s="2">
        <f t="shared" si="1"/>
        <v>3.0240135200000005</v>
      </c>
      <c r="E30" s="9">
        <f t="shared" si="2"/>
        <v>5.0681161936071591E-2</v>
      </c>
      <c r="F30" s="10">
        <f t="shared" si="3"/>
        <v>7.4975764019082472E-2</v>
      </c>
      <c r="K30" t="s">
        <v>11</v>
      </c>
      <c r="L30" s="2">
        <f>MIN(E3:E363)</f>
        <v>0</v>
      </c>
    </row>
    <row r="31" spans="1:12" x14ac:dyDescent="0.45">
      <c r="A31" s="2">
        <v>-18.142616270000001</v>
      </c>
      <c r="B31" s="2">
        <v>13.44347477</v>
      </c>
      <c r="C31" s="2">
        <f t="shared" si="0"/>
        <v>2.1906280499999973</v>
      </c>
      <c r="D31" s="2">
        <f t="shared" si="1"/>
        <v>3.1130504600000002</v>
      </c>
      <c r="E31" s="9">
        <f t="shared" si="2"/>
        <v>5.4313253113492221E-2</v>
      </c>
      <c r="F31" s="10">
        <f t="shared" si="3"/>
        <v>7.718329799942697E-2</v>
      </c>
      <c r="K31" t="s">
        <v>12</v>
      </c>
      <c r="L31">
        <f>MAX(F3:F363)</f>
        <v>0.11784848545840401</v>
      </c>
    </row>
    <row r="32" spans="1:12" x14ac:dyDescent="0.45">
      <c r="A32" s="2">
        <v>-17.991283419999998</v>
      </c>
      <c r="B32" s="2">
        <v>13.399910930000001</v>
      </c>
      <c r="C32" s="2">
        <f t="shared" si="0"/>
        <v>2.3419609000000001</v>
      </c>
      <c r="D32" s="2">
        <f t="shared" si="1"/>
        <v>3.2001781399999985</v>
      </c>
      <c r="E32" s="9">
        <f t="shared" si="2"/>
        <v>5.806531836548072E-2</v>
      </c>
      <c r="F32" s="10">
        <f t="shared" si="3"/>
        <v>7.9343494814687915E-2</v>
      </c>
      <c r="K32" t="s">
        <v>13</v>
      </c>
      <c r="L32">
        <f>MIN(F3:F363)</f>
        <v>0</v>
      </c>
    </row>
    <row r="33" spans="1:6" x14ac:dyDescent="0.45">
      <c r="A33" s="2">
        <v>-17.835147859999999</v>
      </c>
      <c r="B33" s="2">
        <v>13.35732937</v>
      </c>
      <c r="C33" s="2">
        <f t="shared" si="0"/>
        <v>2.4980964599999993</v>
      </c>
      <c r="D33" s="2">
        <f t="shared" si="1"/>
        <v>3.2853412599999992</v>
      </c>
      <c r="E33" s="9">
        <f t="shared" si="2"/>
        <v>6.1936459424911973E-2</v>
      </c>
      <c r="F33" s="10">
        <f t="shared" si="3"/>
        <v>8.145498338642182E-2</v>
      </c>
    </row>
    <row r="34" spans="1:6" x14ac:dyDescent="0.45">
      <c r="A34" s="2">
        <v>-17.674238200000001</v>
      </c>
      <c r="B34" s="2">
        <v>13.31575584</v>
      </c>
      <c r="C34" s="2">
        <f t="shared" si="0"/>
        <v>2.6590061199999973</v>
      </c>
      <c r="D34" s="2">
        <f t="shared" si="1"/>
        <v>3.3684883200000009</v>
      </c>
      <c r="E34" s="9">
        <f t="shared" si="2"/>
        <v>6.5925966950840839E-2</v>
      </c>
      <c r="F34" s="10">
        <f t="shared" si="3"/>
        <v>8.3516486851340402E-2</v>
      </c>
    </row>
    <row r="35" spans="1:6" x14ac:dyDescent="0.45">
      <c r="A35" s="2">
        <v>-17.508588790000001</v>
      </c>
      <c r="B35" s="2">
        <v>13.275213239999999</v>
      </c>
      <c r="C35" s="2">
        <f t="shared" si="0"/>
        <v>2.8246555299999976</v>
      </c>
      <c r="D35" s="2">
        <f t="shared" si="1"/>
        <v>3.4495735200000013</v>
      </c>
      <c r="E35" s="9">
        <f t="shared" si="2"/>
        <v>7.0032989287850844E-2</v>
      </c>
      <c r="F35" s="10">
        <f t="shared" si="3"/>
        <v>8.5526869668888172E-2</v>
      </c>
    </row>
    <row r="36" spans="1:6" x14ac:dyDescent="0.45">
      <c r="A36" s="2">
        <v>-17.338233949999999</v>
      </c>
      <c r="B36" s="2">
        <v>13.2357254</v>
      </c>
      <c r="C36" s="2">
        <f t="shared" si="0"/>
        <v>2.9950103699999993</v>
      </c>
      <c r="D36" s="2">
        <f t="shared" si="1"/>
        <v>3.5285492000000005</v>
      </c>
      <c r="E36" s="9">
        <f t="shared" si="2"/>
        <v>7.4256675524329269E-2</v>
      </c>
      <c r="F36" s="10">
        <f t="shared" si="3"/>
        <v>8.7484950182670565E-2</v>
      </c>
    </row>
    <row r="37" spans="1:6" x14ac:dyDescent="0.45">
      <c r="A37" s="2">
        <v>-17.163211820000001</v>
      </c>
      <c r="B37" s="2">
        <v>13.197316170000001</v>
      </c>
      <c r="C37" s="2">
        <f t="shared" si="0"/>
        <v>3.1700324999999978</v>
      </c>
      <c r="D37" s="2">
        <f t="shared" si="1"/>
        <v>3.6053676599999989</v>
      </c>
      <c r="E37" s="9">
        <f t="shared" si="2"/>
        <v>7.8596080037638807E-2</v>
      </c>
      <c r="F37" s="10">
        <f t="shared" si="3"/>
        <v>8.9389545744554558E-2</v>
      </c>
    </row>
    <row r="38" spans="1:6" x14ac:dyDescent="0.45">
      <c r="A38" s="2">
        <v>-16.983556750000002</v>
      </c>
      <c r="B38" s="2">
        <v>13.16000652</v>
      </c>
      <c r="C38" s="2">
        <f t="shared" si="0"/>
        <v>3.3496875699999968</v>
      </c>
      <c r="D38" s="2">
        <f t="shared" si="1"/>
        <v>3.6799869600000008</v>
      </c>
      <c r="E38" s="9">
        <f t="shared" si="2"/>
        <v>8.3050351172362993E-2</v>
      </c>
      <c r="F38" s="10">
        <f t="shared" si="3"/>
        <v>9.1239616516747821E-2</v>
      </c>
    </row>
    <row r="39" spans="1:6" x14ac:dyDescent="0.45">
      <c r="A39" s="2">
        <v>-16.799304960000001</v>
      </c>
      <c r="B39" s="2">
        <v>13.123818399999999</v>
      </c>
      <c r="C39" s="2">
        <f t="shared" si="0"/>
        <v>3.533939359999998</v>
      </c>
      <c r="D39" s="2">
        <f t="shared" si="1"/>
        <v>3.7523632000000013</v>
      </c>
      <c r="E39" s="9">
        <f t="shared" si="2"/>
        <v>8.7618590909311525E-2</v>
      </c>
      <c r="F39" s="10">
        <f t="shared" si="3"/>
        <v>9.303407406627244E-2</v>
      </c>
    </row>
    <row r="40" spans="1:6" x14ac:dyDescent="0.45">
      <c r="A40" s="2">
        <v>-16.61049843</v>
      </c>
      <c r="B40" s="2">
        <v>13.08877182</v>
      </c>
      <c r="C40" s="2">
        <f t="shared" si="0"/>
        <v>3.7227458899999988</v>
      </c>
      <c r="D40" s="2">
        <f t="shared" si="1"/>
        <v>3.8224563600000003</v>
      </c>
      <c r="E40" s="9">
        <f t="shared" si="2"/>
        <v>9.2299758418953437E-2</v>
      </c>
      <c r="F40" s="10">
        <f t="shared" si="3"/>
        <v>9.4771926158782827E-2</v>
      </c>
    </row>
    <row r="41" spans="1:6" x14ac:dyDescent="0.45">
      <c r="A41" s="2">
        <v>-16.417175289999999</v>
      </c>
      <c r="B41" s="2">
        <v>13.05488682</v>
      </c>
      <c r="C41" s="2">
        <f t="shared" si="0"/>
        <v>3.9160690299999992</v>
      </c>
      <c r="D41" s="2">
        <f t="shared" si="1"/>
        <v>3.8902263599999998</v>
      </c>
      <c r="E41" s="9">
        <f t="shared" si="2"/>
        <v>9.7092908326586153E-2</v>
      </c>
      <c r="F41" s="10">
        <f t="shared" si="3"/>
        <v>9.6452179072325755E-2</v>
      </c>
    </row>
    <row r="42" spans="1:6" x14ac:dyDescent="0.45">
      <c r="A42" s="2">
        <v>-16.21937561</v>
      </c>
      <c r="B42" s="2">
        <v>13.02218246</v>
      </c>
      <c r="C42" s="2">
        <f t="shared" si="0"/>
        <v>4.1138687099999984</v>
      </c>
      <c r="D42" s="2">
        <f t="shared" si="1"/>
        <v>3.9556350800000004</v>
      </c>
      <c r="E42" s="9">
        <f t="shared" si="2"/>
        <v>0.10199704715819097</v>
      </c>
      <c r="F42" s="10">
        <f t="shared" si="3"/>
        <v>9.8073887680133268E-2</v>
      </c>
    </row>
    <row r="43" spans="1:6" x14ac:dyDescent="0.45">
      <c r="A43" s="2">
        <v>-16.017141339999998</v>
      </c>
      <c r="B43" s="2">
        <v>12.990674970000001</v>
      </c>
      <c r="C43" s="2">
        <f t="shared" si="0"/>
        <v>4.3161029800000001</v>
      </c>
      <c r="D43" s="2">
        <f t="shared" si="1"/>
        <v>4.0186500599999988</v>
      </c>
      <c r="E43" s="9">
        <f t="shared" si="2"/>
        <v>0.10701113482804092</v>
      </c>
      <c r="F43" s="10">
        <f t="shared" si="3"/>
        <v>9.9636247186431728E-2</v>
      </c>
    </row>
    <row r="44" spans="1:6" x14ac:dyDescent="0.45">
      <c r="A44" s="2">
        <v>-15.81051826</v>
      </c>
      <c r="B44" s="2">
        <v>12.96038246</v>
      </c>
      <c r="C44" s="2">
        <f t="shared" si="0"/>
        <v>4.5227260599999983</v>
      </c>
      <c r="D44" s="2">
        <f t="shared" si="1"/>
        <v>4.0792350800000001</v>
      </c>
      <c r="E44" s="9">
        <f t="shared" si="2"/>
        <v>0.11213403629144968</v>
      </c>
      <c r="F44" s="10">
        <f t="shared" si="3"/>
        <v>0.10113835957203095</v>
      </c>
    </row>
    <row r="45" spans="1:6" x14ac:dyDescent="0.45">
      <c r="A45" s="2">
        <v>-15.59954643</v>
      </c>
      <c r="B45" s="2">
        <v>12.931322099999999</v>
      </c>
      <c r="C45" s="2">
        <f t="shared" si="0"/>
        <v>4.7336978899999984</v>
      </c>
      <c r="D45" s="2">
        <f t="shared" si="1"/>
        <v>4.1373558000000017</v>
      </c>
      <c r="E45" s="9">
        <f t="shared" si="2"/>
        <v>0.11736475832233331</v>
      </c>
      <c r="F45" s="10">
        <f t="shared" si="3"/>
        <v>0.10257937342944891</v>
      </c>
    </row>
    <row r="46" spans="1:6" x14ac:dyDescent="0.45">
      <c r="A46" s="2">
        <v>-15.38427353</v>
      </c>
      <c r="B46" s="2">
        <v>12.90350819</v>
      </c>
      <c r="C46" s="2">
        <f t="shared" si="0"/>
        <v>4.9489707899999988</v>
      </c>
      <c r="D46" s="2">
        <f t="shared" si="1"/>
        <v>4.1929836199999997</v>
      </c>
      <c r="E46" s="9">
        <f t="shared" si="2"/>
        <v>0.122702118768428</v>
      </c>
      <c r="F46" s="10">
        <f t="shared" si="3"/>
        <v>0.10395857966567494</v>
      </c>
    </row>
    <row r="47" spans="1:6" x14ac:dyDescent="0.45">
      <c r="A47" s="2">
        <v>-15.164746279999999</v>
      </c>
      <c r="B47" s="2">
        <v>12.87695313</v>
      </c>
      <c r="C47" s="2">
        <f t="shared" si="0"/>
        <v>5.1684980399999993</v>
      </c>
      <c r="D47" s="2">
        <f t="shared" si="1"/>
        <v>4.2460937399999992</v>
      </c>
      <c r="E47" s="9">
        <f t="shared" si="2"/>
        <v>0.12814495927919337</v>
      </c>
      <c r="F47" s="10">
        <f t="shared" si="3"/>
        <v>0.10527536340285384</v>
      </c>
    </row>
    <row r="48" spans="1:6" x14ac:dyDescent="0.45">
      <c r="A48" s="2">
        <v>-14.941008569999999</v>
      </c>
      <c r="B48" s="2">
        <v>12.85167313</v>
      </c>
      <c r="C48" s="2">
        <f t="shared" si="0"/>
        <v>5.3922357499999993</v>
      </c>
      <c r="D48" s="2">
        <f t="shared" si="1"/>
        <v>4.29665374</v>
      </c>
      <c r="E48" s="9">
        <f t="shared" si="2"/>
        <v>0.13369219166958621</v>
      </c>
      <c r="F48" s="10">
        <f t="shared" si="3"/>
        <v>0.10652892083695052</v>
      </c>
    </row>
    <row r="49" spans="1:14" x14ac:dyDescent="0.45">
      <c r="A49" s="2">
        <v>-14.71311283</v>
      </c>
      <c r="B49" s="2">
        <v>12.82767868</v>
      </c>
      <c r="C49" s="2">
        <f t="shared" si="0"/>
        <v>5.6201314899999986</v>
      </c>
      <c r="D49" s="2">
        <f t="shared" si="1"/>
        <v>4.34464264</v>
      </c>
      <c r="E49" s="9">
        <f t="shared" si="2"/>
        <v>0.1393425160183987</v>
      </c>
      <c r="F49" s="10">
        <f t="shared" si="3"/>
        <v>0.10771873180113409</v>
      </c>
    </row>
    <row r="50" spans="1:14" x14ac:dyDescent="0.45">
      <c r="A50" s="2">
        <v>-14.48110294</v>
      </c>
      <c r="B50" s="2">
        <v>12.804981229999999</v>
      </c>
      <c r="C50" s="2">
        <f t="shared" si="0"/>
        <v>5.8521413799999991</v>
      </c>
      <c r="D50" s="2">
        <f t="shared" si="1"/>
        <v>4.3900375400000016</v>
      </c>
      <c r="E50" s="9">
        <f t="shared" si="2"/>
        <v>0.1450948443885223</v>
      </c>
      <c r="F50" s="10">
        <f t="shared" si="3"/>
        <v>0.1088442285251269</v>
      </c>
    </row>
    <row r="51" spans="1:14" x14ac:dyDescent="0.45">
      <c r="A51" s="2">
        <v>-14.245032309999999</v>
      </c>
      <c r="B51" s="2">
        <v>12.783591270000001</v>
      </c>
      <c r="C51" s="2">
        <f t="shared" si="0"/>
        <v>6.0882120099999995</v>
      </c>
      <c r="D51" s="2">
        <f t="shared" si="1"/>
        <v>4.432817459999999</v>
      </c>
      <c r="E51" s="9">
        <f t="shared" si="2"/>
        <v>0.15094785256115645</v>
      </c>
      <c r="F51" s="10">
        <f t="shared" si="3"/>
        <v>0.10990489084209797</v>
      </c>
    </row>
    <row r="52" spans="1:14" x14ac:dyDescent="0.45">
      <c r="A52" s="2">
        <v>-14.004954339999999</v>
      </c>
      <c r="B52" s="2">
        <v>12.76351929</v>
      </c>
      <c r="C52" s="2">
        <f t="shared" si="0"/>
        <v>6.3282899799999992</v>
      </c>
      <c r="D52" s="2">
        <f t="shared" si="1"/>
        <v>4.4729614200000007</v>
      </c>
      <c r="E52" s="9">
        <f t="shared" si="2"/>
        <v>0.15690021656543521</v>
      </c>
      <c r="F52" s="10">
        <f t="shared" si="3"/>
        <v>0.11090019858521666</v>
      </c>
    </row>
    <row r="53" spans="1:14" x14ac:dyDescent="0.45">
      <c r="A53" s="2">
        <v>-13.76091957</v>
      </c>
      <c r="B53" s="2">
        <v>12.744771</v>
      </c>
      <c r="C53" s="2">
        <f t="shared" si="0"/>
        <v>6.5723247499999982</v>
      </c>
      <c r="D53" s="2">
        <f t="shared" si="1"/>
        <v>4.5104579999999999</v>
      </c>
      <c r="E53" s="9">
        <f t="shared" si="2"/>
        <v>0.16295068333979373</v>
      </c>
      <c r="F53" s="10">
        <f t="shared" si="3"/>
        <v>0.11182986861314781</v>
      </c>
    </row>
    <row r="54" spans="1:14" x14ac:dyDescent="0.45">
      <c r="A54" s="2">
        <v>-13.51297855</v>
      </c>
      <c r="B54" s="2">
        <v>12.727354999999999</v>
      </c>
      <c r="C54" s="2">
        <f t="shared" si="0"/>
        <v>6.8202657699999989</v>
      </c>
      <c r="D54" s="2">
        <f t="shared" si="1"/>
        <v>4.5452900000000014</v>
      </c>
      <c r="E54" s="9">
        <f t="shared" si="2"/>
        <v>0.16909799957473262</v>
      </c>
      <c r="F54" s="10">
        <f t="shared" si="3"/>
        <v>0.11269347447834673</v>
      </c>
    </row>
    <row r="55" spans="1:14" x14ac:dyDescent="0.45">
      <c r="A55" s="2">
        <v>-13.261191370000001</v>
      </c>
      <c r="B55" s="2">
        <v>12.71127892</v>
      </c>
      <c r="C55" s="2">
        <f t="shared" si="0"/>
        <v>7.072052949999998</v>
      </c>
      <c r="D55" s="2">
        <f t="shared" si="1"/>
        <v>4.5774421600000004</v>
      </c>
      <c r="E55" s="9">
        <f t="shared" si="2"/>
        <v>0.17534067543112566</v>
      </c>
      <c r="F55" s="10">
        <f t="shared" si="3"/>
        <v>0.11349063783258453</v>
      </c>
    </row>
    <row r="56" spans="1:14" x14ac:dyDescent="0.45">
      <c r="A56" s="2">
        <v>-13.005608560000001</v>
      </c>
      <c r="B56" s="2">
        <v>12.6965456</v>
      </c>
      <c r="C56" s="2">
        <f t="shared" si="0"/>
        <v>7.3276357599999979</v>
      </c>
      <c r="D56" s="2">
        <f t="shared" si="1"/>
        <v>4.6069087999999994</v>
      </c>
      <c r="E56" s="9">
        <f t="shared" si="2"/>
        <v>0.18167745809534272</v>
      </c>
      <c r="F56" s="10">
        <f t="shared" si="3"/>
        <v>0.11422121784899769</v>
      </c>
      <c r="H56" t="s">
        <v>17</v>
      </c>
      <c r="J56">
        <v>10000</v>
      </c>
    </row>
    <row r="57" spans="1:14" x14ac:dyDescent="0.45">
      <c r="A57" s="2">
        <v>-12.74629116</v>
      </c>
      <c r="B57" s="2">
        <v>12.68316078</v>
      </c>
      <c r="C57" s="2">
        <f t="shared" si="0"/>
        <v>7.5869531599999984</v>
      </c>
      <c r="D57" s="2">
        <f t="shared" si="1"/>
        <v>4.6336784400000006</v>
      </c>
      <c r="E57" s="9">
        <f t="shared" si="2"/>
        <v>0.18810683417446886</v>
      </c>
      <c r="F57" s="10">
        <f t="shared" si="3"/>
        <v>0.11488492989864352</v>
      </c>
      <c r="H57" t="s">
        <v>16</v>
      </c>
      <c r="J57" t="s">
        <v>18</v>
      </c>
    </row>
    <row r="58" spans="1:14" x14ac:dyDescent="0.45">
      <c r="A58" s="2">
        <v>-12.483293529999999</v>
      </c>
      <c r="B58" s="2">
        <v>12.67112541</v>
      </c>
      <c r="C58" s="2">
        <f t="shared" si="0"/>
        <v>7.8499507899999994</v>
      </c>
      <c r="D58" s="2">
        <f t="shared" si="1"/>
        <v>4.6577491799999997</v>
      </c>
      <c r="E58" s="9">
        <f t="shared" si="2"/>
        <v>0.19462745589591476</v>
      </c>
      <c r="F58" s="10">
        <f t="shared" si="3"/>
        <v>0.11548172687394427</v>
      </c>
      <c r="H58" t="s">
        <v>8</v>
      </c>
      <c r="I58" s="2">
        <f>E3</f>
        <v>6.3321014106704627E-5</v>
      </c>
      <c r="K58">
        <f>I58*$J$56</f>
        <v>0.63321014106704632</v>
      </c>
      <c r="L58">
        <v>0</v>
      </c>
      <c r="N58" s="19" t="s">
        <v>24</v>
      </c>
    </row>
    <row r="59" spans="1:14" x14ac:dyDescent="0.45">
      <c r="A59" s="2">
        <v>-12.2166748</v>
      </c>
      <c r="B59" s="2">
        <v>12.66044331</v>
      </c>
      <c r="C59" s="2">
        <f t="shared" si="0"/>
        <v>8.1165695199999988</v>
      </c>
      <c r="D59" s="2">
        <f t="shared" si="1"/>
        <v>4.6791133800000004</v>
      </c>
      <c r="E59" s="9">
        <f t="shared" si="2"/>
        <v>0.20123785722227769</v>
      </c>
      <c r="F59" s="10">
        <f t="shared" si="3"/>
        <v>0.1160114193528511</v>
      </c>
      <c r="I59" s="2">
        <f>E20</f>
        <v>2.1107649497546344E-2</v>
      </c>
      <c r="K59">
        <f>I59*$J$56</f>
        <v>211.07649497546345</v>
      </c>
      <c r="L59">
        <v>190</v>
      </c>
      <c r="M59" t="s">
        <v>19</v>
      </c>
    </row>
    <row r="60" spans="1:14" x14ac:dyDescent="0.45">
      <c r="A60" s="2">
        <v>-11.946496959999999</v>
      </c>
      <c r="B60" s="2">
        <v>12.651114460000001</v>
      </c>
      <c r="C60" s="2">
        <f t="shared" si="0"/>
        <v>8.3867473599999993</v>
      </c>
      <c r="D60" s="2">
        <f t="shared" si="1"/>
        <v>4.697771079999999</v>
      </c>
      <c r="E60" s="9">
        <f t="shared" si="2"/>
        <v>0.207936501206854</v>
      </c>
      <c r="F60" s="10">
        <f t="shared" si="3"/>
        <v>0.11647400832710235</v>
      </c>
    </row>
    <row r="61" spans="1:14" x14ac:dyDescent="0.45">
      <c r="A61" s="2">
        <v>-11.67281914</v>
      </c>
      <c r="B61" s="2">
        <v>12.64314079</v>
      </c>
      <c r="C61" s="2">
        <f t="shared" si="0"/>
        <v>8.6604251799999989</v>
      </c>
      <c r="D61" s="2">
        <f t="shared" si="1"/>
        <v>4.7137184199999993</v>
      </c>
      <c r="E61" s="9">
        <f t="shared" si="2"/>
        <v>0.21472192181224101</v>
      </c>
      <c r="F61" s="10">
        <f t="shared" si="3"/>
        <v>0.11686939809393518</v>
      </c>
      <c r="I61" s="2">
        <f>E21</f>
        <v>2.3503633127296183E-2</v>
      </c>
      <c r="K61">
        <f t="shared" ref="K61:K65" si="4">I61*$J$56</f>
        <v>235.03633127296183</v>
      </c>
      <c r="L61">
        <v>191</v>
      </c>
      <c r="N61" s="18" t="s">
        <v>25</v>
      </c>
    </row>
    <row r="62" spans="1:14" x14ac:dyDescent="0.45">
      <c r="A62" s="2">
        <v>-11.395703320000001</v>
      </c>
      <c r="B62" s="2">
        <v>12.63651752</v>
      </c>
      <c r="C62" s="2">
        <f t="shared" si="0"/>
        <v>8.9375409999999977</v>
      </c>
      <c r="D62" s="2">
        <f t="shared" si="1"/>
        <v>4.7269649600000001</v>
      </c>
      <c r="E62" s="9">
        <f t="shared" si="2"/>
        <v>0.22159258233966961</v>
      </c>
      <c r="F62" s="10">
        <f t="shared" si="3"/>
        <v>0.11719782567884537</v>
      </c>
      <c r="I62" s="2">
        <f>E120</f>
        <v>0.6993364890253303</v>
      </c>
      <c r="K62">
        <f t="shared" si="4"/>
        <v>6993.3648902533032</v>
      </c>
      <c r="L62">
        <v>6550</v>
      </c>
      <c r="M62" t="s">
        <v>20</v>
      </c>
      <c r="N62" s="18"/>
    </row>
    <row r="63" spans="1:14" x14ac:dyDescent="0.45">
      <c r="A63" s="2">
        <v>-11.115215299999999</v>
      </c>
      <c r="B63" s="2">
        <v>12.63124371</v>
      </c>
      <c r="C63" s="2">
        <f t="shared" si="0"/>
        <v>9.2180290199999995</v>
      </c>
      <c r="D63" s="2">
        <f t="shared" si="1"/>
        <v>4.7375125800000006</v>
      </c>
      <c r="E63" s="9">
        <f t="shared" si="2"/>
        <v>0.22854685137934633</v>
      </c>
      <c r="F63" s="10">
        <f t="shared" si="3"/>
        <v>0.11745933769354132</v>
      </c>
      <c r="N63" s="18"/>
    </row>
    <row r="64" spans="1:14" x14ac:dyDescent="0.45">
      <c r="A64" s="2">
        <v>-10.83141518</v>
      </c>
      <c r="B64" s="2">
        <v>12.62731647</v>
      </c>
      <c r="C64" s="2">
        <f t="shared" si="0"/>
        <v>9.5018291399999981</v>
      </c>
      <c r="D64" s="2">
        <f t="shared" si="1"/>
        <v>4.7453670599999995</v>
      </c>
      <c r="E64" s="9">
        <f t="shared" si="2"/>
        <v>0.23558323884421031</v>
      </c>
      <c r="F64" s="10">
        <f t="shared" si="3"/>
        <v>0.11765407744423283</v>
      </c>
      <c r="I64" s="2">
        <f>E121</f>
        <v>0.70755607850917157</v>
      </c>
      <c r="K64">
        <f t="shared" si="4"/>
        <v>7075.5607850917158</v>
      </c>
      <c r="L64">
        <v>6551</v>
      </c>
      <c r="N64" s="18" t="s">
        <v>26</v>
      </c>
    </row>
    <row r="65" spans="1:13" x14ac:dyDescent="0.45">
      <c r="A65" s="2">
        <v>-10.544370649999999</v>
      </c>
      <c r="B65" s="2">
        <v>12.62473011</v>
      </c>
      <c r="C65" s="2">
        <f t="shared" si="0"/>
        <v>9.7888736699999992</v>
      </c>
      <c r="D65" s="2">
        <f t="shared" si="1"/>
        <v>4.7505397800000004</v>
      </c>
      <c r="E65" s="9">
        <f t="shared" si="2"/>
        <v>0.24270006646482509</v>
      </c>
      <c r="F65" s="10">
        <f t="shared" si="3"/>
        <v>0.11778232708051647</v>
      </c>
      <c r="I65" s="2">
        <f>E181</f>
        <v>0.9998920376139232</v>
      </c>
      <c r="K65">
        <f t="shared" si="4"/>
        <v>9998.9203761392328</v>
      </c>
      <c r="L65">
        <v>10000</v>
      </c>
      <c r="M65" t="s">
        <v>21</v>
      </c>
    </row>
    <row r="66" spans="1:13" x14ac:dyDescent="0.45">
      <c r="A66" s="2">
        <v>-10.25414658</v>
      </c>
      <c r="B66" s="2">
        <v>12.623478889999999</v>
      </c>
      <c r="C66" s="2">
        <f t="shared" si="0"/>
        <v>10.079097739999998</v>
      </c>
      <c r="D66" s="2">
        <f t="shared" si="1"/>
        <v>4.7530422200000011</v>
      </c>
      <c r="E66" s="9">
        <f t="shared" si="2"/>
        <v>0.24989572588931655</v>
      </c>
      <c r="F66" s="10">
        <f t="shared" si="3"/>
        <v>0.11784437123133494</v>
      </c>
    </row>
    <row r="67" spans="1:13" x14ac:dyDescent="0.45">
      <c r="A67" s="2">
        <v>-9.9608106599999999</v>
      </c>
      <c r="B67" s="2">
        <v>12.62355709</v>
      </c>
      <c r="C67" s="2">
        <f t="shared" si="0"/>
        <v>10.372433659999999</v>
      </c>
      <c r="D67" s="2">
        <f t="shared" si="1"/>
        <v>4.7528858199999995</v>
      </c>
      <c r="E67" s="9">
        <f t="shared" si="2"/>
        <v>0.2571685388482482</v>
      </c>
      <c r="F67" s="10">
        <f t="shared" si="3"/>
        <v>0.11784049353389241</v>
      </c>
    </row>
    <row r="68" spans="1:13" x14ac:dyDescent="0.45">
      <c r="A68" s="2">
        <v>-9.6644334799999996</v>
      </c>
      <c r="B68" s="2">
        <v>12.62495708</v>
      </c>
      <c r="C68" s="2">
        <f t="shared" ref="C68:C131" si="5">A68-$L$26</f>
        <v>10.668810839999999</v>
      </c>
      <c r="D68" s="2">
        <f t="shared" ref="D68:D131" si="6">2*ABS(B68-15)</f>
        <v>4.7500858400000006</v>
      </c>
      <c r="E68" s="9">
        <f t="shared" ref="E68:E131" si="7">C68/$L$28</f>
        <v>0.26451675517114381</v>
      </c>
      <c r="F68" s="10">
        <f t="shared" ref="F68:F131" si="8">D68/$L$28</f>
        <v>0.11777107233641772</v>
      </c>
      <c r="I68" s="23" t="s">
        <v>8</v>
      </c>
      <c r="J68" s="23" t="s">
        <v>36</v>
      </c>
    </row>
    <row r="69" spans="1:13" x14ac:dyDescent="0.45">
      <c r="A69" s="2">
        <v>-9.3650817899999996</v>
      </c>
      <c r="B69" s="2">
        <v>12.627667430000001</v>
      </c>
      <c r="C69" s="2">
        <f t="shared" si="5"/>
        <v>10.968162529999999</v>
      </c>
      <c r="D69" s="2">
        <f t="shared" si="6"/>
        <v>4.7446651399999986</v>
      </c>
      <c r="E69" s="9">
        <f t="shared" si="7"/>
        <v>0.27193871989442109</v>
      </c>
      <c r="F69" s="10">
        <f t="shared" si="8"/>
        <v>0.11763667441744995</v>
      </c>
      <c r="I69" s="24" t="s">
        <v>33</v>
      </c>
      <c r="J69" s="25" t="s">
        <v>24</v>
      </c>
    </row>
    <row r="70" spans="1:13" x14ac:dyDescent="0.45">
      <c r="A70" s="2">
        <v>-9.0628261600000002</v>
      </c>
      <c r="B70" s="2">
        <v>12.63167953</v>
      </c>
      <c r="C70" s="2">
        <f t="shared" si="5"/>
        <v>11.270418159999998</v>
      </c>
      <c r="D70" s="2">
        <f t="shared" si="6"/>
        <v>4.7366409400000009</v>
      </c>
      <c r="E70" s="9">
        <f t="shared" si="7"/>
        <v>0.2794326833434731</v>
      </c>
      <c r="F70" s="10">
        <f t="shared" si="8"/>
        <v>0.11743772672040335</v>
      </c>
      <c r="I70" s="24" t="s">
        <v>34</v>
      </c>
      <c r="J70" s="26" t="s">
        <v>25</v>
      </c>
    </row>
    <row r="71" spans="1:13" x14ac:dyDescent="0.45">
      <c r="A71" s="2">
        <v>-8.7577419299999999</v>
      </c>
      <c r="B71" s="2">
        <v>12.63698196</v>
      </c>
      <c r="C71" s="2">
        <f t="shared" si="5"/>
        <v>11.575502389999999</v>
      </c>
      <c r="D71" s="2">
        <f t="shared" si="6"/>
        <v>4.7260360800000001</v>
      </c>
      <c r="E71" s="9">
        <f t="shared" si="7"/>
        <v>0.28699677757887965</v>
      </c>
      <c r="F71" s="10">
        <f t="shared" si="8"/>
        <v>0.11717479552794775</v>
      </c>
      <c r="I71" s="24" t="s">
        <v>35</v>
      </c>
      <c r="J71" s="26" t="s">
        <v>26</v>
      </c>
    </row>
    <row r="72" spans="1:13" x14ac:dyDescent="0.45">
      <c r="A72" s="2">
        <v>-8.4498977699999998</v>
      </c>
      <c r="B72" s="2">
        <v>12.64356327</v>
      </c>
      <c r="C72" s="2">
        <f t="shared" si="5"/>
        <v>11.883346549999999</v>
      </c>
      <c r="D72" s="2">
        <f t="shared" si="6"/>
        <v>4.7128734600000008</v>
      </c>
      <c r="E72" s="9">
        <f t="shared" si="7"/>
        <v>0.29462930003361149</v>
      </c>
      <c r="F72" s="10">
        <f t="shared" si="8"/>
        <v>0.11684844861036095</v>
      </c>
    </row>
    <row r="73" spans="1:13" x14ac:dyDescent="0.45">
      <c r="A73" s="2">
        <v>-8.1393699599999998</v>
      </c>
      <c r="B73" s="2">
        <v>12.651407239999999</v>
      </c>
      <c r="C73" s="2">
        <f t="shared" si="5"/>
        <v>12.193874359999999</v>
      </c>
      <c r="D73" s="2">
        <f t="shared" si="6"/>
        <v>4.6971855200000014</v>
      </c>
      <c r="E73" s="9">
        <f t="shared" si="7"/>
        <v>0.30232835946239422</v>
      </c>
      <c r="F73" s="10">
        <f t="shared" si="8"/>
        <v>0.11645949026754723</v>
      </c>
    </row>
    <row r="74" spans="1:13" x14ac:dyDescent="0.45">
      <c r="A74" s="2">
        <v>-7.8262309999999999</v>
      </c>
      <c r="B74" s="2">
        <v>12.660501480000001</v>
      </c>
      <c r="C74" s="2">
        <f t="shared" si="5"/>
        <v>12.507013319999999</v>
      </c>
      <c r="D74" s="2">
        <f t="shared" si="6"/>
        <v>4.6789970399999987</v>
      </c>
      <c r="E74" s="9">
        <f t="shared" si="7"/>
        <v>0.31009215833923953</v>
      </c>
      <c r="F74" s="10">
        <f t="shared" si="8"/>
        <v>0.11600853488149261</v>
      </c>
    </row>
    <row r="75" spans="1:13" x14ac:dyDescent="0.45">
      <c r="A75" s="2">
        <v>-7.5105586100000004</v>
      </c>
      <c r="B75" s="2">
        <v>12.670831679999999</v>
      </c>
      <c r="C75" s="2">
        <f t="shared" si="5"/>
        <v>12.822685709999998</v>
      </c>
      <c r="D75" s="2">
        <f t="shared" si="6"/>
        <v>4.6583366400000017</v>
      </c>
      <c r="E75" s="9">
        <f t="shared" si="7"/>
        <v>0.31791876971628774</v>
      </c>
      <c r="F75" s="10">
        <f t="shared" si="8"/>
        <v>0.11549629204107713</v>
      </c>
    </row>
    <row r="76" spans="1:13" x14ac:dyDescent="0.45">
      <c r="A76" s="2">
        <v>-7.1924319299999997</v>
      </c>
      <c r="B76" s="2">
        <v>12.682377819999999</v>
      </c>
      <c r="C76" s="2">
        <f t="shared" si="5"/>
        <v>13.140812389999999</v>
      </c>
      <c r="D76" s="2">
        <f t="shared" si="6"/>
        <v>4.6352443600000015</v>
      </c>
      <c r="E76" s="9">
        <f t="shared" si="7"/>
        <v>0.32580623143896359</v>
      </c>
      <c r="F76" s="10">
        <f t="shared" si="8"/>
        <v>0.11492375447651539</v>
      </c>
    </row>
    <row r="77" spans="1:13" x14ac:dyDescent="0.45">
      <c r="A77" s="2">
        <v>-6.8719244000000002</v>
      </c>
      <c r="B77" s="2">
        <v>12.695122720000001</v>
      </c>
      <c r="C77" s="2">
        <f t="shared" si="5"/>
        <v>13.461319919999998</v>
      </c>
      <c r="D77" s="2">
        <f t="shared" si="6"/>
        <v>4.6097545599999989</v>
      </c>
      <c r="E77" s="9">
        <f t="shared" si="7"/>
        <v>0.33375272267542438</v>
      </c>
      <c r="F77" s="10">
        <f t="shared" si="8"/>
        <v>0.11429177409115858</v>
      </c>
    </row>
    <row r="78" spans="1:13" x14ac:dyDescent="0.45">
      <c r="A78" s="2">
        <v>-6.5491204300000003</v>
      </c>
      <c r="B78" s="2">
        <v>12.70905018</v>
      </c>
      <c r="C78" s="2">
        <f t="shared" si="5"/>
        <v>13.784123889999998</v>
      </c>
      <c r="D78" s="2">
        <f t="shared" si="6"/>
        <v>4.5818996399999996</v>
      </c>
      <c r="E78" s="9">
        <f t="shared" si="7"/>
        <v>0.3417561506095505</v>
      </c>
      <c r="F78" s="10">
        <f t="shared" si="8"/>
        <v>0.11360115419317268</v>
      </c>
    </row>
    <row r="79" spans="1:13" x14ac:dyDescent="0.45">
      <c r="A79" s="2">
        <v>-6.2240963000000002</v>
      </c>
      <c r="B79" s="2">
        <v>12.724139210000001</v>
      </c>
      <c r="C79" s="2">
        <f t="shared" si="5"/>
        <v>14.109148019999999</v>
      </c>
      <c r="D79" s="2">
        <f t="shared" si="6"/>
        <v>4.5517215799999988</v>
      </c>
      <c r="E79" s="9">
        <f t="shared" si="7"/>
        <v>0.3498146239960675</v>
      </c>
      <c r="F79" s="10">
        <f t="shared" si="8"/>
        <v>0.11285293561208849</v>
      </c>
    </row>
    <row r="80" spans="1:13" x14ac:dyDescent="0.45">
      <c r="A80" s="2">
        <v>-5.8969340299999997</v>
      </c>
      <c r="B80" s="2">
        <v>12.74036503</v>
      </c>
      <c r="C80" s="2">
        <f t="shared" si="5"/>
        <v>14.436310289999998</v>
      </c>
      <c r="D80" s="2">
        <f t="shared" si="6"/>
        <v>4.5192699400000009</v>
      </c>
      <c r="E80" s="9">
        <f t="shared" si="7"/>
        <v>0.35792610927522961</v>
      </c>
      <c r="F80" s="10">
        <f t="shared" si="8"/>
        <v>0.11204834711187833</v>
      </c>
    </row>
    <row r="81" spans="1:6" x14ac:dyDescent="0.45">
      <c r="A81" s="2">
        <v>-5.5677204099999997</v>
      </c>
      <c r="B81" s="2">
        <v>12.757711410000001</v>
      </c>
      <c r="C81" s="2">
        <f t="shared" si="5"/>
        <v>14.765523909999999</v>
      </c>
      <c r="D81" s="2">
        <f t="shared" si="6"/>
        <v>4.4845771799999987</v>
      </c>
      <c r="E81" s="9">
        <f t="shared" si="7"/>
        <v>0.36608845462247791</v>
      </c>
      <c r="F81" s="10">
        <f t="shared" si="8"/>
        <v>0.11118819348831556</v>
      </c>
    </row>
    <row r="82" spans="1:6" x14ac:dyDescent="0.45">
      <c r="A82" s="2">
        <v>-5.23653412</v>
      </c>
      <c r="B82" s="2">
        <v>12.776153559999999</v>
      </c>
      <c r="C82" s="2">
        <f t="shared" si="5"/>
        <v>15.096710199999999</v>
      </c>
      <c r="D82" s="2">
        <f t="shared" si="6"/>
        <v>4.4476928800000017</v>
      </c>
      <c r="E82" s="9">
        <f t="shared" si="7"/>
        <v>0.37429970928822937</v>
      </c>
      <c r="F82" s="10">
        <f t="shared" si="8"/>
        <v>0.11027370400124183</v>
      </c>
    </row>
    <row r="83" spans="1:6" x14ac:dyDescent="0.45">
      <c r="A83" s="2">
        <v>-4.9034614599999999</v>
      </c>
      <c r="B83" s="2">
        <v>12.795666689999999</v>
      </c>
      <c r="C83" s="2">
        <f t="shared" si="5"/>
        <v>15.42978286</v>
      </c>
      <c r="D83" s="2">
        <f t="shared" si="6"/>
        <v>4.4086666200000018</v>
      </c>
      <c r="E83" s="9">
        <f t="shared" si="7"/>
        <v>0.38255773359672124</v>
      </c>
      <c r="F83" s="10">
        <f t="shared" si="8"/>
        <v>0.10930610791049837</v>
      </c>
    </row>
    <row r="84" spans="1:6" x14ac:dyDescent="0.45">
      <c r="A84" s="2">
        <v>-4.5685915899999996</v>
      </c>
      <c r="B84" s="2">
        <v>12.816226009999999</v>
      </c>
      <c r="C84" s="2">
        <f t="shared" si="5"/>
        <v>15.764652729999998</v>
      </c>
      <c r="D84" s="2">
        <f t="shared" si="6"/>
        <v>4.3675479800000012</v>
      </c>
      <c r="E84" s="9">
        <f t="shared" si="7"/>
        <v>0.39086031696288975</v>
      </c>
      <c r="F84" s="10">
        <f t="shared" si="8"/>
        <v>0.10828663447592668</v>
      </c>
    </row>
    <row r="85" spans="1:6" x14ac:dyDescent="0.45">
      <c r="A85" s="2">
        <v>-4.2320060699999997</v>
      </c>
      <c r="B85" s="2">
        <v>12.837805749999999</v>
      </c>
      <c r="C85" s="2">
        <f t="shared" si="5"/>
        <v>16.101238249999998</v>
      </c>
      <c r="D85" s="2">
        <f t="shared" si="6"/>
        <v>4.3243885000000013</v>
      </c>
      <c r="E85" s="9">
        <f t="shared" si="7"/>
        <v>0.39920543723198176</v>
      </c>
      <c r="F85" s="10">
        <f t="shared" si="8"/>
        <v>0.10721656155255353</v>
      </c>
    </row>
    <row r="86" spans="1:6" x14ac:dyDescent="0.45">
      <c r="A86" s="2">
        <v>-3.8937985899999998</v>
      </c>
      <c r="B86" s="2">
        <v>12.860382080000001</v>
      </c>
      <c r="C86" s="2">
        <f t="shared" si="5"/>
        <v>16.439445729999999</v>
      </c>
      <c r="D86" s="2">
        <f t="shared" si="6"/>
        <v>4.2792358399999983</v>
      </c>
      <c r="E86" s="9">
        <f t="shared" si="7"/>
        <v>0.40759077150455092</v>
      </c>
      <c r="F86" s="10">
        <f t="shared" si="8"/>
        <v>0.10609707079677343</v>
      </c>
    </row>
    <row r="87" spans="1:6" x14ac:dyDescent="0.45">
      <c r="A87" s="2">
        <v>-3.5540528299999998</v>
      </c>
      <c r="B87" s="2">
        <v>12.88392258</v>
      </c>
      <c r="C87" s="2">
        <f t="shared" si="5"/>
        <v>16.779191489999999</v>
      </c>
      <c r="D87" s="2">
        <f t="shared" si="6"/>
        <v>4.2321548399999998</v>
      </c>
      <c r="E87" s="9">
        <f t="shared" si="7"/>
        <v>0.41601424506370482</v>
      </c>
      <c r="F87" s="10">
        <f t="shared" si="8"/>
        <v>0.10492976981665667</v>
      </c>
    </row>
    <row r="88" spans="1:6" x14ac:dyDescent="0.45">
      <c r="A88" s="2">
        <v>-3.21286154</v>
      </c>
      <c r="B88" s="2">
        <v>12.908401489999999</v>
      </c>
      <c r="C88" s="2">
        <f t="shared" si="5"/>
        <v>17.12038278</v>
      </c>
      <c r="D88" s="2">
        <f t="shared" si="6"/>
        <v>4.1831970200000015</v>
      </c>
      <c r="E88" s="9">
        <f t="shared" si="7"/>
        <v>0.42447355831585137</v>
      </c>
      <c r="F88" s="10">
        <f t="shared" si="8"/>
        <v>0.10371593597136071</v>
      </c>
    </row>
    <row r="89" spans="1:6" x14ac:dyDescent="0.45">
      <c r="A89" s="2">
        <v>-2.8703186500000002</v>
      </c>
      <c r="B89" s="2">
        <v>12.9337883</v>
      </c>
      <c r="C89" s="2">
        <f t="shared" si="5"/>
        <v>17.462925669999997</v>
      </c>
      <c r="D89" s="2">
        <f t="shared" si="6"/>
        <v>4.1324234000000004</v>
      </c>
      <c r="E89" s="9">
        <f t="shared" si="7"/>
        <v>0.43296638241111346</v>
      </c>
      <c r="F89" s="10">
        <f t="shared" si="8"/>
        <v>0.1024570821579311</v>
      </c>
    </row>
    <row r="90" spans="1:6" x14ac:dyDescent="0.45">
      <c r="A90" s="2">
        <v>-2.5265121499999998</v>
      </c>
      <c r="B90" s="2">
        <v>12.960055349999999</v>
      </c>
      <c r="C90" s="2">
        <f t="shared" si="5"/>
        <v>17.80673217</v>
      </c>
      <c r="D90" s="2">
        <f t="shared" si="6"/>
        <v>4.0798893000000014</v>
      </c>
      <c r="E90" s="9">
        <f t="shared" si="7"/>
        <v>0.44149053577277797</v>
      </c>
      <c r="F90" s="10">
        <f t="shared" si="8"/>
        <v>0.10115457995068079</v>
      </c>
    </row>
    <row r="91" spans="1:6" x14ac:dyDescent="0.45">
      <c r="A91" s="2">
        <v>-2.18154001</v>
      </c>
      <c r="B91" s="2">
        <v>12.987169270000001</v>
      </c>
      <c r="C91" s="2">
        <f t="shared" si="5"/>
        <v>18.15170431</v>
      </c>
      <c r="D91" s="2">
        <f t="shared" si="6"/>
        <v>4.0256614599999985</v>
      </c>
      <c r="E91" s="9">
        <f t="shared" si="7"/>
        <v>0.45004358938538147</v>
      </c>
      <c r="F91" s="10">
        <f t="shared" si="8"/>
        <v>9.9810084065257376E-2</v>
      </c>
    </row>
    <row r="92" spans="1:6" x14ac:dyDescent="0.45">
      <c r="A92" s="2">
        <v>-1.8354920100000001</v>
      </c>
      <c r="B92" s="2">
        <v>13.015100479999999</v>
      </c>
      <c r="C92" s="2">
        <f t="shared" si="5"/>
        <v>18.497752309999999</v>
      </c>
      <c r="D92" s="2">
        <f t="shared" si="6"/>
        <v>3.9697990400000016</v>
      </c>
      <c r="E92" s="9">
        <f t="shared" si="7"/>
        <v>0.45862331729191391</v>
      </c>
      <c r="F92" s="10">
        <f t="shared" si="8"/>
        <v>9.8425061282867626E-2</v>
      </c>
    </row>
    <row r="93" spans="1:6" x14ac:dyDescent="0.45">
      <c r="A93" s="2">
        <v>-1.48846638</v>
      </c>
      <c r="B93" s="2">
        <v>13.043812750000001</v>
      </c>
      <c r="C93" s="2">
        <f t="shared" si="5"/>
        <v>18.84477794</v>
      </c>
      <c r="D93" s="2">
        <f t="shared" si="6"/>
        <v>3.9123744999999985</v>
      </c>
      <c r="E93" s="9">
        <f t="shared" si="7"/>
        <v>0.46722728403061209</v>
      </c>
      <c r="F93" s="10">
        <f t="shared" si="8"/>
        <v>9.7001308137761116E-2</v>
      </c>
    </row>
    <row r="94" spans="1:6" x14ac:dyDescent="0.45">
      <c r="A94" s="2">
        <v>-1.14056242</v>
      </c>
      <c r="B94" s="2">
        <v>13.073277470000001</v>
      </c>
      <c r="C94" s="2">
        <f t="shared" si="5"/>
        <v>19.1926819</v>
      </c>
      <c r="D94" s="2">
        <f t="shared" si="6"/>
        <v>3.8534450599999985</v>
      </c>
      <c r="E94" s="9">
        <f t="shared" si="7"/>
        <v>0.4758530276107083</v>
      </c>
      <c r="F94" s="10">
        <f t="shared" si="8"/>
        <v>9.5540243311828504E-2</v>
      </c>
    </row>
    <row r="95" spans="1:6" x14ac:dyDescent="0.45">
      <c r="A95" s="2">
        <v>-0.79187280000000004</v>
      </c>
      <c r="B95" s="2">
        <v>13.103458399999999</v>
      </c>
      <c r="C95" s="2">
        <f t="shared" si="5"/>
        <v>19.541371519999998</v>
      </c>
      <c r="D95" s="2">
        <f t="shared" si="6"/>
        <v>3.7930832000000017</v>
      </c>
      <c r="E95" s="9">
        <f t="shared" si="7"/>
        <v>0.48449825042208761</v>
      </c>
      <c r="F95" s="10">
        <f t="shared" si="8"/>
        <v>9.4043663835188904E-2</v>
      </c>
    </row>
    <row r="96" spans="1:6" x14ac:dyDescent="0.45">
      <c r="A96" s="2">
        <v>-0.44250154000000003</v>
      </c>
      <c r="B96" s="2">
        <v>13.134320260000001</v>
      </c>
      <c r="C96" s="2">
        <f t="shared" si="5"/>
        <v>19.89074278</v>
      </c>
      <c r="D96" s="2">
        <f t="shared" si="6"/>
        <v>3.7313594799999983</v>
      </c>
      <c r="E96" s="9">
        <f t="shared" si="7"/>
        <v>0.49316037344884234</v>
      </c>
      <c r="F96" s="10">
        <f t="shared" si="8"/>
        <v>9.2513319134514355E-2</v>
      </c>
    </row>
    <row r="97" spans="1:6" x14ac:dyDescent="0.45">
      <c r="A97" s="2">
        <v>-9.2543710000000001E-2</v>
      </c>
      <c r="B97" s="2">
        <v>13.16583061</v>
      </c>
      <c r="C97" s="2">
        <f t="shared" si="5"/>
        <v>20.240700609999998</v>
      </c>
      <c r="D97" s="2">
        <f t="shared" si="6"/>
        <v>3.6683387799999991</v>
      </c>
      <c r="E97" s="9">
        <f t="shared" si="7"/>
        <v>0.50183703957654868</v>
      </c>
      <c r="F97" s="10">
        <f t="shared" si="8"/>
        <v>9.0950817809613754E-2</v>
      </c>
    </row>
    <row r="98" spans="1:6" x14ac:dyDescent="0.45">
      <c r="A98" s="2">
        <v>0.25789735000000003</v>
      </c>
      <c r="B98" s="2">
        <v>13.19795036</v>
      </c>
      <c r="C98" s="2">
        <f t="shared" si="5"/>
        <v>20.591141669999999</v>
      </c>
      <c r="D98" s="2">
        <f t="shared" si="6"/>
        <v>3.6040992799999998</v>
      </c>
      <c r="E98" s="9">
        <f t="shared" si="7"/>
        <v>0.51052568664885323</v>
      </c>
      <c r="F98" s="10">
        <f t="shared" si="8"/>
        <v>8.935809821333901E-2</v>
      </c>
    </row>
    <row r="99" spans="1:6" x14ac:dyDescent="0.45">
      <c r="A99" s="2">
        <v>0.60871726000000004</v>
      </c>
      <c r="B99" s="2">
        <v>13.23064709</v>
      </c>
      <c r="C99" s="2">
        <f t="shared" si="5"/>
        <v>20.941961579999997</v>
      </c>
      <c r="D99" s="2">
        <f t="shared" si="6"/>
        <v>3.5387058200000006</v>
      </c>
      <c r="E99" s="9">
        <f t="shared" si="7"/>
        <v>0.5192237267242017</v>
      </c>
      <c r="F99" s="10">
        <f t="shared" si="8"/>
        <v>8.7736767953760258E-2</v>
      </c>
    </row>
    <row r="100" spans="1:6" x14ac:dyDescent="0.45">
      <c r="A100" s="2">
        <v>0.95981782999999998</v>
      </c>
      <c r="B100" s="2">
        <v>13.263881680000001</v>
      </c>
      <c r="C100" s="2">
        <f t="shared" si="5"/>
        <v>21.293062149999997</v>
      </c>
      <c r="D100" s="2">
        <f t="shared" si="6"/>
        <v>3.4722366399999984</v>
      </c>
      <c r="E100" s="9">
        <f t="shared" si="7"/>
        <v>0.5279287253325694</v>
      </c>
      <c r="F100" s="10">
        <f t="shared" si="8"/>
        <v>8.6088766871337166E-2</v>
      </c>
    </row>
    <row r="101" spans="1:6" x14ac:dyDescent="0.45">
      <c r="A101" s="2">
        <v>1.3110901100000001</v>
      </c>
      <c r="B101" s="2">
        <v>13.29761791</v>
      </c>
      <c r="C101" s="2">
        <f t="shared" si="5"/>
        <v>21.644334429999997</v>
      </c>
      <c r="D101" s="2">
        <f t="shared" si="6"/>
        <v>3.4047641800000008</v>
      </c>
      <c r="E101" s="9">
        <f t="shared" si="7"/>
        <v>0.53663798122628159</v>
      </c>
      <c r="F101" s="10">
        <f t="shared" si="8"/>
        <v>8.4415891004450558E-2</v>
      </c>
    </row>
    <row r="102" spans="1:6" x14ac:dyDescent="0.45">
      <c r="A102" s="2">
        <v>1.6624338599999999</v>
      </c>
      <c r="B102" s="2">
        <v>13.33181763</v>
      </c>
      <c r="C102" s="2">
        <f t="shared" si="5"/>
        <v>21.995678179999999</v>
      </c>
      <c r="D102" s="2">
        <f t="shared" si="6"/>
        <v>3.3363647400000005</v>
      </c>
      <c r="E102" s="9">
        <f t="shared" si="7"/>
        <v>0.54534900910871631</v>
      </c>
      <c r="F102" s="10">
        <f t="shared" si="8"/>
        <v>8.2720032094243903E-2</v>
      </c>
    </row>
    <row r="103" spans="1:6" x14ac:dyDescent="0.45">
      <c r="A103" s="2">
        <v>2.01374078</v>
      </c>
      <c r="B103" s="2">
        <v>13.36644268</v>
      </c>
      <c r="C103" s="2">
        <f t="shared" si="5"/>
        <v>22.346985099999998</v>
      </c>
      <c r="D103" s="2">
        <f t="shared" si="6"/>
        <v>3.2671146399999991</v>
      </c>
      <c r="E103" s="9">
        <f t="shared" si="7"/>
        <v>0.55405912384794886</v>
      </c>
      <c r="F103" s="10">
        <f t="shared" si="8"/>
        <v>8.1003082377730073E-2</v>
      </c>
    </row>
    <row r="104" spans="1:6" x14ac:dyDescent="0.45">
      <c r="A104" s="2">
        <v>2.36490154</v>
      </c>
      <c r="B104" s="2">
        <v>13.40145588</v>
      </c>
      <c r="C104" s="2">
        <f t="shared" si="5"/>
        <v>22.698145859999997</v>
      </c>
      <c r="D104" s="2">
        <f t="shared" si="6"/>
        <v>3.1970882399999994</v>
      </c>
      <c r="E104" s="9">
        <f t="shared" si="7"/>
        <v>0.56276561477478892</v>
      </c>
      <c r="F104" s="10">
        <f t="shared" si="8"/>
        <v>7.9266885496736675E-2</v>
      </c>
    </row>
    <row r="105" spans="1:6" x14ac:dyDescent="0.45">
      <c r="A105" s="2">
        <v>2.71581268</v>
      </c>
      <c r="B105" s="2">
        <v>13.436819079999999</v>
      </c>
      <c r="C105" s="2">
        <f t="shared" si="5"/>
        <v>23.049056999999998</v>
      </c>
      <c r="D105" s="2">
        <f t="shared" si="6"/>
        <v>3.1263618400000013</v>
      </c>
      <c r="E105" s="9">
        <f t="shared" si="7"/>
        <v>0.57146591675766734</v>
      </c>
      <c r="F105" s="10">
        <f t="shared" si="8"/>
        <v>7.751333319240733E-2</v>
      </c>
    </row>
    <row r="106" spans="1:6" x14ac:dyDescent="0.45">
      <c r="A106" s="2">
        <v>3.06636357</v>
      </c>
      <c r="B106" s="2">
        <v>13.47249317</v>
      </c>
      <c r="C106" s="2">
        <f t="shared" si="5"/>
        <v>23.399607889999999</v>
      </c>
      <c r="D106" s="2">
        <f t="shared" si="6"/>
        <v>3.0550136600000002</v>
      </c>
      <c r="E106" s="9">
        <f t="shared" si="7"/>
        <v>0.5801572868958933</v>
      </c>
      <c r="F106" s="10">
        <f t="shared" si="8"/>
        <v>7.5744364809332415E-2</v>
      </c>
    </row>
    <row r="107" spans="1:6" x14ac:dyDescent="0.45">
      <c r="A107" s="2">
        <v>3.41644192</v>
      </c>
      <c r="B107" s="2">
        <v>13.50843811</v>
      </c>
      <c r="C107" s="2">
        <f t="shared" si="5"/>
        <v>23.749686239999999</v>
      </c>
      <c r="D107" s="2">
        <f t="shared" si="6"/>
        <v>2.9831237799999997</v>
      </c>
      <c r="E107" s="9">
        <f t="shared" si="7"/>
        <v>0.58883694113162888</v>
      </c>
      <c r="F107" s="10">
        <f t="shared" si="8"/>
        <v>7.3961965807941649E-2</v>
      </c>
    </row>
    <row r="108" spans="1:6" x14ac:dyDescent="0.45">
      <c r="A108" s="2">
        <v>3.7659413800000001</v>
      </c>
      <c r="B108" s="2">
        <v>13.544616700000001</v>
      </c>
      <c r="C108" s="2">
        <f t="shared" si="5"/>
        <v>24.0991857</v>
      </c>
      <c r="D108" s="2">
        <f t="shared" si="6"/>
        <v>2.9107665999999988</v>
      </c>
      <c r="E108" s="9">
        <f t="shared" si="7"/>
        <v>0.59750224268020025</v>
      </c>
      <c r="F108" s="10">
        <f t="shared" si="8"/>
        <v>7.2167980821800995E-2</v>
      </c>
    </row>
    <row r="109" spans="1:6" x14ac:dyDescent="0.45">
      <c r="A109" s="2">
        <v>4.1147460899999997</v>
      </c>
      <c r="B109" s="2">
        <v>13.58098888</v>
      </c>
      <c r="C109" s="2">
        <f t="shared" si="5"/>
        <v>24.447990409999999</v>
      </c>
      <c r="D109" s="2">
        <f t="shared" si="6"/>
        <v>2.8380222400000008</v>
      </c>
      <c r="E109" s="9">
        <f t="shared" si="7"/>
        <v>0.6061503189711106</v>
      </c>
      <c r="F109" s="10">
        <f t="shared" si="8"/>
        <v>7.0364396303078655E-2</v>
      </c>
    </row>
    <row r="110" spans="1:6" x14ac:dyDescent="0.45">
      <c r="A110" s="2">
        <v>4.4627485299999998</v>
      </c>
      <c r="B110" s="2">
        <v>13.617514610000001</v>
      </c>
      <c r="C110" s="2">
        <f t="shared" si="5"/>
        <v>24.795992849999998</v>
      </c>
      <c r="D110" s="2">
        <f t="shared" si="6"/>
        <v>2.7649707799999987</v>
      </c>
      <c r="E110" s="9">
        <f t="shared" si="7"/>
        <v>0.61477850421133562</v>
      </c>
      <c r="F110" s="10">
        <f t="shared" si="8"/>
        <v>6.8553197712204111E-2</v>
      </c>
    </row>
    <row r="111" spans="1:6" x14ac:dyDescent="0.45">
      <c r="A111" s="2">
        <v>4.8098330499999999</v>
      </c>
      <c r="B111" s="2">
        <v>13.65415668</v>
      </c>
      <c r="C111" s="2">
        <f t="shared" si="5"/>
        <v>25.14307737</v>
      </c>
      <c r="D111" s="2">
        <f t="shared" si="6"/>
        <v>2.6916866400000004</v>
      </c>
      <c r="E111" s="9">
        <f t="shared" si="7"/>
        <v>0.62338393103700562</v>
      </c>
      <c r="F111" s="10">
        <f t="shared" si="8"/>
        <v>6.6736230178612757E-2</v>
      </c>
    </row>
    <row r="112" spans="1:6" x14ac:dyDescent="0.45">
      <c r="A112" s="2">
        <v>5.1558828400000003</v>
      </c>
      <c r="B112" s="2">
        <v>13.69087315</v>
      </c>
      <c r="C112" s="2">
        <f t="shared" si="5"/>
        <v>25.489127159999999</v>
      </c>
      <c r="D112" s="2">
        <f t="shared" si="6"/>
        <v>2.6182537000000004</v>
      </c>
      <c r="E112" s="9">
        <f t="shared" si="7"/>
        <v>0.63196370332383489</v>
      </c>
      <c r="F112" s="10">
        <f t="shared" si="8"/>
        <v>6.4915573377889377E-2</v>
      </c>
    </row>
    <row r="113" spans="1:6" x14ac:dyDescent="0.45">
      <c r="A113" s="2">
        <v>5.5007896399999998</v>
      </c>
      <c r="B113" s="2">
        <v>13.72762966</v>
      </c>
      <c r="C113" s="2">
        <f t="shared" si="5"/>
        <v>25.834033959999999</v>
      </c>
      <c r="D113" s="2">
        <f t="shared" si="6"/>
        <v>2.5447406800000003</v>
      </c>
      <c r="E113" s="9">
        <f t="shared" si="7"/>
        <v>0.64051513693163731</v>
      </c>
      <c r="F113" s="10">
        <f t="shared" si="8"/>
        <v>6.3092931116736362E-2</v>
      </c>
    </row>
    <row r="114" spans="1:6" x14ac:dyDescent="0.45">
      <c r="A114" s="2">
        <v>5.8444309199999998</v>
      </c>
      <c r="B114" s="2">
        <v>13.76438141</v>
      </c>
      <c r="C114" s="2">
        <f t="shared" si="5"/>
        <v>26.177675239999999</v>
      </c>
      <c r="D114" s="2">
        <f t="shared" si="6"/>
        <v>2.4712371799999993</v>
      </c>
      <c r="E114" s="9">
        <f t="shared" si="7"/>
        <v>0.64903519391752518</v>
      </c>
      <c r="F114" s="10">
        <f t="shared" si="8"/>
        <v>6.1270524889340691E-2</v>
      </c>
    </row>
    <row r="115" spans="1:6" x14ac:dyDescent="0.45">
      <c r="A115" s="2">
        <v>6.1866965299999999</v>
      </c>
      <c r="B115" s="2">
        <v>13.801095009999999</v>
      </c>
      <c r="C115" s="2">
        <f t="shared" si="5"/>
        <v>26.519940849999998</v>
      </c>
      <c r="D115" s="2">
        <f t="shared" si="6"/>
        <v>2.3978099800000017</v>
      </c>
      <c r="E115" s="9">
        <f t="shared" si="7"/>
        <v>0.65752114328166922</v>
      </c>
      <c r="F115" s="10">
        <f t="shared" si="8"/>
        <v>5.9450010403088727E-2</v>
      </c>
    </row>
    <row r="116" spans="1:6" x14ac:dyDescent="0.45">
      <c r="A116" s="2">
        <v>6.5274677299999997</v>
      </c>
      <c r="B116" s="2">
        <v>13.837730410000001</v>
      </c>
      <c r="C116" s="2">
        <f t="shared" si="5"/>
        <v>26.860712049999997</v>
      </c>
      <c r="D116" s="2">
        <f t="shared" si="6"/>
        <v>2.3245391799999986</v>
      </c>
      <c r="E116" s="9">
        <f t="shared" si="7"/>
        <v>0.66597004104840263</v>
      </c>
      <c r="F116" s="10">
        <f t="shared" si="8"/>
        <v>5.7633373614279129E-2</v>
      </c>
    </row>
    <row r="117" spans="1:6" x14ac:dyDescent="0.45">
      <c r="A117" s="2">
        <v>6.8666248300000001</v>
      </c>
      <c r="B117" s="2">
        <v>13.87425041</v>
      </c>
      <c r="C117" s="2">
        <f t="shared" si="5"/>
        <v>27.199869149999998</v>
      </c>
      <c r="D117" s="2">
        <f t="shared" si="6"/>
        <v>2.2514991799999997</v>
      </c>
      <c r="E117" s="9">
        <f t="shared" si="7"/>
        <v>0.67437891968826946</v>
      </c>
      <c r="F117" s="10">
        <f t="shared" si="8"/>
        <v>5.5822459156478127E-2</v>
      </c>
    </row>
    <row r="118" spans="1:6" x14ac:dyDescent="0.45">
      <c r="A118" s="2">
        <v>7.2040510199999996</v>
      </c>
      <c r="B118" s="2">
        <v>13.91061592</v>
      </c>
      <c r="C118" s="2">
        <f t="shared" si="5"/>
        <v>27.53729534</v>
      </c>
      <c r="D118" s="2">
        <f t="shared" si="6"/>
        <v>2.1787681600000006</v>
      </c>
      <c r="E118" s="9">
        <f t="shared" si="7"/>
        <v>0.68274488307698411</v>
      </c>
      <c r="F118" s="10">
        <f t="shared" si="8"/>
        <v>5.4019205382537627E-2</v>
      </c>
    </row>
    <row r="119" spans="1:6" x14ac:dyDescent="0.45">
      <c r="A119" s="2">
        <v>7.5396337500000001</v>
      </c>
      <c r="B119" s="2">
        <v>13.9467926</v>
      </c>
      <c r="C119" s="2">
        <f t="shared" si="5"/>
        <v>27.872878069999999</v>
      </c>
      <c r="D119" s="2">
        <f t="shared" si="6"/>
        <v>2.1064147999999996</v>
      </c>
      <c r="E119" s="9">
        <f t="shared" si="7"/>
        <v>0.69106514071040881</v>
      </c>
      <c r="F119" s="10">
        <f t="shared" si="8"/>
        <v>5.2225315107421462E-2</v>
      </c>
    </row>
    <row r="120" spans="1:6" x14ac:dyDescent="0.45">
      <c r="A120" s="2">
        <v>7.87324381</v>
      </c>
      <c r="B120" s="2">
        <v>13.98273945</v>
      </c>
      <c r="C120" s="2">
        <f t="shared" si="5"/>
        <v>28.206488129999997</v>
      </c>
      <c r="D120" s="2">
        <f t="shared" si="6"/>
        <v>2.0345210999999992</v>
      </c>
      <c r="E120" s="9">
        <f t="shared" si="7"/>
        <v>0.6993364890253303</v>
      </c>
      <c r="F120" s="10">
        <f t="shared" si="8"/>
        <v>5.04428213950062E-2</v>
      </c>
    </row>
    <row r="121" spans="1:6" x14ac:dyDescent="0.45">
      <c r="A121" s="2">
        <v>8.2047662700000004</v>
      </c>
      <c r="B121" s="2">
        <v>14.01842403</v>
      </c>
      <c r="C121" s="2">
        <f t="shared" si="5"/>
        <v>28.538010589999999</v>
      </c>
      <c r="D121" s="2">
        <f t="shared" si="6"/>
        <v>1.9631519399999995</v>
      </c>
      <c r="E121" s="11">
        <f t="shared" si="7"/>
        <v>0.70755607850917157</v>
      </c>
      <c r="F121" s="12">
        <f t="shared" si="8"/>
        <v>4.8673332845100475E-2</v>
      </c>
    </row>
    <row r="122" spans="1:6" x14ac:dyDescent="0.45">
      <c r="A122" s="2">
        <v>8.5340862299999998</v>
      </c>
      <c r="B122" s="2">
        <v>14.05381107</v>
      </c>
      <c r="C122" s="2">
        <f t="shared" si="5"/>
        <v>28.867330549999998</v>
      </c>
      <c r="D122" s="2">
        <f t="shared" si="6"/>
        <v>1.8923778599999999</v>
      </c>
      <c r="E122" s="11">
        <f t="shared" si="7"/>
        <v>0.71572106039315919</v>
      </c>
      <c r="F122" s="12">
        <f t="shared" si="8"/>
        <v>4.6918598388507295E-2</v>
      </c>
    </row>
    <row r="123" spans="1:6" x14ac:dyDescent="0.45">
      <c r="A123" s="2">
        <v>8.8610754000000007</v>
      </c>
      <c r="B123" s="2">
        <v>14.08886433</v>
      </c>
      <c r="C123" s="2">
        <f t="shared" si="5"/>
        <v>29.194319719999999</v>
      </c>
      <c r="D123" s="2">
        <f t="shared" si="6"/>
        <v>1.8222713400000004</v>
      </c>
      <c r="E123" s="11">
        <f t="shared" si="7"/>
        <v>0.72382825392406502</v>
      </c>
      <c r="F123" s="12">
        <f t="shared" si="8"/>
        <v>4.5180415055345792E-2</v>
      </c>
    </row>
    <row r="124" spans="1:6" x14ac:dyDescent="0.45">
      <c r="A124" s="2">
        <v>9.1856164899999992</v>
      </c>
      <c r="B124" s="2">
        <v>14.123550420000001</v>
      </c>
      <c r="C124" s="2">
        <f t="shared" si="5"/>
        <v>29.51886081</v>
      </c>
      <c r="D124" s="2">
        <f t="shared" si="6"/>
        <v>1.7528991599999983</v>
      </c>
      <c r="E124" s="11">
        <f t="shared" si="7"/>
        <v>0.73187475107674171</v>
      </c>
      <c r="F124" s="12">
        <f t="shared" si="8"/>
        <v>4.3460438553002155E-2</v>
      </c>
    </row>
    <row r="125" spans="1:6" x14ac:dyDescent="0.45">
      <c r="A125" s="2">
        <v>9.5075931499999999</v>
      </c>
      <c r="B125" s="2">
        <v>14.15783691</v>
      </c>
      <c r="C125" s="2">
        <f t="shared" si="5"/>
        <v>29.840837469999997</v>
      </c>
      <c r="D125" s="2">
        <f t="shared" si="6"/>
        <v>1.6843261799999993</v>
      </c>
      <c r="E125" s="11">
        <f t="shared" si="7"/>
        <v>0.73985766713189616</v>
      </c>
      <c r="F125" s="12">
        <f t="shared" si="8"/>
        <v>4.1760276985415914E-2</v>
      </c>
    </row>
    <row r="126" spans="1:6" x14ac:dyDescent="0.45">
      <c r="A126" s="2">
        <v>9.8268756899999996</v>
      </c>
      <c r="B126" s="2">
        <v>14.19169044</v>
      </c>
      <c r="C126" s="2">
        <f t="shared" si="5"/>
        <v>30.16012001</v>
      </c>
      <c r="D126" s="2">
        <f t="shared" si="6"/>
        <v>1.6166191199999993</v>
      </c>
      <c r="E126" s="11">
        <f t="shared" si="7"/>
        <v>0.74777378662545368</v>
      </c>
      <c r="F126" s="12">
        <f t="shared" si="8"/>
        <v>4.0081584572365506E-2</v>
      </c>
    </row>
    <row r="127" spans="1:6" x14ac:dyDescent="0.45">
      <c r="A127" s="2">
        <v>10.143347739999999</v>
      </c>
      <c r="B127" s="2">
        <v>14.22508049</v>
      </c>
      <c r="C127" s="2">
        <f t="shared" si="5"/>
        <v>30.476592059999998</v>
      </c>
      <c r="D127" s="2">
        <f t="shared" si="6"/>
        <v>1.5498390200000003</v>
      </c>
      <c r="E127" s="11">
        <f t="shared" si="7"/>
        <v>0.75562022434225162</v>
      </c>
      <c r="F127" s="12">
        <f t="shared" si="8"/>
        <v>3.8425874706765881E-2</v>
      </c>
    </row>
    <row r="128" spans="1:6" x14ac:dyDescent="0.45">
      <c r="A128" s="2">
        <v>10.4568882</v>
      </c>
      <c r="B128" s="2">
        <v>14.25797558</v>
      </c>
      <c r="C128" s="2">
        <f t="shared" si="5"/>
        <v>30.79013252</v>
      </c>
      <c r="D128" s="2">
        <f t="shared" si="6"/>
        <v>1.4840488399999998</v>
      </c>
      <c r="E128" s="11">
        <f t="shared" si="7"/>
        <v>0.76339397779405327</v>
      </c>
      <c r="F128" s="12">
        <f t="shared" si="8"/>
        <v>3.6794708384978732E-2</v>
      </c>
    </row>
    <row r="129" spans="1:6" x14ac:dyDescent="0.45">
      <c r="A129" s="2">
        <v>10.767379760000001</v>
      </c>
      <c r="B129" s="2">
        <v>14.2903471</v>
      </c>
      <c r="C129" s="2">
        <f t="shared" si="5"/>
        <v>31.100624079999999</v>
      </c>
      <c r="D129" s="2">
        <f t="shared" si="6"/>
        <v>1.4193058000000001</v>
      </c>
      <c r="E129" s="11">
        <f t="shared" si="7"/>
        <v>0.77109213845984181</v>
      </c>
      <c r="F129" s="12">
        <f t="shared" si="8"/>
        <v>3.5189504288894537E-2</v>
      </c>
    </row>
    <row r="130" spans="1:6" x14ac:dyDescent="0.45">
      <c r="A130" s="2">
        <v>11.074693679999999</v>
      </c>
      <c r="B130" s="2">
        <v>14.3221674</v>
      </c>
      <c r="C130" s="2">
        <f t="shared" si="5"/>
        <v>31.407937999999998</v>
      </c>
      <c r="D130" s="2">
        <f t="shared" si="6"/>
        <v>1.3556652000000007</v>
      </c>
      <c r="E130" s="11">
        <f t="shared" si="7"/>
        <v>0.77871151442933118</v>
      </c>
      <c r="F130" s="12">
        <f t="shared" si="8"/>
        <v>3.3611633496956811E-2</v>
      </c>
    </row>
    <row r="131" spans="1:6" x14ac:dyDescent="0.45">
      <c r="A131" s="2">
        <v>11.3787117</v>
      </c>
      <c r="B131" s="2">
        <v>14.35340691</v>
      </c>
      <c r="C131" s="2">
        <f t="shared" si="5"/>
        <v>31.711956019999999</v>
      </c>
      <c r="D131" s="2">
        <f t="shared" si="6"/>
        <v>1.2931861799999993</v>
      </c>
      <c r="E131" s="11">
        <f t="shared" si="7"/>
        <v>0.78624917362771629</v>
      </c>
      <c r="F131" s="12">
        <f t="shared" si="8"/>
        <v>3.2062562294502786E-2</v>
      </c>
    </row>
    <row r="132" spans="1:6" x14ac:dyDescent="0.45">
      <c r="A132" s="2">
        <v>11.679317470000001</v>
      </c>
      <c r="B132" s="2">
        <v>14.384041789999999</v>
      </c>
      <c r="C132" s="2">
        <f t="shared" ref="C132:C195" si="9">A132-$L$26</f>
        <v>32.012561789999999</v>
      </c>
      <c r="D132" s="2">
        <f t="shared" ref="D132:D195" si="10">2*ABS(B132-15)</f>
        <v>1.231916420000001</v>
      </c>
      <c r="E132" s="11">
        <f t="shared" ref="E132:E195" si="11">C132/$L$28</f>
        <v>0.79370223133570383</v>
      </c>
      <c r="F132" s="12">
        <f t="shared" ref="F132:F195" si="12">D132/$L$28</f>
        <v>3.0543472833796378E-2</v>
      </c>
    </row>
    <row r="133" spans="1:6" x14ac:dyDescent="0.45">
      <c r="A133" s="2">
        <v>11.97638416</v>
      </c>
      <c r="B133" s="2">
        <v>14.41404438</v>
      </c>
      <c r="C133" s="2">
        <f t="shared" si="9"/>
        <v>32.309628480000001</v>
      </c>
      <c r="D133" s="2">
        <f t="shared" si="10"/>
        <v>1.17191124</v>
      </c>
      <c r="E133" s="11">
        <f t="shared" si="11"/>
        <v>0.80106754299852012</v>
      </c>
      <c r="F133" s="12">
        <f t="shared" si="12"/>
        <v>2.9055736689150225E-2</v>
      </c>
    </row>
    <row r="134" spans="1:6" x14ac:dyDescent="0.45">
      <c r="A134" s="2">
        <v>12.269792560000001</v>
      </c>
      <c r="B134" s="2">
        <v>14.44339561</v>
      </c>
      <c r="C134" s="2">
        <f t="shared" si="9"/>
        <v>32.603036879999998</v>
      </c>
      <c r="D134" s="2">
        <f t="shared" si="10"/>
        <v>1.1132087800000008</v>
      </c>
      <c r="E134" s="11">
        <f t="shared" si="11"/>
        <v>0.80834215298757073</v>
      </c>
      <c r="F134" s="12">
        <f t="shared" si="12"/>
        <v>2.760029948320163E-2</v>
      </c>
    </row>
    <row r="135" spans="1:6" x14ac:dyDescent="0.45">
      <c r="A135" s="2">
        <v>12.55942917</v>
      </c>
      <c r="B135" s="2">
        <v>14.47206879</v>
      </c>
      <c r="C135" s="2">
        <f t="shared" si="9"/>
        <v>32.89267349</v>
      </c>
      <c r="D135" s="2">
        <f t="shared" si="10"/>
        <v>1.0558624200000004</v>
      </c>
      <c r="E135" s="11">
        <f t="shared" si="11"/>
        <v>0.81552324724492953</v>
      </c>
      <c r="F135" s="12">
        <f t="shared" si="12"/>
        <v>2.6178484690947204E-2</v>
      </c>
    </row>
    <row r="136" spans="1:6" x14ac:dyDescent="0.45">
      <c r="A136" s="2">
        <v>12.845165250000001</v>
      </c>
      <c r="B136" s="2">
        <v>14.50004292</v>
      </c>
      <c r="C136" s="2">
        <f t="shared" si="9"/>
        <v>33.178409569999999</v>
      </c>
      <c r="D136" s="2">
        <f t="shared" si="10"/>
        <v>0.99991415999999944</v>
      </c>
      <c r="E136" s="11">
        <f t="shared" si="11"/>
        <v>0.82260763386030999</v>
      </c>
      <c r="F136" s="12">
        <f t="shared" si="12"/>
        <v>2.4791333637787117E-2</v>
      </c>
    </row>
    <row r="137" spans="1:6" x14ac:dyDescent="0.45">
      <c r="A137" s="2">
        <v>13.126886369999999</v>
      </c>
      <c r="B137" s="2">
        <v>14.527301789999999</v>
      </c>
      <c r="C137" s="2">
        <f t="shared" si="9"/>
        <v>33.46013069</v>
      </c>
      <c r="D137" s="2">
        <f t="shared" si="10"/>
        <v>0.94539642000000157</v>
      </c>
      <c r="E137" s="11">
        <f t="shared" si="11"/>
        <v>0.8295924757178661</v>
      </c>
      <c r="F137" s="12">
        <f t="shared" si="12"/>
        <v>2.3439650127756537E-2</v>
      </c>
    </row>
    <row r="138" spans="1:6" x14ac:dyDescent="0.45">
      <c r="A138" s="2">
        <v>13.404479029999999</v>
      </c>
      <c r="B138" s="2">
        <v>14.553825379999999</v>
      </c>
      <c r="C138" s="2">
        <f t="shared" si="9"/>
        <v>33.737723349999996</v>
      </c>
      <c r="D138" s="2">
        <f t="shared" si="10"/>
        <v>0.89234924000000149</v>
      </c>
      <c r="E138" s="11">
        <f t="shared" si="11"/>
        <v>0.83647495875967115</v>
      </c>
      <c r="F138" s="12">
        <f t="shared" si="12"/>
        <v>2.2124426891070147E-2</v>
      </c>
    </row>
    <row r="139" spans="1:6" x14ac:dyDescent="0.45">
      <c r="A139" s="2">
        <v>13.677817340000001</v>
      </c>
      <c r="B139" s="2">
        <v>14.579596520000001</v>
      </c>
      <c r="C139" s="2">
        <f t="shared" si="9"/>
        <v>34.011061659999996</v>
      </c>
      <c r="D139" s="2">
        <f t="shared" si="10"/>
        <v>0.84080695999999833</v>
      </c>
      <c r="E139" s="11">
        <f t="shared" si="11"/>
        <v>0.84325196173680561</v>
      </c>
      <c r="F139" s="12">
        <f t="shared" si="12"/>
        <v>2.084651533520987E-2</v>
      </c>
    </row>
    <row r="140" spans="1:6" x14ac:dyDescent="0.45">
      <c r="A140" s="2">
        <v>13.94678783</v>
      </c>
      <c r="B140" s="2">
        <v>14.60460091</v>
      </c>
      <c r="C140" s="2">
        <f t="shared" si="9"/>
        <v>34.280032149999997</v>
      </c>
      <c r="D140" s="2">
        <f t="shared" si="10"/>
        <v>0.79079817999999946</v>
      </c>
      <c r="E140" s="11">
        <f t="shared" si="11"/>
        <v>0.84992067133514659</v>
      </c>
      <c r="F140" s="12">
        <f t="shared" si="12"/>
        <v>1.9606624553186475E-2</v>
      </c>
    </row>
    <row r="141" spans="1:6" x14ac:dyDescent="0.45">
      <c r="A141" s="2">
        <v>14.21127605</v>
      </c>
      <c r="B141" s="2">
        <v>14.628823280000001</v>
      </c>
      <c r="C141" s="2">
        <f t="shared" si="9"/>
        <v>34.544520370000001</v>
      </c>
      <c r="D141" s="2">
        <f t="shared" si="10"/>
        <v>0.7423534399999987</v>
      </c>
      <c r="E141" s="11">
        <f t="shared" si="11"/>
        <v>0.85647824994297883</v>
      </c>
      <c r="F141" s="12">
        <f t="shared" si="12"/>
        <v>1.8405511737326491E-2</v>
      </c>
    </row>
    <row r="142" spans="1:6" x14ac:dyDescent="0.45">
      <c r="A142" s="2">
        <v>14.471170430000001</v>
      </c>
      <c r="B142" s="2">
        <v>14.65225315</v>
      </c>
      <c r="C142" s="2">
        <f t="shared" si="9"/>
        <v>34.804414749999999</v>
      </c>
      <c r="D142" s="2">
        <f t="shared" si="10"/>
        <v>0.6954937000000001</v>
      </c>
      <c r="E142" s="11">
        <f t="shared" si="11"/>
        <v>0.86292193135375694</v>
      </c>
      <c r="F142" s="12">
        <f t="shared" si="12"/>
        <v>1.7243696558591624E-2</v>
      </c>
    </row>
    <row r="143" spans="1:6" x14ac:dyDescent="0.45">
      <c r="A143" s="2">
        <v>14.72634983</v>
      </c>
      <c r="B143" s="2">
        <v>14.674878120000001</v>
      </c>
      <c r="C143" s="2">
        <f t="shared" si="9"/>
        <v>35.059594149999995</v>
      </c>
      <c r="D143" s="2">
        <f t="shared" si="10"/>
        <v>0.65024375999999862</v>
      </c>
      <c r="E143" s="11">
        <f t="shared" si="11"/>
        <v>0.86924871208750543</v>
      </c>
      <c r="F143" s="12">
        <f t="shared" si="12"/>
        <v>1.6121793894837082E-2</v>
      </c>
    </row>
    <row r="144" spans="1:6" x14ac:dyDescent="0.45">
      <c r="A144" s="2">
        <v>14.976706500000001</v>
      </c>
      <c r="B144" s="2">
        <v>14.696691510000001</v>
      </c>
      <c r="C144" s="2">
        <f t="shared" si="9"/>
        <v>35.309950819999997</v>
      </c>
      <c r="D144" s="2">
        <f t="shared" si="10"/>
        <v>0.60661697999999831</v>
      </c>
      <c r="E144" s="11">
        <f t="shared" si="11"/>
        <v>0.8754559206487037</v>
      </c>
      <c r="F144" s="12">
        <f t="shared" si="12"/>
        <v>1.5040134986714061E-2</v>
      </c>
    </row>
    <row r="145" spans="1:6" x14ac:dyDescent="0.45">
      <c r="A145" s="2">
        <v>15.222130780000001</v>
      </c>
      <c r="B145" s="2">
        <v>14.71768475</v>
      </c>
      <c r="C145" s="2">
        <f t="shared" si="9"/>
        <v>35.555375099999999</v>
      </c>
      <c r="D145" s="2">
        <f t="shared" si="10"/>
        <v>0.56463049999999981</v>
      </c>
      <c r="E145" s="11">
        <f t="shared" si="11"/>
        <v>0.8815408381863189</v>
      </c>
      <c r="F145" s="12">
        <f t="shared" si="12"/>
        <v>1.3999144794159693E-2</v>
      </c>
    </row>
    <row r="146" spans="1:6" x14ac:dyDescent="0.45">
      <c r="A146" s="2">
        <v>15.46250725</v>
      </c>
      <c r="B146" s="2">
        <v>14.73785114</v>
      </c>
      <c r="C146" s="2">
        <f t="shared" si="9"/>
        <v>35.79575157</v>
      </c>
      <c r="D146" s="2">
        <f t="shared" si="10"/>
        <v>0.52429771999999986</v>
      </c>
      <c r="E146" s="11">
        <f t="shared" si="11"/>
        <v>0.88750060303897738</v>
      </c>
      <c r="F146" s="12">
        <f t="shared" si="12"/>
        <v>1.2999155549563469E-2</v>
      </c>
    </row>
    <row r="147" spans="1:6" x14ac:dyDescent="0.45">
      <c r="A147" s="2">
        <v>15.69773006</v>
      </c>
      <c r="B147" s="2">
        <v>14.7571888</v>
      </c>
      <c r="C147" s="2">
        <f t="shared" si="9"/>
        <v>36.030974379999996</v>
      </c>
      <c r="D147" s="2">
        <f t="shared" si="10"/>
        <v>0.48562240000000045</v>
      </c>
      <c r="E147" s="11">
        <f t="shared" si="11"/>
        <v>0.89333259081873606</v>
      </c>
      <c r="F147" s="12">
        <f t="shared" si="12"/>
        <v>1.2040260476342218E-2</v>
      </c>
    </row>
    <row r="148" spans="1:6" x14ac:dyDescent="0.45">
      <c r="A148" s="2">
        <v>15.92769623</v>
      </c>
      <c r="B148" s="2">
        <v>14.775694850000001</v>
      </c>
      <c r="C148" s="2">
        <f t="shared" si="9"/>
        <v>36.260940550000001</v>
      </c>
      <c r="D148" s="2">
        <f t="shared" si="10"/>
        <v>0.44861029999999857</v>
      </c>
      <c r="E148" s="11">
        <f t="shared" si="11"/>
        <v>0.89903424829488798</v>
      </c>
      <c r="F148" s="12">
        <f t="shared" si="12"/>
        <v>1.1122602384836455E-2</v>
      </c>
    </row>
    <row r="149" spans="1:6" x14ac:dyDescent="0.45">
      <c r="A149" s="2">
        <v>16.152292249999999</v>
      </c>
      <c r="B149" s="2">
        <v>14.79336739</v>
      </c>
      <c r="C149" s="2">
        <f t="shared" si="9"/>
        <v>36.485536569999994</v>
      </c>
      <c r="D149" s="2">
        <f t="shared" si="10"/>
        <v>0.41326521999999954</v>
      </c>
      <c r="E149" s="11">
        <f t="shared" si="11"/>
        <v>0.90460276116157146</v>
      </c>
      <c r="F149" s="12">
        <f t="shared" si="12"/>
        <v>1.0246275490201566E-2</v>
      </c>
    </row>
    <row r="150" spans="1:6" x14ac:dyDescent="0.45">
      <c r="A150" s="2">
        <v>16.37141991</v>
      </c>
      <c r="B150" s="2">
        <v>14.81020927</v>
      </c>
      <c r="C150" s="2">
        <f t="shared" si="9"/>
        <v>36.704664229999999</v>
      </c>
      <c r="D150" s="2">
        <f t="shared" si="10"/>
        <v>0.3795814600000007</v>
      </c>
      <c r="E150" s="11">
        <f t="shared" si="11"/>
        <v>0.9100356944528929</v>
      </c>
      <c r="F150" s="12">
        <f t="shared" si="12"/>
        <v>9.411138469704608E-3</v>
      </c>
    </row>
    <row r="151" spans="1:6" x14ac:dyDescent="0.45">
      <c r="A151" s="2">
        <v>16.584980009999999</v>
      </c>
      <c r="B151" s="2">
        <v>14.826222420000001</v>
      </c>
      <c r="C151" s="2">
        <f t="shared" si="9"/>
        <v>36.918224330000001</v>
      </c>
      <c r="D151" s="2">
        <f t="shared" si="10"/>
        <v>0.34755515999999886</v>
      </c>
      <c r="E151" s="11">
        <f t="shared" si="11"/>
        <v>0.91533058865743067</v>
      </c>
      <c r="F151" s="12">
        <f t="shared" si="12"/>
        <v>8.6170956205825315E-3</v>
      </c>
    </row>
    <row r="152" spans="1:6" x14ac:dyDescent="0.45">
      <c r="A152" s="2">
        <v>16.792867659999999</v>
      </c>
      <c r="B152" s="2">
        <v>14.84140968</v>
      </c>
      <c r="C152" s="2">
        <f t="shared" si="9"/>
        <v>37.126111979999997</v>
      </c>
      <c r="D152" s="2">
        <f t="shared" si="10"/>
        <v>0.31718064000000012</v>
      </c>
      <c r="E152" s="11">
        <f t="shared" si="11"/>
        <v>0.92048484318896506</v>
      </c>
      <c r="F152" s="12">
        <f t="shared" si="12"/>
        <v>7.8640061159718482E-3</v>
      </c>
    </row>
    <row r="153" spans="1:6" x14ac:dyDescent="0.45">
      <c r="A153" s="2">
        <v>16.99498367</v>
      </c>
      <c r="B153" s="2">
        <v>14.855780599999999</v>
      </c>
      <c r="C153" s="2">
        <f t="shared" si="9"/>
        <v>37.328227990000002</v>
      </c>
      <c r="D153" s="2">
        <f t="shared" si="10"/>
        <v>0.28843880000000155</v>
      </c>
      <c r="E153" s="11">
        <f t="shared" si="11"/>
        <v>0.92549599878400979</v>
      </c>
      <c r="F153" s="12">
        <f t="shared" si="12"/>
        <v>7.1513964007500338E-3</v>
      </c>
    </row>
    <row r="154" spans="1:6" x14ac:dyDescent="0.45">
      <c r="A154" s="2">
        <v>17.191236499999999</v>
      </c>
      <c r="B154" s="2">
        <v>14.869340899999999</v>
      </c>
      <c r="C154" s="2">
        <f t="shared" si="9"/>
        <v>37.524480819999994</v>
      </c>
      <c r="D154" s="2">
        <f t="shared" si="10"/>
        <v>0.26131820000000161</v>
      </c>
      <c r="E154" s="11">
        <f t="shared" si="11"/>
        <v>0.93036178584906115</v>
      </c>
      <c r="F154" s="12">
        <f t="shared" si="12"/>
        <v>6.4789828377128144E-3</v>
      </c>
    </row>
    <row r="155" spans="1:6" x14ac:dyDescent="0.45">
      <c r="A155" s="2">
        <v>17.38153458</v>
      </c>
      <c r="B155" s="2">
        <v>14.88210106</v>
      </c>
      <c r="C155" s="2">
        <f t="shared" si="9"/>
        <v>37.714778899999999</v>
      </c>
      <c r="D155" s="2">
        <f t="shared" si="10"/>
        <v>0.23579787999999979</v>
      </c>
      <c r="E155" s="11">
        <f t="shared" si="11"/>
        <v>0.93507993404681289</v>
      </c>
      <c r="F155" s="12">
        <f t="shared" si="12"/>
        <v>5.8462457558985746E-3</v>
      </c>
    </row>
    <row r="156" spans="1:6" x14ac:dyDescent="0.45">
      <c r="A156" s="2">
        <v>17.565778730000002</v>
      </c>
      <c r="B156" s="2">
        <v>14.89407063</v>
      </c>
      <c r="C156" s="2">
        <f t="shared" si="9"/>
        <v>37.899023049999997</v>
      </c>
      <c r="D156" s="2">
        <f t="shared" si="10"/>
        <v>0.21185874000000027</v>
      </c>
      <c r="E156" s="11">
        <f t="shared" si="11"/>
        <v>0.93964798436171237</v>
      </c>
      <c r="F156" s="12">
        <f t="shared" si="12"/>
        <v>5.2527116001849644E-3</v>
      </c>
    </row>
    <row r="157" spans="1:6" x14ac:dyDescent="0.45">
      <c r="A157" s="2">
        <v>17.743885039999999</v>
      </c>
      <c r="B157" s="2">
        <v>14.90526581</v>
      </c>
      <c r="C157" s="2">
        <f t="shared" si="9"/>
        <v>38.077129360000001</v>
      </c>
      <c r="D157" s="2">
        <f t="shared" si="10"/>
        <v>0.18946838000000099</v>
      </c>
      <c r="E157" s="11">
        <f t="shared" si="11"/>
        <v>0.94406385637437118</v>
      </c>
      <c r="F157" s="12">
        <f t="shared" si="12"/>
        <v>4.6975770624060956E-3</v>
      </c>
    </row>
    <row r="158" spans="1:6" x14ac:dyDescent="0.45">
      <c r="A158" s="2">
        <v>17.915769579999999</v>
      </c>
      <c r="B158" s="2">
        <v>14.91569805</v>
      </c>
      <c r="C158" s="2">
        <f t="shared" si="9"/>
        <v>38.249013899999994</v>
      </c>
      <c r="D158" s="2">
        <f t="shared" si="10"/>
        <v>0.16860390000000081</v>
      </c>
      <c r="E158" s="11">
        <f t="shared" si="11"/>
        <v>0.94832546916953087</v>
      </c>
      <c r="F158" s="12">
        <f t="shared" si="12"/>
        <v>4.1802743722842341E-3</v>
      </c>
    </row>
    <row r="159" spans="1:6" x14ac:dyDescent="0.45">
      <c r="A159" s="2">
        <v>18.0813427</v>
      </c>
      <c r="B159" s="2">
        <v>14.925383569999999</v>
      </c>
      <c r="C159" s="2">
        <f t="shared" si="9"/>
        <v>38.414587019999999</v>
      </c>
      <c r="D159" s="2">
        <f t="shared" si="10"/>
        <v>0.14923286000000147</v>
      </c>
      <c r="E159" s="11">
        <f t="shared" si="11"/>
        <v>0.95243060001333202</v>
      </c>
      <c r="F159" s="12">
        <f t="shared" si="12"/>
        <v>3.6999992299151098E-3</v>
      </c>
    </row>
    <row r="160" spans="1:6" x14ac:dyDescent="0.45">
      <c r="A160" s="2">
        <v>18.240526200000001</v>
      </c>
      <c r="B160" s="2">
        <v>14.93434238</v>
      </c>
      <c r="C160" s="2">
        <f t="shared" si="9"/>
        <v>38.573770519999997</v>
      </c>
      <c r="D160" s="2">
        <f t="shared" si="10"/>
        <v>0.13131523999999928</v>
      </c>
      <c r="E160" s="11">
        <f t="shared" si="11"/>
        <v>0.95637731005705284</v>
      </c>
      <c r="F160" s="12">
        <f t="shared" si="12"/>
        <v>3.2557594009530503E-3</v>
      </c>
    </row>
    <row r="161" spans="1:6" x14ac:dyDescent="0.45">
      <c r="A161" s="2">
        <v>18.393241880000001</v>
      </c>
      <c r="B161" s="2">
        <v>14.942592619999999</v>
      </c>
      <c r="C161" s="2">
        <f t="shared" si="9"/>
        <v>38.726486199999997</v>
      </c>
      <c r="D161" s="2">
        <f t="shared" si="10"/>
        <v>0.11481476000000157</v>
      </c>
      <c r="E161" s="11">
        <f t="shared" si="11"/>
        <v>0.96016366045197221</v>
      </c>
      <c r="F161" s="12">
        <f t="shared" si="12"/>
        <v>2.8466553786001942E-3</v>
      </c>
    </row>
    <row r="162" spans="1:6" x14ac:dyDescent="0.45">
      <c r="A162" s="2">
        <v>18.539413450000001</v>
      </c>
      <c r="B162" s="2">
        <v>14.950154299999999</v>
      </c>
      <c r="C162" s="2">
        <f t="shared" si="9"/>
        <v>38.872657770000004</v>
      </c>
      <c r="D162" s="2">
        <f t="shared" si="10"/>
        <v>9.9691400000001096E-2</v>
      </c>
      <c r="E162" s="11">
        <f t="shared" si="11"/>
        <v>0.9637877597048814</v>
      </c>
      <c r="F162" s="12">
        <f t="shared" si="12"/>
        <v>2.4716949285107826E-3</v>
      </c>
    </row>
    <row r="163" spans="1:6" x14ac:dyDescent="0.45">
      <c r="A163" s="2">
        <v>18.678966519999999</v>
      </c>
      <c r="B163" s="2">
        <v>14.95704937</v>
      </c>
      <c r="C163" s="2">
        <f t="shared" si="9"/>
        <v>39.012210839999995</v>
      </c>
      <c r="D163" s="2">
        <f t="shared" si="10"/>
        <v>8.5901259999999979E-2</v>
      </c>
      <c r="E163" s="11">
        <f t="shared" si="11"/>
        <v>0.9672477634301484</v>
      </c>
      <c r="F163" s="12">
        <f t="shared" si="12"/>
        <v>2.1297896177070817E-3</v>
      </c>
    </row>
    <row r="164" spans="1:6" x14ac:dyDescent="0.45">
      <c r="A164" s="2">
        <v>18.811834340000001</v>
      </c>
      <c r="B164" s="2">
        <v>14.96330261</v>
      </c>
      <c r="C164" s="2">
        <f t="shared" si="9"/>
        <v>39.145078659999996</v>
      </c>
      <c r="D164" s="2">
        <f t="shared" si="10"/>
        <v>7.3394780000000992E-2</v>
      </c>
      <c r="E164" s="11">
        <f t="shared" si="11"/>
        <v>0.97054201666419149</v>
      </c>
      <c r="F164" s="12">
        <f t="shared" si="12"/>
        <v>1.8197106822169721E-3</v>
      </c>
    </row>
    <row r="165" spans="1:6" x14ac:dyDescent="0.45">
      <c r="A165" s="2">
        <v>18.937946320000002</v>
      </c>
      <c r="B165" s="2">
        <v>14.968938830000001</v>
      </c>
      <c r="C165" s="2">
        <f t="shared" si="9"/>
        <v>39.27119064</v>
      </c>
      <c r="D165" s="2">
        <f t="shared" si="10"/>
        <v>6.2122339999998388E-2</v>
      </c>
      <c r="E165" s="11">
        <f t="shared" si="11"/>
        <v>0.97366876923653445</v>
      </c>
      <c r="F165" s="12">
        <f t="shared" si="12"/>
        <v>1.5402278704604094E-3</v>
      </c>
    </row>
    <row r="166" spans="1:6" x14ac:dyDescent="0.45">
      <c r="A166" s="2">
        <v>19.05723953</v>
      </c>
      <c r="B166" s="2">
        <v>14.973983759999999</v>
      </c>
      <c r="C166" s="2">
        <f t="shared" si="9"/>
        <v>39.390483849999995</v>
      </c>
      <c r="D166" s="2">
        <f t="shared" si="10"/>
        <v>5.2032480000001158E-2</v>
      </c>
      <c r="E166" s="11">
        <f t="shared" si="11"/>
        <v>0.9766264608946188</v>
      </c>
      <c r="F166" s="12">
        <f t="shared" si="12"/>
        <v>1.2900653108878014E-3</v>
      </c>
    </row>
    <row r="167" spans="1:6" x14ac:dyDescent="0.45">
      <c r="A167" s="2">
        <v>19.169656750000001</v>
      </c>
      <c r="B167" s="2">
        <v>14.97846603</v>
      </c>
      <c r="C167" s="2">
        <f t="shared" si="9"/>
        <v>39.50290107</v>
      </c>
      <c r="D167" s="2">
        <f t="shared" si="10"/>
        <v>4.3067940000000249E-2</v>
      </c>
      <c r="E167" s="11">
        <f t="shared" si="11"/>
        <v>0.97941367295655479</v>
      </c>
      <c r="F167" s="12">
        <f t="shared" si="12"/>
        <v>1.0678033298700401E-3</v>
      </c>
    </row>
    <row r="168" spans="1:6" x14ac:dyDescent="0.45">
      <c r="A168" s="2">
        <v>19.275140759999999</v>
      </c>
      <c r="B168" s="2">
        <v>14.98241329</v>
      </c>
      <c r="C168" s="2">
        <f t="shared" si="9"/>
        <v>39.608385079999998</v>
      </c>
      <c r="D168" s="2">
        <f t="shared" si="10"/>
        <v>3.5173419999999567E-2</v>
      </c>
      <c r="E168" s="11">
        <f t="shared" si="11"/>
        <v>0.98202898674045169</v>
      </c>
      <c r="F168" s="12">
        <f t="shared" si="12"/>
        <v>8.7207084896367894E-4</v>
      </c>
    </row>
    <row r="169" spans="1:6" x14ac:dyDescent="0.45">
      <c r="A169" s="2">
        <v>19.373632430000001</v>
      </c>
      <c r="B169" s="2">
        <v>14.98585606</v>
      </c>
      <c r="C169" s="2">
        <f t="shared" si="9"/>
        <v>39.706876749999999</v>
      </c>
      <c r="D169" s="2">
        <f t="shared" si="10"/>
        <v>2.8287880000000598E-2</v>
      </c>
      <c r="E169" s="11">
        <f t="shared" si="11"/>
        <v>0.98447093620890691</v>
      </c>
      <c r="F169" s="12">
        <f t="shared" si="12"/>
        <v>7.013544752538564E-4</v>
      </c>
    </row>
    <row r="170" spans="1:6" x14ac:dyDescent="0.45">
      <c r="A170" s="2">
        <v>19.465085980000001</v>
      </c>
      <c r="B170" s="2">
        <v>14.988825800000001</v>
      </c>
      <c r="C170" s="2">
        <f t="shared" si="9"/>
        <v>39.798330300000003</v>
      </c>
      <c r="D170" s="2">
        <f t="shared" si="10"/>
        <v>2.2348399999998492E-2</v>
      </c>
      <c r="E170" s="11">
        <f t="shared" si="11"/>
        <v>0.98673838631723432</v>
      </c>
      <c r="F170" s="12">
        <f t="shared" si="12"/>
        <v>5.5409420411716597E-4</v>
      </c>
    </row>
    <row r="171" spans="1:6" x14ac:dyDescent="0.45">
      <c r="A171" s="2">
        <v>19.549453740000001</v>
      </c>
      <c r="B171" s="2">
        <v>14.991353030000001</v>
      </c>
      <c r="C171" s="2">
        <f t="shared" si="9"/>
        <v>39.882698059999996</v>
      </c>
      <c r="D171" s="2">
        <f t="shared" si="10"/>
        <v>1.7293939999998287E-2</v>
      </c>
      <c r="E171" s="11">
        <f t="shared" si="11"/>
        <v>0.98883015516110451</v>
      </c>
      <c r="F171" s="12">
        <f t="shared" si="12"/>
        <v>4.2877664263883404E-4</v>
      </c>
    </row>
    <row r="172" spans="1:6" x14ac:dyDescent="0.45">
      <c r="A172" s="2">
        <v>19.626691820000001</v>
      </c>
      <c r="B172" s="2">
        <v>14.9934721</v>
      </c>
      <c r="C172" s="2">
        <f t="shared" si="9"/>
        <v>39.959936139999996</v>
      </c>
      <c r="D172" s="2">
        <f t="shared" si="10"/>
        <v>1.3055800000000062E-2</v>
      </c>
      <c r="E172" s="11">
        <f t="shared" si="11"/>
        <v>0.99074515455547463</v>
      </c>
      <c r="F172" s="12">
        <f t="shared" si="12"/>
        <v>3.2369847998574476E-4</v>
      </c>
    </row>
    <row r="173" spans="1:6" x14ac:dyDescent="0.45">
      <c r="A173" s="2">
        <v>19.69675827</v>
      </c>
      <c r="B173" s="2">
        <v>14.99521732</v>
      </c>
      <c r="C173" s="2">
        <f t="shared" si="9"/>
        <v>40.030002589999995</v>
      </c>
      <c r="D173" s="2">
        <f t="shared" si="10"/>
        <v>9.5653599999998562E-3</v>
      </c>
      <c r="E173" s="11">
        <f t="shared" si="11"/>
        <v>0.99248234441461736</v>
      </c>
      <c r="F173" s="12">
        <f t="shared" si="12"/>
        <v>2.3715838880163467E-4</v>
      </c>
    </row>
    <row r="174" spans="1:6" x14ac:dyDescent="0.45">
      <c r="A174" s="2">
        <v>19.75962067</v>
      </c>
      <c r="B174" s="2">
        <v>14.996622090000001</v>
      </c>
      <c r="C174" s="2">
        <f t="shared" si="9"/>
        <v>40.092864989999995</v>
      </c>
      <c r="D174" s="2">
        <f t="shared" si="10"/>
        <v>6.7558199999986357E-3</v>
      </c>
      <c r="E174" s="11">
        <f t="shared" si="11"/>
        <v>0.99404092093449792</v>
      </c>
      <c r="F174" s="12">
        <f t="shared" si="12"/>
        <v>1.6750016583103616E-4</v>
      </c>
    </row>
    <row r="175" spans="1:6" x14ac:dyDescent="0.45">
      <c r="A175" s="2">
        <v>19.815244669999998</v>
      </c>
      <c r="B175" s="2">
        <v>14.997721670000001</v>
      </c>
      <c r="C175" s="2">
        <f t="shared" si="9"/>
        <v>40.148488989999997</v>
      </c>
      <c r="D175" s="2">
        <f t="shared" si="10"/>
        <v>4.5566599999986579E-3</v>
      </c>
      <c r="E175" s="11">
        <f t="shared" si="11"/>
        <v>0.99542003245969957</v>
      </c>
      <c r="F175" s="12">
        <f t="shared" si="12"/>
        <v>1.1297537614021371E-4</v>
      </c>
    </row>
    <row r="176" spans="1:6" x14ac:dyDescent="0.45">
      <c r="A176" s="2">
        <v>19.863599780000001</v>
      </c>
      <c r="B176" s="2">
        <v>14.99855423</v>
      </c>
      <c r="C176" s="2">
        <f t="shared" si="9"/>
        <v>40.1968441</v>
      </c>
      <c r="D176" s="2">
        <f t="shared" si="10"/>
        <v>2.8915400000002478E-3</v>
      </c>
      <c r="E176" s="11">
        <f t="shared" si="11"/>
        <v>0.99661892303756872</v>
      </c>
      <c r="F176" s="12">
        <f t="shared" si="12"/>
        <v>7.1691286847076096E-5</v>
      </c>
    </row>
    <row r="177" spans="1:6" x14ac:dyDescent="0.45">
      <c r="A177" s="2">
        <v>19.904661180000002</v>
      </c>
      <c r="B177" s="2">
        <v>14.99915504</v>
      </c>
      <c r="C177" s="2">
        <f t="shared" si="9"/>
        <v>40.237905499999997</v>
      </c>
      <c r="D177" s="2">
        <f t="shared" si="10"/>
        <v>1.6899200000004555E-3</v>
      </c>
      <c r="E177" s="11">
        <f t="shared" si="11"/>
        <v>0.99763697729438061</v>
      </c>
      <c r="F177" s="12">
        <f t="shared" si="12"/>
        <v>4.1898967148520549E-5</v>
      </c>
    </row>
    <row r="178" spans="1:6" x14ac:dyDescent="0.45">
      <c r="A178" s="2">
        <v>19.93841171</v>
      </c>
      <c r="B178" s="2">
        <v>14.999561310000001</v>
      </c>
      <c r="C178" s="2">
        <f t="shared" si="9"/>
        <v>40.271656030000003</v>
      </c>
      <c r="D178" s="2">
        <f t="shared" si="10"/>
        <v>8.7737999999859539E-4</v>
      </c>
      <c r="E178" s="11">
        <f t="shared" si="11"/>
        <v>0.99847376977432944</v>
      </c>
      <c r="F178" s="12">
        <f t="shared" si="12"/>
        <v>2.1753287609295232E-5</v>
      </c>
    </row>
    <row r="179" spans="1:6" x14ac:dyDescent="0.45">
      <c r="A179" s="2">
        <v>19.964828489999999</v>
      </c>
      <c r="B179" s="2">
        <v>14.999810220000001</v>
      </c>
      <c r="C179" s="2">
        <f t="shared" si="9"/>
        <v>40.298072809999994</v>
      </c>
      <c r="D179" s="2">
        <f t="shared" si="10"/>
        <v>3.795599999989463E-4</v>
      </c>
      <c r="E179" s="11">
        <f t="shared" si="11"/>
        <v>0.99912873320300599</v>
      </c>
      <c r="F179" s="12">
        <f t="shared" si="12"/>
        <v>9.4106064019859065E-6</v>
      </c>
    </row>
    <row r="180" spans="1:6" x14ac:dyDescent="0.45">
      <c r="A180" s="2">
        <v>19.983900070000001</v>
      </c>
      <c r="B180" s="2">
        <v>14.99994087</v>
      </c>
      <c r="C180" s="2">
        <f t="shared" si="9"/>
        <v>40.317144389999996</v>
      </c>
      <c r="D180" s="2">
        <f t="shared" si="10"/>
        <v>1.182600000007028E-4</v>
      </c>
      <c r="E180" s="11">
        <f t="shared" si="11"/>
        <v>0.99960158369527197</v>
      </c>
      <c r="F180" s="12">
        <f t="shared" si="12"/>
        <v>2.9320748053234186E-6</v>
      </c>
    </row>
    <row r="181" spans="1:6" x14ac:dyDescent="0.45">
      <c r="A181" s="2">
        <v>19.995615010000002</v>
      </c>
      <c r="B181" s="2">
        <v>14.999991420000001</v>
      </c>
      <c r="C181" s="2">
        <f t="shared" si="9"/>
        <v>40.32885933</v>
      </c>
      <c r="D181" s="2">
        <f t="shared" si="10"/>
        <v>1.7159999998739295E-5</v>
      </c>
      <c r="E181" s="11">
        <f t="shared" si="11"/>
        <v>0.9998920376139232</v>
      </c>
      <c r="F181" s="12">
        <f t="shared" si="12"/>
        <v>4.254558063195871E-7</v>
      </c>
    </row>
    <row r="182" spans="1:6" x14ac:dyDescent="0.45">
      <c r="A182" s="3">
        <v>19.999969480000001</v>
      </c>
      <c r="B182" s="3">
        <v>15</v>
      </c>
      <c r="C182" s="3">
        <f>A182-$L$26</f>
        <v>40.333213799999996</v>
      </c>
      <c r="D182" s="3">
        <f t="shared" si="10"/>
        <v>0</v>
      </c>
      <c r="E182" s="3">
        <f>C182/$L$28</f>
        <v>1</v>
      </c>
      <c r="F182" s="4">
        <f t="shared" si="12"/>
        <v>0</v>
      </c>
    </row>
    <row r="183" spans="1:6" x14ac:dyDescent="0.45">
      <c r="A183" s="3">
        <v>19.996959690000001</v>
      </c>
      <c r="B183" s="3">
        <v>15.00000477</v>
      </c>
      <c r="C183" s="3">
        <f t="shared" si="9"/>
        <v>40.330204010000003</v>
      </c>
      <c r="D183" s="3">
        <f t="shared" si="10"/>
        <v>9.5400000006407026E-6</v>
      </c>
      <c r="E183" s="3">
        <f t="shared" si="11"/>
        <v>0.99992537688628247</v>
      </c>
      <c r="F183" s="4">
        <f t="shared" si="12"/>
        <v>2.3652962662352245E-7</v>
      </c>
    </row>
    <row r="184" spans="1:6" x14ac:dyDescent="0.45">
      <c r="A184" s="3">
        <v>19.98658752</v>
      </c>
      <c r="B184" s="3">
        <v>15.000044819999999</v>
      </c>
      <c r="C184" s="3">
        <f t="shared" si="9"/>
        <v>40.319831839999999</v>
      </c>
      <c r="D184" s="3">
        <f t="shared" si="10"/>
        <v>8.9639999998780695E-5</v>
      </c>
      <c r="E184" s="3">
        <f t="shared" si="11"/>
        <v>0.99966821488447821</v>
      </c>
      <c r="F184" s="4">
        <f t="shared" si="12"/>
        <v>2.2224859254528509E-6</v>
      </c>
    </row>
    <row r="185" spans="1:6" x14ac:dyDescent="0.45">
      <c r="A185" s="3">
        <v>19.96885872</v>
      </c>
      <c r="B185" s="3">
        <v>15.00015831</v>
      </c>
      <c r="C185" s="3">
        <f t="shared" si="9"/>
        <v>40.302103039999999</v>
      </c>
      <c r="D185" s="3">
        <f t="shared" si="10"/>
        <v>3.166199999995456E-4</v>
      </c>
      <c r="E185" s="3">
        <f t="shared" si="11"/>
        <v>0.99922865655699378</v>
      </c>
      <c r="F185" s="4">
        <f t="shared" si="12"/>
        <v>7.8501059094761653E-6</v>
      </c>
    </row>
    <row r="186" spans="1:6" x14ac:dyDescent="0.45">
      <c r="A186" s="3">
        <v>19.943782809999998</v>
      </c>
      <c r="B186" s="3">
        <v>15.000383380000001</v>
      </c>
      <c r="C186" s="3">
        <f t="shared" si="9"/>
        <v>40.277027129999993</v>
      </c>
      <c r="D186" s="3">
        <f t="shared" si="10"/>
        <v>7.667600000011987E-4</v>
      </c>
      <c r="E186" s="3">
        <f t="shared" si="11"/>
        <v>0.99860693793758626</v>
      </c>
      <c r="F186" s="4">
        <f t="shared" si="12"/>
        <v>1.9010634853035162E-5</v>
      </c>
    </row>
    <row r="187" spans="1:6" x14ac:dyDescent="0.45">
      <c r="A187" s="3">
        <v>19.91137123</v>
      </c>
      <c r="B187" s="3">
        <v>15.000757220000001</v>
      </c>
      <c r="C187" s="3">
        <f t="shared" si="9"/>
        <v>40.244615549999999</v>
      </c>
      <c r="D187" s="3">
        <f t="shared" si="10"/>
        <v>1.514440000001116E-3</v>
      </c>
      <c r="E187" s="3">
        <f t="shared" si="11"/>
        <v>0.99780334266346027</v>
      </c>
      <c r="F187" s="4">
        <f t="shared" si="12"/>
        <v>3.754821045282328E-5</v>
      </c>
    </row>
    <row r="188" spans="1:6" x14ac:dyDescent="0.45">
      <c r="A188" s="3">
        <v>19.871641159999999</v>
      </c>
      <c r="B188" s="3">
        <v>15.00131989</v>
      </c>
      <c r="C188" s="3">
        <f t="shared" si="9"/>
        <v>40.204885480000002</v>
      </c>
      <c r="D188" s="3">
        <f t="shared" si="10"/>
        <v>2.6397799999990923E-3</v>
      </c>
      <c r="E188" s="3">
        <f t="shared" si="11"/>
        <v>0.99681829668629096</v>
      </c>
      <c r="F188" s="4">
        <f t="shared" si="12"/>
        <v>6.5449284876949046E-5</v>
      </c>
    </row>
    <row r="189" spans="1:6" x14ac:dyDescent="0.45">
      <c r="A189" s="3">
        <v>19.824615479999999</v>
      </c>
      <c r="B189" s="3">
        <v>15.00210667</v>
      </c>
      <c r="C189" s="3">
        <f t="shared" si="9"/>
        <v>40.157859799999997</v>
      </c>
      <c r="D189" s="3">
        <f t="shared" si="10"/>
        <v>4.2133399999997323E-3</v>
      </c>
      <c r="E189" s="3">
        <f t="shared" si="11"/>
        <v>0.99565236728048689</v>
      </c>
      <c r="F189" s="4">
        <f t="shared" si="12"/>
        <v>1.0446328479779443E-4</v>
      </c>
    </row>
    <row r="190" spans="1:6" x14ac:dyDescent="0.45">
      <c r="A190" s="3">
        <v>19.770318979999999</v>
      </c>
      <c r="B190" s="3">
        <v>15.00315571</v>
      </c>
      <c r="C190" s="3">
        <f t="shared" si="9"/>
        <v>40.103563299999998</v>
      </c>
      <c r="D190" s="3">
        <f t="shared" si="10"/>
        <v>6.3114199999994014E-3</v>
      </c>
      <c r="E190" s="3">
        <f t="shared" si="11"/>
        <v>0.99430616907596892</v>
      </c>
      <c r="F190" s="4">
        <f t="shared" si="12"/>
        <v>1.5648195135889225E-4</v>
      </c>
    </row>
    <row r="191" spans="1:6" x14ac:dyDescent="0.45">
      <c r="A191" s="3">
        <v>19.708774569999999</v>
      </c>
      <c r="B191" s="3">
        <v>15.0045023</v>
      </c>
      <c r="C191" s="3">
        <f t="shared" si="9"/>
        <v>40.042018889999994</v>
      </c>
      <c r="D191" s="3">
        <f t="shared" si="10"/>
        <v>9.0046000000008064E-3</v>
      </c>
      <c r="E191" s="3">
        <f t="shared" si="11"/>
        <v>0.99278027009094916</v>
      </c>
      <c r="F191" s="4">
        <f t="shared" si="12"/>
        <v>2.232552071018156E-4</v>
      </c>
    </row>
    <row r="192" spans="1:6" x14ac:dyDescent="0.45">
      <c r="A192" s="3">
        <v>19.640020369999998</v>
      </c>
      <c r="B192" s="3">
        <v>15.006181720000001</v>
      </c>
      <c r="C192" s="3">
        <f t="shared" si="9"/>
        <v>39.973264689999993</v>
      </c>
      <c r="D192" s="3">
        <f t="shared" si="10"/>
        <v>1.2363440000001447E-2</v>
      </c>
      <c r="E192" s="3">
        <f t="shared" si="11"/>
        <v>0.9910756154521958</v>
      </c>
      <c r="F192" s="4">
        <f t="shared" si="12"/>
        <v>3.0653247869877028E-4</v>
      </c>
    </row>
    <row r="193" spans="1:6" x14ac:dyDescent="0.45">
      <c r="A193" s="3">
        <v>19.56409073</v>
      </c>
      <c r="B193" s="3">
        <v>15.008230210000001</v>
      </c>
      <c r="C193" s="3">
        <f t="shared" si="9"/>
        <v>39.897335049999995</v>
      </c>
      <c r="D193" s="3">
        <f t="shared" si="10"/>
        <v>1.6460420000001363E-2</v>
      </c>
      <c r="E193" s="3">
        <f t="shared" si="11"/>
        <v>0.98919305681512537</v>
      </c>
      <c r="F193" s="4">
        <f t="shared" si="12"/>
        <v>4.0811079626888958E-4</v>
      </c>
    </row>
    <row r="194" spans="1:6" x14ac:dyDescent="0.45">
      <c r="A194" s="3">
        <v>19.481019969999998</v>
      </c>
      <c r="B194" s="3">
        <v>15.01068115</v>
      </c>
      <c r="C194" s="3">
        <f t="shared" si="9"/>
        <v>39.814264289999997</v>
      </c>
      <c r="D194" s="3">
        <f t="shared" si="10"/>
        <v>2.1362299999999834E-2</v>
      </c>
      <c r="E194" s="3">
        <f t="shared" si="11"/>
        <v>0.98713344509135048</v>
      </c>
      <c r="F194" s="4">
        <f t="shared" si="12"/>
        <v>5.2964537132917078E-4</v>
      </c>
    </row>
    <row r="195" spans="1:6" x14ac:dyDescent="0.45">
      <c r="A195" s="3">
        <v>19.390857700000002</v>
      </c>
      <c r="B195" s="3">
        <v>15.013566969999999</v>
      </c>
      <c r="C195" s="3">
        <f t="shared" si="9"/>
        <v>39.724102020000004</v>
      </c>
      <c r="D195" s="3">
        <f t="shared" si="10"/>
        <v>2.7133939999998802E-2</v>
      </c>
      <c r="E195" s="3">
        <f t="shared" si="11"/>
        <v>0.98489801028451662</v>
      </c>
      <c r="F195" s="4">
        <f t="shared" si="12"/>
        <v>6.7274430781905125E-4</v>
      </c>
    </row>
    <row r="196" spans="1:6" x14ac:dyDescent="0.45">
      <c r="A196" s="3">
        <v>19.293645860000002</v>
      </c>
      <c r="B196" s="3">
        <v>15.01692104</v>
      </c>
      <c r="C196" s="3">
        <f t="shared" ref="C196:C259" si="13">A196-$L$26</f>
        <v>39.626890180000004</v>
      </c>
      <c r="D196" s="3">
        <f t="shared" ref="D196:D259" si="14">2*ABS(B196-15)</f>
        <v>3.3842079999999441E-2</v>
      </c>
      <c r="E196" s="3">
        <f t="shared" ref="E196:E259" si="15">C196/$L$28</f>
        <v>0.98248779223241589</v>
      </c>
      <c r="F196" s="4">
        <f t="shared" ref="F196:F259" si="16">D196/$L$28</f>
        <v>8.3906232138633704E-4</v>
      </c>
    </row>
    <row r="197" spans="1:6" x14ac:dyDescent="0.45">
      <c r="A197" s="3">
        <v>19.189435960000001</v>
      </c>
      <c r="B197" s="3">
        <v>15.020773889999999</v>
      </c>
      <c r="C197" s="3">
        <f t="shared" si="13"/>
        <v>39.522680280000003</v>
      </c>
      <c r="D197" s="3">
        <f t="shared" si="14"/>
        <v>4.1547779999998369E-2</v>
      </c>
      <c r="E197" s="3">
        <f t="shared" si="15"/>
        <v>0.97990406804627128</v>
      </c>
      <c r="F197" s="4">
        <f t="shared" si="16"/>
        <v>1.030113300815081E-3</v>
      </c>
    </row>
    <row r="198" spans="1:6" x14ac:dyDescent="0.45">
      <c r="A198" s="3">
        <v>19.078281400000002</v>
      </c>
      <c r="B198" s="3">
        <v>15.025156020000001</v>
      </c>
      <c r="C198" s="3">
        <f t="shared" si="13"/>
        <v>39.41152572</v>
      </c>
      <c r="D198" s="3">
        <f t="shared" si="14"/>
        <v>5.0312040000001446E-2</v>
      </c>
      <c r="E198" s="3">
        <f t="shared" si="15"/>
        <v>0.97714816169694874</v>
      </c>
      <c r="F198" s="4">
        <f t="shared" si="16"/>
        <v>1.2474096472818502E-3</v>
      </c>
    </row>
    <row r="199" spans="1:6" x14ac:dyDescent="0.45">
      <c r="A199" s="3">
        <v>18.960237500000002</v>
      </c>
      <c r="B199" s="3">
        <v>15.03009701</v>
      </c>
      <c r="C199" s="3">
        <f t="shared" si="13"/>
        <v>39.293481819999997</v>
      </c>
      <c r="D199" s="3">
        <f t="shared" si="14"/>
        <v>6.0194020000000847E-2</v>
      </c>
      <c r="E199" s="3">
        <f t="shared" si="15"/>
        <v>0.97422144475876105</v>
      </c>
      <c r="F199" s="4">
        <f t="shared" si="16"/>
        <v>1.4924181419929609E-3</v>
      </c>
    </row>
    <row r="200" spans="1:6" x14ac:dyDescent="0.45">
      <c r="A200" s="3">
        <v>18.835365299999999</v>
      </c>
      <c r="B200" s="3">
        <v>15.0356226</v>
      </c>
      <c r="C200" s="3">
        <f t="shared" si="13"/>
        <v>39.168609619999998</v>
      </c>
      <c r="D200" s="3">
        <f t="shared" si="14"/>
        <v>7.1245199999999897E-2</v>
      </c>
      <c r="E200" s="3">
        <f t="shared" si="15"/>
        <v>0.97112543062462342</v>
      </c>
      <c r="F200" s="4">
        <f t="shared" si="16"/>
        <v>1.7664151523675484E-3</v>
      </c>
    </row>
    <row r="201" spans="1:6" x14ac:dyDescent="0.45">
      <c r="A201" s="3">
        <v>18.703725810000002</v>
      </c>
      <c r="B201" s="3">
        <v>15.0417614</v>
      </c>
      <c r="C201" s="3">
        <f t="shared" si="13"/>
        <v>39.03697013</v>
      </c>
      <c r="D201" s="3">
        <f t="shared" si="14"/>
        <v>8.3522800000000785E-2</v>
      </c>
      <c r="E201" s="3">
        <f t="shared" si="15"/>
        <v>0.96786163194364649</v>
      </c>
      <c r="F201" s="4">
        <f t="shared" si="16"/>
        <v>2.0708193602960744E-3</v>
      </c>
    </row>
    <row r="202" spans="1:6" x14ac:dyDescent="0.45">
      <c r="A202" s="3">
        <v>18.565389629999999</v>
      </c>
      <c r="B202" s="3">
        <v>15.04853821</v>
      </c>
      <c r="C202" s="3">
        <f t="shared" si="13"/>
        <v>38.898633949999997</v>
      </c>
      <c r="D202" s="3">
        <f t="shared" si="14"/>
        <v>9.7076420000000496E-2</v>
      </c>
      <c r="E202" s="3">
        <f t="shared" si="15"/>
        <v>0.96443179913424115</v>
      </c>
      <c r="F202" s="4">
        <f t="shared" si="16"/>
        <v>2.4068605214891282E-3</v>
      </c>
    </row>
    <row r="203" spans="1:6" x14ac:dyDescent="0.45">
      <c r="A203" s="3">
        <v>18.420421600000001</v>
      </c>
      <c r="B203" s="3">
        <v>15.05597687</v>
      </c>
      <c r="C203" s="3">
        <f t="shared" si="13"/>
        <v>38.753665920000003</v>
      </c>
      <c r="D203" s="3">
        <f t="shared" si="14"/>
        <v>0.11195374000000058</v>
      </c>
      <c r="E203" s="3">
        <f t="shared" si="15"/>
        <v>0.96083753980447761</v>
      </c>
      <c r="F203" s="4">
        <f t="shared" si="16"/>
        <v>2.7757207882105491E-3</v>
      </c>
    </row>
    <row r="204" spans="1:6" x14ac:dyDescent="0.45">
      <c r="A204" s="3">
        <v>18.268894199999998</v>
      </c>
      <c r="B204" s="3">
        <v>15.06409931</v>
      </c>
      <c r="C204" s="3">
        <f t="shared" si="13"/>
        <v>38.602138519999997</v>
      </c>
      <c r="D204" s="3">
        <f t="shared" si="14"/>
        <v>0.12819861999999915</v>
      </c>
      <c r="E204" s="3">
        <f t="shared" si="15"/>
        <v>0.95708065098447481</v>
      </c>
      <c r="F204" s="4">
        <f t="shared" si="16"/>
        <v>3.1784876016995988E-3</v>
      </c>
    </row>
    <row r="205" spans="1:6" x14ac:dyDescent="0.45">
      <c r="A205" s="3">
        <v>18.110887529999999</v>
      </c>
      <c r="B205" s="3">
        <v>15.072926519999999</v>
      </c>
      <c r="C205" s="3">
        <f t="shared" si="13"/>
        <v>38.444131849999998</v>
      </c>
      <c r="D205" s="3">
        <f t="shared" si="14"/>
        <v>0.14585303999999866</v>
      </c>
      <c r="E205" s="3">
        <f t="shared" si="15"/>
        <v>0.95316311863053182</v>
      </c>
      <c r="F205" s="4">
        <f t="shared" si="16"/>
        <v>3.6162017914872597E-3</v>
      </c>
    </row>
    <row r="206" spans="1:6" x14ac:dyDescent="0.45">
      <c r="A206" s="3">
        <v>17.946474080000002</v>
      </c>
      <c r="B206" s="3">
        <v>15.08247852</v>
      </c>
      <c r="C206" s="3">
        <f t="shared" si="13"/>
        <v>38.2797184</v>
      </c>
      <c r="D206" s="3">
        <f t="shared" si="14"/>
        <v>0.16495704000000089</v>
      </c>
      <c r="E206" s="3">
        <f t="shared" si="15"/>
        <v>0.94908674002070237</v>
      </c>
      <c r="F206" s="4">
        <f t="shared" si="16"/>
        <v>4.0898560877883948E-3</v>
      </c>
    </row>
    <row r="207" spans="1:6" x14ac:dyDescent="0.45">
      <c r="A207" s="3">
        <v>17.775735860000001</v>
      </c>
      <c r="B207" s="3">
        <v>15.09277344</v>
      </c>
      <c r="C207" s="3">
        <f t="shared" si="13"/>
        <v>38.108980180000003</v>
      </c>
      <c r="D207" s="3">
        <f t="shared" si="14"/>
        <v>0.18554688000000041</v>
      </c>
      <c r="E207" s="3">
        <f t="shared" si="15"/>
        <v>0.94485354846679759</v>
      </c>
      <c r="F207" s="4">
        <f t="shared" si="16"/>
        <v>4.6003495015316739E-3</v>
      </c>
    </row>
    <row r="208" spans="1:6" x14ac:dyDescent="0.45">
      <c r="A208" s="3">
        <v>17.598760599999999</v>
      </c>
      <c r="B208" s="3">
        <v>15.10382748</v>
      </c>
      <c r="C208" s="3">
        <f t="shared" si="13"/>
        <v>37.932004919999997</v>
      </c>
      <c r="D208" s="3">
        <f t="shared" si="14"/>
        <v>0.20765495999999928</v>
      </c>
      <c r="E208" s="3">
        <f t="shared" si="15"/>
        <v>0.94046571909923038</v>
      </c>
      <c r="F208" s="4">
        <f t="shared" si="16"/>
        <v>5.1484853408829846E-3</v>
      </c>
    </row>
    <row r="209" spans="1:6" x14ac:dyDescent="0.45">
      <c r="A209" s="3">
        <v>17.415628430000002</v>
      </c>
      <c r="B209" s="3">
        <v>15.11565495</v>
      </c>
      <c r="C209" s="3">
        <f t="shared" si="13"/>
        <v>37.748872750000004</v>
      </c>
      <c r="D209" s="3">
        <f t="shared" si="14"/>
        <v>0.2313098999999994</v>
      </c>
      <c r="E209" s="3">
        <f t="shared" si="15"/>
        <v>0.93592523861810406</v>
      </c>
      <c r="F209" s="4">
        <f t="shared" si="16"/>
        <v>5.7349731947221975E-3</v>
      </c>
    </row>
    <row r="210" spans="1:6" x14ac:dyDescent="0.45">
      <c r="A210" s="3">
        <v>17.226428989999999</v>
      </c>
      <c r="B210" s="3">
        <v>15.128270150000001</v>
      </c>
      <c r="C210" s="3">
        <f t="shared" si="13"/>
        <v>37.559673309999994</v>
      </c>
      <c r="D210" s="3">
        <f t="shared" si="14"/>
        <v>0.25654030000000105</v>
      </c>
      <c r="E210" s="3">
        <f t="shared" si="15"/>
        <v>0.93123432950934348</v>
      </c>
      <c r="F210" s="4">
        <f t="shared" si="16"/>
        <v>6.3605221560599041E-3</v>
      </c>
    </row>
    <row r="211" spans="1:6" x14ac:dyDescent="0.45">
      <c r="A211" s="3">
        <v>17.031257629999999</v>
      </c>
      <c r="B211" s="3">
        <v>15.141682619999999</v>
      </c>
      <c r="C211" s="3">
        <f t="shared" si="13"/>
        <v>37.364501949999998</v>
      </c>
      <c r="D211" s="3">
        <f t="shared" si="14"/>
        <v>0.28336523999999841</v>
      </c>
      <c r="E211" s="3">
        <f t="shared" si="15"/>
        <v>0.92639535582954213</v>
      </c>
      <c r="F211" s="4">
        <f t="shared" si="16"/>
        <v>7.0256052841491754E-3</v>
      </c>
    </row>
    <row r="212" spans="1:6" x14ac:dyDescent="0.45">
      <c r="A212" s="3">
        <v>16.830204009999999</v>
      </c>
      <c r="B212" s="3">
        <v>15.155904769999999</v>
      </c>
      <c r="C212" s="3">
        <f t="shared" si="13"/>
        <v>37.163448329999994</v>
      </c>
      <c r="D212" s="3">
        <f t="shared" si="14"/>
        <v>0.31180953999999872</v>
      </c>
      <c r="E212" s="3">
        <f t="shared" si="15"/>
        <v>0.92141054056049454</v>
      </c>
      <c r="F212" s="4">
        <f t="shared" si="16"/>
        <v>7.7308379527147612E-3</v>
      </c>
    </row>
    <row r="213" spans="1:6" x14ac:dyDescent="0.45">
      <c r="A213" s="3">
        <v>16.623363489999999</v>
      </c>
      <c r="B213" s="3">
        <v>15.17094326</v>
      </c>
      <c r="C213" s="3">
        <f t="shared" si="13"/>
        <v>36.956607809999994</v>
      </c>
      <c r="D213" s="3">
        <f t="shared" si="14"/>
        <v>0.34188651999999919</v>
      </c>
      <c r="E213" s="3">
        <f t="shared" si="15"/>
        <v>0.91628224800672831</v>
      </c>
      <c r="F213" s="4">
        <f t="shared" si="16"/>
        <v>8.476550410669215E-3</v>
      </c>
    </row>
    <row r="214" spans="1:6" x14ac:dyDescent="0.45">
      <c r="A214" s="3">
        <v>16.41083145</v>
      </c>
      <c r="B214" s="3">
        <v>15.18680573</v>
      </c>
      <c r="C214" s="3">
        <f t="shared" si="13"/>
        <v>36.744075769999995</v>
      </c>
      <c r="D214" s="3">
        <f t="shared" si="14"/>
        <v>0.37361145999999934</v>
      </c>
      <c r="E214" s="3">
        <f t="shared" si="15"/>
        <v>0.91101284296864038</v>
      </c>
      <c r="F214" s="4">
        <f t="shared" si="16"/>
        <v>9.263121502110486E-3</v>
      </c>
    </row>
    <row r="215" spans="1:6" x14ac:dyDescent="0.45">
      <c r="A215" s="3">
        <v>16.192714689999999</v>
      </c>
      <c r="B215" s="3">
        <v>15.20349598</v>
      </c>
      <c r="C215" s="3">
        <f t="shared" si="13"/>
        <v>36.525959009999994</v>
      </c>
      <c r="D215" s="3">
        <f t="shared" si="14"/>
        <v>0.40699195999999915</v>
      </c>
      <c r="E215" s="3">
        <f t="shared" si="15"/>
        <v>0.90560497338796242</v>
      </c>
      <c r="F215" s="4">
        <f t="shared" si="16"/>
        <v>1.0090739657349081E-2</v>
      </c>
    </row>
    <row r="216" spans="1:6" x14ac:dyDescent="0.45">
      <c r="A216" s="3">
        <v>15.96910763</v>
      </c>
      <c r="B216" s="3">
        <v>15.22101593</v>
      </c>
      <c r="C216" s="3">
        <f t="shared" si="13"/>
        <v>36.302351950000002</v>
      </c>
      <c r="D216" s="3">
        <f t="shared" si="14"/>
        <v>0.44203186000000017</v>
      </c>
      <c r="E216" s="3">
        <f t="shared" si="15"/>
        <v>0.90006098026336812</v>
      </c>
      <c r="F216" s="4">
        <f t="shared" si="16"/>
        <v>1.0959500083278765E-2</v>
      </c>
    </row>
    <row r="217" spans="1:6" x14ac:dyDescent="0.45">
      <c r="A217" s="3">
        <v>15.740113259999999</v>
      </c>
      <c r="B217" s="3">
        <v>15.23937035</v>
      </c>
      <c r="C217" s="3">
        <f t="shared" si="13"/>
        <v>36.07335758</v>
      </c>
      <c r="D217" s="3">
        <f t="shared" si="14"/>
        <v>0.47874069999999946</v>
      </c>
      <c r="E217" s="3">
        <f t="shared" si="15"/>
        <v>0.894383417073499</v>
      </c>
      <c r="F217" s="4">
        <f t="shared" si="16"/>
        <v>1.1869639309526074E-2</v>
      </c>
    </row>
    <row r="218" spans="1:6" x14ac:dyDescent="0.45">
      <c r="A218" s="3">
        <v>15.50584316</v>
      </c>
      <c r="B218" s="3">
        <v>15.25855541</v>
      </c>
      <c r="C218" s="3">
        <f t="shared" si="13"/>
        <v>35.839087479999996</v>
      </c>
      <c r="D218" s="3">
        <f t="shared" si="14"/>
        <v>0.51711081999999919</v>
      </c>
      <c r="E218" s="3">
        <f t="shared" si="15"/>
        <v>0.8885750502728349</v>
      </c>
      <c r="F218" s="4">
        <f t="shared" si="16"/>
        <v>1.2820967418172843E-2</v>
      </c>
    </row>
    <row r="219" spans="1:6" x14ac:dyDescent="0.45">
      <c r="A219" s="3">
        <v>15.266400340000001</v>
      </c>
      <c r="B219" s="3">
        <v>15.27857113</v>
      </c>
      <c r="C219" s="3">
        <f t="shared" si="13"/>
        <v>35.599644659999996</v>
      </c>
      <c r="D219" s="3">
        <f t="shared" si="14"/>
        <v>0.55714225999999911</v>
      </c>
      <c r="E219" s="3">
        <f t="shared" si="15"/>
        <v>0.88263843383588736</v>
      </c>
      <c r="F219" s="4">
        <f t="shared" si="16"/>
        <v>1.381348540095754E-2</v>
      </c>
    </row>
    <row r="220" spans="1:6" x14ac:dyDescent="0.45">
      <c r="A220" s="3">
        <v>15.021888730000001</v>
      </c>
      <c r="B220" s="3">
        <v>15.299414629999999</v>
      </c>
      <c r="C220" s="3">
        <f t="shared" si="13"/>
        <v>35.355133049999999</v>
      </c>
      <c r="D220" s="3">
        <f t="shared" si="14"/>
        <v>0.5988292599999987</v>
      </c>
      <c r="E220" s="3">
        <f t="shared" si="15"/>
        <v>0.87657614454715238</v>
      </c>
      <c r="F220" s="4">
        <f t="shared" si="16"/>
        <v>1.484705044753956E-2</v>
      </c>
    </row>
    <row r="221" spans="1:6" x14ac:dyDescent="0.45">
      <c r="A221" s="3">
        <v>14.772425650000001</v>
      </c>
      <c r="B221" s="3">
        <v>15.3210783</v>
      </c>
      <c r="C221" s="3">
        <f t="shared" si="13"/>
        <v>35.105669970000001</v>
      </c>
      <c r="D221" s="3">
        <f t="shared" si="14"/>
        <v>0.64215659999999986</v>
      </c>
      <c r="E221" s="3">
        <f t="shared" si="15"/>
        <v>0.87039109117558111</v>
      </c>
      <c r="F221" s="4">
        <f t="shared" si="16"/>
        <v>1.5921285201428704E-2</v>
      </c>
    </row>
    <row r="222" spans="1:6" x14ac:dyDescent="0.45">
      <c r="A222" s="3">
        <v>14.5181179</v>
      </c>
      <c r="B222" s="3">
        <v>15.343556400000001</v>
      </c>
      <c r="C222" s="3">
        <f t="shared" si="13"/>
        <v>34.851362219999999</v>
      </c>
      <c r="D222" s="3">
        <f t="shared" si="14"/>
        <v>0.6871128000000013</v>
      </c>
      <c r="E222" s="3">
        <f t="shared" si="15"/>
        <v>0.8640859216629051</v>
      </c>
      <c r="F222" s="4">
        <f t="shared" si="16"/>
        <v>1.7035905033682224E-2</v>
      </c>
    </row>
    <row r="223" spans="1:6" x14ac:dyDescent="0.45">
      <c r="A223" s="3">
        <v>14.25907516</v>
      </c>
      <c r="B223" s="3">
        <v>15.366839410000001</v>
      </c>
      <c r="C223" s="3">
        <f t="shared" si="13"/>
        <v>34.59231948</v>
      </c>
      <c r="D223" s="3">
        <f t="shared" si="14"/>
        <v>0.73367882000000151</v>
      </c>
      <c r="E223" s="3">
        <f t="shared" si="15"/>
        <v>0.85766335535602678</v>
      </c>
      <c r="F223" s="4">
        <f t="shared" si="16"/>
        <v>1.8190437876785349E-2</v>
      </c>
    </row>
    <row r="224" spans="1:6" x14ac:dyDescent="0.45">
      <c r="A224" s="3">
        <v>13.995417590000001</v>
      </c>
      <c r="B224" s="3">
        <v>15.390917780000001</v>
      </c>
      <c r="C224" s="3">
        <f t="shared" si="13"/>
        <v>34.328661910000001</v>
      </c>
      <c r="D224" s="3">
        <f t="shared" si="14"/>
        <v>0.7818355600000011</v>
      </c>
      <c r="E224" s="3">
        <f t="shared" si="15"/>
        <v>0.85112637143732905</v>
      </c>
      <c r="F224" s="4">
        <f t="shared" si="16"/>
        <v>1.9384410175615641E-2</v>
      </c>
    </row>
    <row r="225" spans="1:6" x14ac:dyDescent="0.45">
      <c r="A225" s="3">
        <v>13.72725677</v>
      </c>
      <c r="B225" s="3">
        <v>15.41578007</v>
      </c>
      <c r="C225" s="3">
        <f t="shared" si="13"/>
        <v>34.060501090000002</v>
      </c>
      <c r="D225" s="3">
        <f t="shared" si="14"/>
        <v>0.83156014000000056</v>
      </c>
      <c r="E225" s="3">
        <f t="shared" si="15"/>
        <v>0.84447773636129153</v>
      </c>
      <c r="F225" s="4">
        <f t="shared" si="16"/>
        <v>2.0617254655764642E-2</v>
      </c>
    </row>
    <row r="226" spans="1:6" x14ac:dyDescent="0.45">
      <c r="A226" s="3">
        <v>13.454707150000001</v>
      </c>
      <c r="B226" s="3">
        <v>15.44141293</v>
      </c>
      <c r="C226" s="3">
        <f t="shared" si="13"/>
        <v>33.787951469999996</v>
      </c>
      <c r="D226" s="3">
        <f t="shared" si="14"/>
        <v>0.88282586000000052</v>
      </c>
      <c r="E226" s="3">
        <f t="shared" si="15"/>
        <v>0.83772028773962959</v>
      </c>
      <c r="F226" s="4">
        <f t="shared" si="16"/>
        <v>2.1888309331799406E-2</v>
      </c>
    </row>
    <row r="227" spans="1:6" x14ac:dyDescent="0.45">
      <c r="A227" s="3">
        <v>13.17788219</v>
      </c>
      <c r="B227" s="3">
        <v>15.467799189999999</v>
      </c>
      <c r="C227" s="3">
        <f t="shared" si="13"/>
        <v>33.511126509999997</v>
      </c>
      <c r="D227" s="3">
        <f t="shared" si="14"/>
        <v>0.93559837999999829</v>
      </c>
      <c r="E227" s="3">
        <f t="shared" si="15"/>
        <v>0.83085683863853166</v>
      </c>
      <c r="F227" s="4">
        <f t="shared" si="16"/>
        <v>2.3196722796237933E-2</v>
      </c>
    </row>
    <row r="228" spans="1:6" x14ac:dyDescent="0.45">
      <c r="A228" s="3">
        <v>12.896906850000001</v>
      </c>
      <c r="B228" s="3">
        <v>15.49492455</v>
      </c>
      <c r="C228" s="3">
        <f t="shared" si="13"/>
        <v>33.230151169999999</v>
      </c>
      <c r="D228" s="3">
        <f t="shared" si="14"/>
        <v>0.9898491000000007</v>
      </c>
      <c r="E228" s="3">
        <f t="shared" si="15"/>
        <v>0.82389048724899783</v>
      </c>
      <c r="F228" s="4">
        <f t="shared" si="16"/>
        <v>2.4541785956069803E-2</v>
      </c>
    </row>
    <row r="229" spans="1:6" x14ac:dyDescent="0.45">
      <c r="A229" s="3">
        <v>12.61189461</v>
      </c>
      <c r="B229" s="3">
        <v>15.522770879999999</v>
      </c>
      <c r="C229" s="3">
        <f t="shared" si="13"/>
        <v>32.945138929999999</v>
      </c>
      <c r="D229" s="3">
        <f t="shared" si="14"/>
        <v>1.045541759999999</v>
      </c>
      <c r="E229" s="3">
        <f t="shared" si="15"/>
        <v>0.81682404713308521</v>
      </c>
      <c r="F229" s="4">
        <f t="shared" si="16"/>
        <v>2.5922599800365997E-2</v>
      </c>
    </row>
    <row r="230" spans="1:6" x14ac:dyDescent="0.45">
      <c r="A230" s="3">
        <v>12.322960849999999</v>
      </c>
      <c r="B230" s="3">
        <v>15.55131817</v>
      </c>
      <c r="C230" s="3">
        <f t="shared" si="13"/>
        <v>32.65620517</v>
      </c>
      <c r="D230" s="3">
        <f t="shared" si="14"/>
        <v>1.1026363400000001</v>
      </c>
      <c r="E230" s="3">
        <f t="shared" si="15"/>
        <v>0.80966037896042897</v>
      </c>
      <c r="F230" s="4">
        <f t="shared" si="16"/>
        <v>2.7338172094781107E-2</v>
      </c>
    </row>
    <row r="231" spans="1:6" x14ac:dyDescent="0.45">
      <c r="A231" s="3">
        <v>12.03023338</v>
      </c>
      <c r="B231" s="3">
        <v>15.580546379999999</v>
      </c>
      <c r="C231" s="3">
        <f t="shared" si="13"/>
        <v>32.363477699999997</v>
      </c>
      <c r="D231" s="3">
        <f t="shared" si="14"/>
        <v>1.1610927599999989</v>
      </c>
      <c r="E231" s="3">
        <f t="shared" si="15"/>
        <v>0.80240265158339552</v>
      </c>
      <c r="F231" s="4">
        <f t="shared" si="16"/>
        <v>2.8787509117361706E-2</v>
      </c>
    </row>
    <row r="232" spans="1:6" x14ac:dyDescent="0.45">
      <c r="A232" s="3">
        <v>11.733825680000001</v>
      </c>
      <c r="B232" s="3">
        <v>15.610432619999999</v>
      </c>
      <c r="C232" s="3">
        <f t="shared" si="13"/>
        <v>32.067070000000001</v>
      </c>
      <c r="D232" s="3">
        <f t="shared" si="14"/>
        <v>1.2208652399999984</v>
      </c>
      <c r="E232" s="3">
        <f t="shared" si="15"/>
        <v>0.79505367856404252</v>
      </c>
      <c r="F232" s="4">
        <f t="shared" si="16"/>
        <v>3.0269475823421703E-2</v>
      </c>
    </row>
    <row r="233" spans="1:6" x14ac:dyDescent="0.45">
      <c r="A233" s="3">
        <v>11.43385601</v>
      </c>
      <c r="B233" s="3">
        <v>15.640954020000001</v>
      </c>
      <c r="C233" s="3">
        <f t="shared" si="13"/>
        <v>31.767100329999998</v>
      </c>
      <c r="D233" s="3">
        <f t="shared" si="14"/>
        <v>1.2819080400000011</v>
      </c>
      <c r="E233" s="3">
        <f t="shared" si="15"/>
        <v>0.78761639197717492</v>
      </c>
      <c r="F233" s="4">
        <f t="shared" si="16"/>
        <v>3.1782938160013458E-2</v>
      </c>
    </row>
    <row r="234" spans="1:6" x14ac:dyDescent="0.45">
      <c r="A234" s="3">
        <v>11.13045692</v>
      </c>
      <c r="B234" s="3">
        <v>15.672084809999999</v>
      </c>
      <c r="C234" s="3">
        <f t="shared" si="13"/>
        <v>31.463701239999999</v>
      </c>
      <c r="D234" s="3">
        <f t="shared" si="14"/>
        <v>1.3441696199999988</v>
      </c>
      <c r="E234" s="3">
        <f t="shared" si="15"/>
        <v>0.78009407819616894</v>
      </c>
      <c r="F234" s="4">
        <f t="shared" si="16"/>
        <v>3.3326618272109997E-2</v>
      </c>
    </row>
    <row r="235" spans="1:6" x14ac:dyDescent="0.45">
      <c r="A235" s="3">
        <v>10.82373142</v>
      </c>
      <c r="B235" s="3">
        <v>15.703801159999999</v>
      </c>
      <c r="C235" s="3">
        <f t="shared" si="13"/>
        <v>31.15697574</v>
      </c>
      <c r="D235" s="3">
        <f t="shared" si="14"/>
        <v>1.4076023199999987</v>
      </c>
      <c r="E235" s="3">
        <f t="shared" si="15"/>
        <v>0.77248929119553578</v>
      </c>
      <c r="F235" s="4">
        <f t="shared" si="16"/>
        <v>3.4899334503316941E-2</v>
      </c>
    </row>
    <row r="236" spans="1:6" x14ac:dyDescent="0.45">
      <c r="A236" s="3">
        <v>10.51381016</v>
      </c>
      <c r="B236" s="3">
        <v>15.73607445</v>
      </c>
      <c r="C236" s="3">
        <f t="shared" si="13"/>
        <v>30.847054479999997</v>
      </c>
      <c r="D236" s="3">
        <f t="shared" si="14"/>
        <v>1.4721489000000005</v>
      </c>
      <c r="E236" s="3">
        <f t="shared" si="15"/>
        <v>0.76480527024107359</v>
      </c>
      <c r="F236" s="4">
        <f t="shared" si="16"/>
        <v>3.6499667675874634E-2</v>
      </c>
    </row>
    <row r="237" spans="1:6" x14ac:dyDescent="0.45">
      <c r="A237" s="3">
        <v>10.20082283</v>
      </c>
      <c r="B237" s="3">
        <v>15.768875120000001</v>
      </c>
      <c r="C237" s="3">
        <f t="shared" si="13"/>
        <v>30.534067149999998</v>
      </c>
      <c r="D237" s="3">
        <f t="shared" si="14"/>
        <v>1.5377502400000012</v>
      </c>
      <c r="E237" s="3">
        <f t="shared" si="15"/>
        <v>0.75704523079685759</v>
      </c>
      <c r="F237" s="4">
        <f t="shared" si="16"/>
        <v>3.8126152000314967E-2</v>
      </c>
    </row>
    <row r="238" spans="1:6" x14ac:dyDescent="0.45">
      <c r="A238" s="3">
        <v>9.8848724400000005</v>
      </c>
      <c r="B238" s="3">
        <v>15.80217648</v>
      </c>
      <c r="C238" s="3">
        <f t="shared" si="13"/>
        <v>30.218116760000001</v>
      </c>
      <c r="D238" s="3">
        <f t="shared" si="14"/>
        <v>1.6043529599999999</v>
      </c>
      <c r="E238" s="3">
        <f t="shared" si="15"/>
        <v>0.74921172683739878</v>
      </c>
      <c r="F238" s="4">
        <f t="shared" si="16"/>
        <v>3.9777464001641248E-2</v>
      </c>
    </row>
    <row r="239" spans="1:6" x14ac:dyDescent="0.45">
      <c r="A239" s="3">
        <v>9.5660896300000005</v>
      </c>
      <c r="B239" s="3">
        <v>15.83594894</v>
      </c>
      <c r="C239" s="3">
        <f t="shared" si="13"/>
        <v>29.899333949999999</v>
      </c>
      <c r="D239" s="3">
        <f t="shared" si="14"/>
        <v>1.6718978799999995</v>
      </c>
      <c r="E239" s="3">
        <f t="shared" si="15"/>
        <v>0.74130799738056086</v>
      </c>
      <c r="F239" s="4">
        <f t="shared" si="16"/>
        <v>4.1452136402777791E-2</v>
      </c>
    </row>
    <row r="240" spans="1:6" x14ac:dyDescent="0.45">
      <c r="A240" s="3">
        <v>9.2446041099999992</v>
      </c>
      <c r="B240" s="3">
        <v>15.870157239999999</v>
      </c>
      <c r="C240" s="3">
        <f t="shared" si="13"/>
        <v>29.577848429999996</v>
      </c>
      <c r="D240" s="3">
        <f t="shared" si="14"/>
        <v>1.7403144799999986</v>
      </c>
      <c r="E240" s="3">
        <f t="shared" si="15"/>
        <v>0.73333725838628805</v>
      </c>
      <c r="F240" s="4">
        <f t="shared" si="16"/>
        <v>4.3148420768790774E-2</v>
      </c>
    </row>
    <row r="241" spans="1:6" x14ac:dyDescent="0.45">
      <c r="A241" s="3">
        <v>8.92051792</v>
      </c>
      <c r="B241" s="3">
        <v>15.904773710000001</v>
      </c>
      <c r="C241" s="3">
        <f t="shared" si="13"/>
        <v>29.25376224</v>
      </c>
      <c r="D241" s="3">
        <f t="shared" si="14"/>
        <v>1.8095474200000012</v>
      </c>
      <c r="E241" s="3">
        <f t="shared" si="15"/>
        <v>0.72530203977943364</v>
      </c>
      <c r="F241" s="4">
        <f t="shared" si="16"/>
        <v>4.4864945029498282E-2</v>
      </c>
    </row>
    <row r="242" spans="1:6" x14ac:dyDescent="0.45">
      <c r="A242" s="3">
        <v>8.5939626699999998</v>
      </c>
      <c r="B242" s="3">
        <v>15.939762119999999</v>
      </c>
      <c r="C242" s="3">
        <f t="shared" si="13"/>
        <v>28.927206989999998</v>
      </c>
      <c r="D242" s="3">
        <f t="shared" si="14"/>
        <v>1.8795242399999985</v>
      </c>
      <c r="E242" s="3">
        <f t="shared" si="15"/>
        <v>0.71720560462751926</v>
      </c>
      <c r="F242" s="4">
        <f t="shared" si="16"/>
        <v>4.6599912650650187E-2</v>
      </c>
    </row>
    <row r="243" spans="1:6" x14ac:dyDescent="0.45">
      <c r="A243" s="3">
        <v>8.26506805</v>
      </c>
      <c r="B243" s="3">
        <v>15.97509003</v>
      </c>
      <c r="C243" s="3">
        <f t="shared" si="13"/>
        <v>28.598312369999999</v>
      </c>
      <c r="D243" s="3">
        <f t="shared" si="14"/>
        <v>1.950180060000001</v>
      </c>
      <c r="E243" s="3">
        <f t="shared" si="15"/>
        <v>0.70905116839461979</v>
      </c>
      <c r="F243" s="4">
        <f t="shared" si="16"/>
        <v>4.8351715032438132E-2</v>
      </c>
    </row>
    <row r="244" spans="1:6" x14ac:dyDescent="0.45">
      <c r="A244" s="3">
        <v>7.9339337299999997</v>
      </c>
      <c r="B244" s="3">
        <v>16.010725019999999</v>
      </c>
      <c r="C244" s="3">
        <f t="shared" si="13"/>
        <v>28.267178049999998</v>
      </c>
      <c r="D244" s="3">
        <f t="shared" si="14"/>
        <v>2.0214500399999977</v>
      </c>
      <c r="E244" s="3">
        <f t="shared" si="15"/>
        <v>0.70084120224508373</v>
      </c>
      <c r="F244" s="4">
        <f t="shared" si="16"/>
        <v>5.0118744566791697E-2</v>
      </c>
    </row>
    <row r="245" spans="1:6" x14ac:dyDescent="0.45">
      <c r="A245" s="3">
        <v>7.6006917999999999</v>
      </c>
      <c r="B245" s="3">
        <v>16.046627040000001</v>
      </c>
      <c r="C245" s="3">
        <f t="shared" si="13"/>
        <v>27.933936119999998</v>
      </c>
      <c r="D245" s="3">
        <f t="shared" si="14"/>
        <v>2.0932540800000012</v>
      </c>
      <c r="E245" s="3">
        <f t="shared" si="15"/>
        <v>0.69257898114729455</v>
      </c>
      <c r="F245" s="4">
        <f t="shared" si="16"/>
        <v>5.1899015297412317E-2</v>
      </c>
    </row>
    <row r="246" spans="1:6" x14ac:dyDescent="0.45">
      <c r="A246" s="3">
        <v>7.26546907</v>
      </c>
      <c r="B246" s="3">
        <v>16.082763669999999</v>
      </c>
      <c r="C246" s="3">
        <f t="shared" si="13"/>
        <v>27.59871339</v>
      </c>
      <c r="D246" s="3">
        <f t="shared" si="14"/>
        <v>2.165527339999997</v>
      </c>
      <c r="E246" s="3">
        <f t="shared" si="15"/>
        <v>0.68426764916015703</v>
      </c>
      <c r="F246" s="4">
        <f t="shared" si="16"/>
        <v>5.3690919616229474E-2</v>
      </c>
    </row>
    <row r="247" spans="1:6" x14ac:dyDescent="0.45">
      <c r="A247" s="3">
        <v>6.92836666</v>
      </c>
      <c r="B247" s="3">
        <v>16.119096760000001</v>
      </c>
      <c r="C247" s="3">
        <f t="shared" si="13"/>
        <v>27.26161098</v>
      </c>
      <c r="D247" s="3">
        <f t="shared" si="14"/>
        <v>2.2381935200000029</v>
      </c>
      <c r="E247" s="3">
        <f t="shared" si="15"/>
        <v>0.67590971339853911</v>
      </c>
      <c r="F247" s="4">
        <f t="shared" si="16"/>
        <v>5.549256578209999E-2</v>
      </c>
    </row>
    <row r="248" spans="1:6" x14ac:dyDescent="0.45">
      <c r="A248" s="3">
        <v>6.5895128300000003</v>
      </c>
      <c r="B248" s="3">
        <v>16.155590060000002</v>
      </c>
      <c r="C248" s="3">
        <f t="shared" si="13"/>
        <v>26.922757149999999</v>
      </c>
      <c r="D248" s="3">
        <f t="shared" si="14"/>
        <v>2.3111801200000031</v>
      </c>
      <c r="E248" s="3">
        <f t="shared" si="15"/>
        <v>0.66750835387186536</v>
      </c>
      <c r="F248" s="4">
        <f t="shared" si="16"/>
        <v>5.7302156269035107E-2</v>
      </c>
    </row>
    <row r="249" spans="1:6" x14ac:dyDescent="0.45">
      <c r="A249" s="3">
        <v>6.2490334499999998</v>
      </c>
      <c r="B249" s="3">
        <v>16.19220924</v>
      </c>
      <c r="C249" s="3">
        <f t="shared" si="13"/>
        <v>26.582277769999997</v>
      </c>
      <c r="D249" s="3">
        <f t="shared" si="14"/>
        <v>2.3844184800000008</v>
      </c>
      <c r="E249" s="3">
        <f t="shared" si="15"/>
        <v>0.65906669133318607</v>
      </c>
      <c r="F249" s="4">
        <f t="shared" si="16"/>
        <v>5.9117988757940262E-2</v>
      </c>
    </row>
    <row r="250" spans="1:6" x14ac:dyDescent="0.45">
      <c r="A250" s="3">
        <v>5.9070296300000003</v>
      </c>
      <c r="B250" s="3">
        <v>16.228910450000001</v>
      </c>
      <c r="C250" s="3">
        <f t="shared" si="13"/>
        <v>26.240273949999999</v>
      </c>
      <c r="D250" s="3">
        <f t="shared" si="14"/>
        <v>2.4578209000000015</v>
      </c>
      <c r="E250" s="3">
        <f t="shared" si="15"/>
        <v>0.65058723264943497</v>
      </c>
      <c r="F250" s="4">
        <f t="shared" si="16"/>
        <v>6.0937888862206212E-2</v>
      </c>
    </row>
    <row r="251" spans="1:6" x14ac:dyDescent="0.45">
      <c r="A251" s="3">
        <v>5.5636262900000002</v>
      </c>
      <c r="B251" s="3">
        <v>16.26566124</v>
      </c>
      <c r="C251" s="3">
        <f t="shared" si="13"/>
        <v>25.896870610000001</v>
      </c>
      <c r="D251" s="3">
        <f t="shared" si="14"/>
        <v>2.53132248</v>
      </c>
      <c r="E251" s="3">
        <f t="shared" si="15"/>
        <v>0.64207307501987365</v>
      </c>
      <c r="F251" s="4">
        <f t="shared" si="16"/>
        <v>6.2760247486154955E-2</v>
      </c>
    </row>
    <row r="252" spans="1:6" x14ac:dyDescent="0.45">
      <c r="A252" s="3">
        <v>5.2189488400000004</v>
      </c>
      <c r="B252" s="3">
        <v>16.302417760000001</v>
      </c>
      <c r="C252" s="3">
        <f t="shared" si="13"/>
        <v>25.552193159999998</v>
      </c>
      <c r="D252" s="3">
        <f t="shared" si="14"/>
        <v>2.6048355200000017</v>
      </c>
      <c r="E252" s="3">
        <f t="shared" si="15"/>
        <v>0.63352732779255994</v>
      </c>
      <c r="F252" s="4">
        <f t="shared" si="16"/>
        <v>6.4582890243177246E-2</v>
      </c>
    </row>
    <row r="253" spans="1:6" x14ac:dyDescent="0.45">
      <c r="A253" s="3">
        <v>4.8730950399999999</v>
      </c>
      <c r="B253" s="3">
        <v>16.339143750000002</v>
      </c>
      <c r="C253" s="3">
        <f t="shared" si="13"/>
        <v>25.206339359999998</v>
      </c>
      <c r="D253" s="3">
        <f t="shared" si="14"/>
        <v>2.6782875000000033</v>
      </c>
      <c r="E253" s="3">
        <f t="shared" si="15"/>
        <v>0.62495241477633012</v>
      </c>
      <c r="F253" s="4">
        <f t="shared" si="16"/>
        <v>6.6404019111415399E-2</v>
      </c>
    </row>
    <row r="254" spans="1:6" x14ac:dyDescent="0.45">
      <c r="A254" s="3">
        <v>4.5261974299999999</v>
      </c>
      <c r="B254" s="3">
        <v>16.37580109</v>
      </c>
      <c r="C254" s="3">
        <f t="shared" si="13"/>
        <v>24.859441749999998</v>
      </c>
      <c r="D254" s="3">
        <f t="shared" si="14"/>
        <v>2.751602179999999</v>
      </c>
      <c r="E254" s="3">
        <f t="shared" si="15"/>
        <v>0.61635162209662553</v>
      </c>
      <c r="F254" s="4">
        <f t="shared" si="16"/>
        <v>6.8221743837333371E-2</v>
      </c>
    </row>
    <row r="255" spans="1:6" x14ac:dyDescent="0.45">
      <c r="A255" s="3">
        <v>4.1783518800000001</v>
      </c>
      <c r="B255" s="3">
        <v>16.41235352</v>
      </c>
      <c r="C255" s="3">
        <f t="shared" si="13"/>
        <v>24.5115962</v>
      </c>
      <c r="D255" s="3">
        <f t="shared" si="14"/>
        <v>2.8247070399999998</v>
      </c>
      <c r="E255" s="3">
        <f t="shared" si="15"/>
        <v>0.6077273267026394</v>
      </c>
      <c r="F255" s="4">
        <f t="shared" si="16"/>
        <v>7.0034266399073813E-2</v>
      </c>
    </row>
    <row r="256" spans="1:6" x14ac:dyDescent="0.45">
      <c r="A256" s="3">
        <v>3.8296806800000001</v>
      </c>
      <c r="B256" s="3">
        <v>16.448755259999999</v>
      </c>
      <c r="C256" s="3">
        <f t="shared" si="13"/>
        <v>24.162924999999998</v>
      </c>
      <c r="D256" s="3">
        <f t="shared" si="14"/>
        <v>2.8975105199999973</v>
      </c>
      <c r="E256" s="3">
        <f t="shared" si="15"/>
        <v>0.59908256058682829</v>
      </c>
      <c r="F256" s="4">
        <f t="shared" si="16"/>
        <v>7.1839316707264164E-2</v>
      </c>
    </row>
    <row r="257" spans="1:6" x14ac:dyDescent="0.45">
      <c r="A257" s="3">
        <v>3.48030639</v>
      </c>
      <c r="B257" s="3">
        <v>16.484971999999999</v>
      </c>
      <c r="C257" s="3">
        <f t="shared" si="13"/>
        <v>23.813550709999998</v>
      </c>
      <c r="D257" s="3">
        <f t="shared" si="14"/>
        <v>2.9699439999999981</v>
      </c>
      <c r="E257" s="3">
        <f t="shared" si="15"/>
        <v>0.59042036243588403</v>
      </c>
      <c r="F257" s="4">
        <f t="shared" si="16"/>
        <v>7.363519343454844E-2</v>
      </c>
    </row>
    <row r="258" spans="1:6" x14ac:dyDescent="0.45">
      <c r="A258" s="3">
        <v>3.1303215</v>
      </c>
      <c r="B258" s="3">
        <v>16.520961759999999</v>
      </c>
      <c r="C258" s="3">
        <f t="shared" si="13"/>
        <v>23.463565819999999</v>
      </c>
      <c r="D258" s="3">
        <f t="shared" si="14"/>
        <v>3.0419235199999974</v>
      </c>
      <c r="E258" s="3">
        <f t="shared" si="15"/>
        <v>0.58174302539709843</v>
      </c>
      <c r="F258" s="4">
        <f t="shared" si="16"/>
        <v>7.541981492186467E-2</v>
      </c>
    </row>
    <row r="259" spans="1:6" x14ac:dyDescent="0.45">
      <c r="A259" s="3">
        <v>2.7798459499999999</v>
      </c>
      <c r="B259" s="3">
        <v>16.556688309999998</v>
      </c>
      <c r="C259" s="3">
        <f t="shared" si="13"/>
        <v>23.113090269999997</v>
      </c>
      <c r="D259" s="3">
        <f t="shared" si="14"/>
        <v>3.1133766199999968</v>
      </c>
      <c r="E259" s="3">
        <f t="shared" si="15"/>
        <v>0.57305352319829272</v>
      </c>
      <c r="F259" s="4">
        <f t="shared" si="16"/>
        <v>7.7191384634962987E-2</v>
      </c>
    </row>
    <row r="260" spans="1:6" x14ac:dyDescent="0.45">
      <c r="A260" s="3">
        <v>2.4289991899999999</v>
      </c>
      <c r="B260" s="3">
        <v>16.592111589999998</v>
      </c>
      <c r="C260" s="3">
        <f t="shared" ref="C260:C323" si="17">A260-$L$26</f>
        <v>22.762243509999998</v>
      </c>
      <c r="D260" s="3">
        <f t="shared" ref="D260:D323" si="18">2*ABS(B260-15)</f>
        <v>3.1842231799999965</v>
      </c>
      <c r="E260" s="3">
        <f t="shared" ref="E260:E323" si="19">C260/$L$28</f>
        <v>0.56435481741849192</v>
      </c>
      <c r="F260" s="4">
        <f t="shared" ref="F260:F323" si="20">D260/$L$28</f>
        <v>7.8947916121675302E-2</v>
      </c>
    </row>
    <row r="261" spans="1:6" x14ac:dyDescent="0.45">
      <c r="A261" s="3">
        <v>2.0778718</v>
      </c>
      <c r="B261" s="3">
        <v>16.627191539999998</v>
      </c>
      <c r="C261" s="3">
        <f t="shared" si="17"/>
        <v>22.411116119999999</v>
      </c>
      <c r="D261" s="3">
        <f t="shared" si="18"/>
        <v>3.2543830799999967</v>
      </c>
      <c r="E261" s="3">
        <f t="shared" si="19"/>
        <v>0.55564915384947577</v>
      </c>
      <c r="F261" s="4">
        <f t="shared" si="20"/>
        <v>8.0687422929833497E-2</v>
      </c>
    </row>
    <row r="262" spans="1:6" x14ac:dyDescent="0.45">
      <c r="A262" s="3">
        <v>1.72658062</v>
      </c>
      <c r="B262" s="3">
        <v>16.661890029999999</v>
      </c>
      <c r="C262" s="3">
        <f t="shared" si="17"/>
        <v>22.059824939999999</v>
      </c>
      <c r="D262" s="3">
        <f t="shared" si="18"/>
        <v>3.3237800599999971</v>
      </c>
      <c r="E262" s="3">
        <f t="shared" si="19"/>
        <v>0.5469394293593336</v>
      </c>
      <c r="F262" s="4">
        <f t="shared" si="20"/>
        <v>8.2408014310032432E-2</v>
      </c>
    </row>
    <row r="263" spans="1:6" x14ac:dyDescent="0.45">
      <c r="A263" s="3">
        <v>1.37524271</v>
      </c>
      <c r="B263" s="3">
        <v>16.696170810000002</v>
      </c>
      <c r="C263" s="3">
        <f t="shared" si="17"/>
        <v>21.708487029999997</v>
      </c>
      <c r="D263" s="3">
        <f t="shared" si="18"/>
        <v>3.3923416200000034</v>
      </c>
      <c r="E263" s="3">
        <f t="shared" si="19"/>
        <v>0.53822854627071648</v>
      </c>
      <c r="F263" s="4">
        <f t="shared" si="20"/>
        <v>8.4107892736283857E-2</v>
      </c>
    </row>
    <row r="264" spans="1:6" x14ac:dyDescent="0.45">
      <c r="A264" s="3">
        <v>1.0239452099999999</v>
      </c>
      <c r="B264" s="3">
        <v>16.729995729999999</v>
      </c>
      <c r="C264" s="3">
        <f t="shared" si="17"/>
        <v>21.357189529999999</v>
      </c>
      <c r="D264" s="3">
        <f t="shared" si="18"/>
        <v>3.4599914599999977</v>
      </c>
      <c r="E264" s="3">
        <f t="shared" si="19"/>
        <v>0.52951866508589507</v>
      </c>
      <c r="F264" s="4">
        <f t="shared" si="20"/>
        <v>8.5785166467443719E-2</v>
      </c>
    </row>
    <row r="265" spans="1:6" x14ac:dyDescent="0.45">
      <c r="A265" s="3">
        <v>0.67280275</v>
      </c>
      <c r="B265" s="3">
        <v>16.763324740000002</v>
      </c>
      <c r="C265" s="3">
        <f t="shared" si="17"/>
        <v>21.006047069999997</v>
      </c>
      <c r="D265" s="3">
        <f t="shared" si="18"/>
        <v>3.5266494800000032</v>
      </c>
      <c r="E265" s="3">
        <f t="shared" si="19"/>
        <v>0.52081262787940785</v>
      </c>
      <c r="F265" s="4">
        <f t="shared" si="20"/>
        <v>8.7437849547213703E-2</v>
      </c>
    </row>
    <row r="266" spans="1:6" x14ac:dyDescent="0.45">
      <c r="A266" s="3">
        <v>0.32192913000000001</v>
      </c>
      <c r="B266" s="3">
        <v>16.796121599999999</v>
      </c>
      <c r="C266" s="3">
        <f t="shared" si="17"/>
        <v>20.655173449999999</v>
      </c>
      <c r="D266" s="3">
        <f t="shared" si="18"/>
        <v>3.5922431999999986</v>
      </c>
      <c r="E266" s="3">
        <f t="shared" si="19"/>
        <v>0.51211325614722036</v>
      </c>
      <c r="F266" s="4">
        <f t="shared" si="20"/>
        <v>8.9064144945474169E-2</v>
      </c>
    </row>
    <row r="267" spans="1:6" x14ac:dyDescent="0.45">
      <c r="A267" s="3">
        <v>-2.8591600000000002E-2</v>
      </c>
      <c r="B267" s="3">
        <v>16.828350069999999</v>
      </c>
      <c r="C267" s="3">
        <f t="shared" si="17"/>
        <v>20.30465272</v>
      </c>
      <c r="D267" s="3">
        <f t="shared" si="18"/>
        <v>3.6567001399999981</v>
      </c>
      <c r="E267" s="3">
        <f t="shared" si="19"/>
        <v>0.50342263377980567</v>
      </c>
      <c r="F267" s="4">
        <f t="shared" si="20"/>
        <v>9.0662255632106323E-2</v>
      </c>
    </row>
    <row r="268" spans="1:6" x14ac:dyDescent="0.45">
      <c r="A268" s="3">
        <v>-0.37864763000000001</v>
      </c>
      <c r="B268" s="3">
        <v>16.859973910000001</v>
      </c>
      <c r="C268" s="3">
        <f t="shared" si="17"/>
        <v>19.954596689999999</v>
      </c>
      <c r="D268" s="3">
        <f t="shared" si="18"/>
        <v>3.7199478200000016</v>
      </c>
      <c r="E268" s="3">
        <f t="shared" si="19"/>
        <v>0.49474353293413975</v>
      </c>
      <c r="F268" s="4">
        <f t="shared" si="20"/>
        <v>9.2230384576991037E-2</v>
      </c>
    </row>
    <row r="269" spans="1:6" x14ac:dyDescent="0.45">
      <c r="A269" s="3">
        <v>-0.72812825000000003</v>
      </c>
      <c r="B269" s="3">
        <v>16.890956880000001</v>
      </c>
      <c r="C269" s="3">
        <f t="shared" si="17"/>
        <v>19.605116069999998</v>
      </c>
      <c r="D269" s="3">
        <f t="shared" si="18"/>
        <v>3.7819137600000019</v>
      </c>
      <c r="E269" s="3">
        <f t="shared" si="19"/>
        <v>0.48607869849439073</v>
      </c>
      <c r="F269" s="4">
        <f t="shared" si="20"/>
        <v>9.376673475000899E-2</v>
      </c>
    </row>
    <row r="270" spans="1:6" x14ac:dyDescent="0.45">
      <c r="A270" s="3">
        <v>-1.0769523400000001</v>
      </c>
      <c r="B270" s="3">
        <v>16.921264650000001</v>
      </c>
      <c r="C270" s="3">
        <f t="shared" si="17"/>
        <v>19.25629198</v>
      </c>
      <c r="D270" s="3">
        <f t="shared" si="18"/>
        <v>3.8425293000000025</v>
      </c>
      <c r="E270" s="3">
        <f t="shared" si="19"/>
        <v>0.47743014170618864</v>
      </c>
      <c r="F270" s="4">
        <f t="shared" si="20"/>
        <v>9.5269603832065647E-2</v>
      </c>
    </row>
    <row r="271" spans="1:6" x14ac:dyDescent="0.45">
      <c r="A271" s="3">
        <v>-1.42501152</v>
      </c>
      <c r="B271" s="3">
        <v>16.950862879999999</v>
      </c>
      <c r="C271" s="3">
        <f t="shared" si="17"/>
        <v>18.9082328</v>
      </c>
      <c r="D271" s="3">
        <f t="shared" si="18"/>
        <v>3.9017257599999979</v>
      </c>
      <c r="E271" s="3">
        <f t="shared" si="19"/>
        <v>0.4688005496849349</v>
      </c>
      <c r="F271" s="4">
        <f t="shared" si="20"/>
        <v>9.6737289008196975E-2</v>
      </c>
    </row>
    <row r="272" spans="1:6" x14ac:dyDescent="0.45">
      <c r="A272" s="3">
        <v>-1.7721982000000001</v>
      </c>
      <c r="B272" s="3">
        <v>16.979715349999999</v>
      </c>
      <c r="C272" s="3">
        <f t="shared" si="17"/>
        <v>18.56104612</v>
      </c>
      <c r="D272" s="3">
        <f t="shared" si="18"/>
        <v>3.9594306999999986</v>
      </c>
      <c r="E272" s="3">
        <f t="shared" si="19"/>
        <v>0.46019258995919643</v>
      </c>
      <c r="F272" s="4">
        <f t="shared" si="20"/>
        <v>9.816799424002258E-2</v>
      </c>
    </row>
    <row r="273" spans="1:6" x14ac:dyDescent="0.45">
      <c r="A273" s="3">
        <v>-2.1184341899999999</v>
      </c>
      <c r="B273" s="3">
        <v>17.007791520000001</v>
      </c>
      <c r="C273" s="3">
        <f t="shared" si="17"/>
        <v>18.21481013</v>
      </c>
      <c r="D273" s="3">
        <f t="shared" si="18"/>
        <v>4.0155830400000028</v>
      </c>
      <c r="E273" s="3">
        <f t="shared" si="19"/>
        <v>0.45160820112975975</v>
      </c>
      <c r="F273" s="4">
        <f t="shared" si="20"/>
        <v>9.9560205142889033E-2</v>
      </c>
    </row>
    <row r="274" spans="1:6" x14ac:dyDescent="0.45">
      <c r="A274" s="3">
        <v>-2.4636139899999998</v>
      </c>
      <c r="B274" s="3">
        <v>17.035057070000001</v>
      </c>
      <c r="C274" s="3">
        <f t="shared" si="17"/>
        <v>17.86963033</v>
      </c>
      <c r="D274" s="3">
        <f t="shared" si="18"/>
        <v>4.0701141400000012</v>
      </c>
      <c r="E274" s="3">
        <f t="shared" si="19"/>
        <v>0.44304999890685631</v>
      </c>
      <c r="F274" s="4">
        <f t="shared" si="20"/>
        <v>0.10091221989357073</v>
      </c>
    </row>
    <row r="275" spans="1:6" x14ac:dyDescent="0.45">
      <c r="A275" s="3">
        <v>-2.80763388</v>
      </c>
      <c r="B275" s="3">
        <v>17.061479569999999</v>
      </c>
      <c r="C275" s="3">
        <f t="shared" si="17"/>
        <v>17.525610439999998</v>
      </c>
      <c r="D275" s="3">
        <f t="shared" si="18"/>
        <v>4.122959139999999</v>
      </c>
      <c r="E275" s="3">
        <f t="shared" si="19"/>
        <v>0.43452055486835517</v>
      </c>
      <c r="F275" s="4">
        <f t="shared" si="20"/>
        <v>0.10222243038812839</v>
      </c>
    </row>
    <row r="276" spans="1:6" x14ac:dyDescent="0.45">
      <c r="A276" s="3">
        <v>-3.15041876</v>
      </c>
      <c r="B276" s="3">
        <v>17.087030410000001</v>
      </c>
      <c r="C276" s="3">
        <f t="shared" si="17"/>
        <v>17.182825559999998</v>
      </c>
      <c r="D276" s="3">
        <f t="shared" si="18"/>
        <v>4.1740608200000011</v>
      </c>
      <c r="E276" s="3">
        <f t="shared" si="19"/>
        <v>0.42602173100324575</v>
      </c>
      <c r="F276" s="4">
        <f t="shared" si="20"/>
        <v>0.10348941794467173</v>
      </c>
    </row>
    <row r="277" spans="1:6" x14ac:dyDescent="0.45">
      <c r="A277" s="3">
        <v>-3.49186635</v>
      </c>
      <c r="B277" s="3">
        <v>17.11167717</v>
      </c>
      <c r="C277" s="3">
        <f t="shared" si="17"/>
        <v>16.84137797</v>
      </c>
      <c r="D277" s="3">
        <f t="shared" si="18"/>
        <v>4.2233543400000002</v>
      </c>
      <c r="E277" s="3">
        <f t="shared" si="19"/>
        <v>0.4175560631868121</v>
      </c>
      <c r="F277" s="4">
        <f t="shared" si="20"/>
        <v>0.10471157495513042</v>
      </c>
    </row>
    <row r="278" spans="1:6" x14ac:dyDescent="0.45">
      <c r="A278" s="3">
        <v>-3.8318758000000002</v>
      </c>
      <c r="B278" s="3">
        <v>17.135393140000001</v>
      </c>
      <c r="C278" s="3">
        <f t="shared" si="17"/>
        <v>16.50136852</v>
      </c>
      <c r="D278" s="3">
        <f t="shared" si="18"/>
        <v>4.2707862800000029</v>
      </c>
      <c r="E278" s="3">
        <f t="shared" si="19"/>
        <v>0.40912605183968753</v>
      </c>
      <c r="F278" s="4">
        <f t="shared" si="20"/>
        <v>0.10588757695276947</v>
      </c>
    </row>
    <row r="279" spans="1:6" x14ac:dyDescent="0.45">
      <c r="A279" s="3">
        <v>-4.1703753499999996</v>
      </c>
      <c r="B279" s="3">
        <v>17.158144</v>
      </c>
      <c r="C279" s="3">
        <f t="shared" si="17"/>
        <v>16.162868969999998</v>
      </c>
      <c r="D279" s="3">
        <f t="shared" si="18"/>
        <v>4.3162880000000001</v>
      </c>
      <c r="E279" s="3">
        <f t="shared" si="19"/>
        <v>0.40073347614069871</v>
      </c>
      <c r="F279" s="4">
        <f t="shared" si="20"/>
        <v>0.10701572211436323</v>
      </c>
    </row>
    <row r="280" spans="1:6" x14ac:dyDescent="0.45">
      <c r="A280" s="3">
        <v>-4.5072565100000004</v>
      </c>
      <c r="B280" s="3">
        <v>17.179908749999999</v>
      </c>
      <c r="C280" s="3">
        <f t="shared" si="17"/>
        <v>15.825987809999997</v>
      </c>
      <c r="D280" s="3">
        <f t="shared" si="18"/>
        <v>4.3598174999999983</v>
      </c>
      <c r="E280" s="3">
        <f t="shared" si="19"/>
        <v>0.39238102593252805</v>
      </c>
      <c r="F280" s="4">
        <f t="shared" si="20"/>
        <v>0.10809496911451175</v>
      </c>
    </row>
    <row r="281" spans="1:6" x14ac:dyDescent="0.45">
      <c r="A281" s="3">
        <v>-4.8424510999999999</v>
      </c>
      <c r="B281" s="3">
        <v>17.200656890000001</v>
      </c>
      <c r="C281" s="3">
        <f t="shared" si="17"/>
        <v>15.490793219999999</v>
      </c>
      <c r="D281" s="3">
        <f t="shared" si="18"/>
        <v>4.4013137800000024</v>
      </c>
      <c r="E281" s="3">
        <f t="shared" si="19"/>
        <v>0.38407039163340861</v>
      </c>
      <c r="F281" s="4">
        <f t="shared" si="20"/>
        <v>0.10912380555203867</v>
      </c>
    </row>
    <row r="282" spans="1:6" x14ac:dyDescent="0.45">
      <c r="A282" s="3">
        <v>-5.1758608800000001</v>
      </c>
      <c r="B282" s="3">
        <v>17.220361709999999</v>
      </c>
      <c r="C282" s="3">
        <f t="shared" si="17"/>
        <v>15.157383439999998</v>
      </c>
      <c r="D282" s="3">
        <f t="shared" si="18"/>
        <v>4.4407234199999976</v>
      </c>
      <c r="E282" s="3">
        <f t="shared" si="19"/>
        <v>0.37580400895303812</v>
      </c>
      <c r="F282" s="4">
        <f t="shared" si="20"/>
        <v>0.11010090696020851</v>
      </c>
    </row>
    <row r="283" spans="1:6" x14ac:dyDescent="0.45">
      <c r="A283" s="3">
        <v>-5.5073909800000003</v>
      </c>
      <c r="B283" s="3">
        <v>17.239002230000001</v>
      </c>
      <c r="C283" s="3">
        <f t="shared" si="17"/>
        <v>14.825853339999998</v>
      </c>
      <c r="D283" s="3">
        <f t="shared" si="18"/>
        <v>4.4780044600000011</v>
      </c>
      <c r="E283" s="3">
        <f t="shared" si="19"/>
        <v>0.36758423004714791</v>
      </c>
      <c r="F283" s="4">
        <f t="shared" si="20"/>
        <v>0.11102523300536001</v>
      </c>
    </row>
    <row r="284" spans="1:6" x14ac:dyDescent="0.45">
      <c r="A284" s="3">
        <v>-5.8369755699999999</v>
      </c>
      <c r="B284" s="3">
        <v>17.256549840000002</v>
      </c>
      <c r="C284" s="3">
        <f t="shared" si="17"/>
        <v>14.496268749999999</v>
      </c>
      <c r="D284" s="3">
        <f t="shared" si="18"/>
        <v>4.5130996800000034</v>
      </c>
      <c r="E284" s="3">
        <f t="shared" si="19"/>
        <v>0.35941268706933538</v>
      </c>
      <c r="F284" s="4">
        <f t="shared" si="20"/>
        <v>0.1118953650056025</v>
      </c>
    </row>
    <row r="285" spans="1:6" x14ac:dyDescent="0.45">
      <c r="A285" s="3">
        <v>-6.1645207400000004</v>
      </c>
      <c r="B285" s="3">
        <v>17.272983549999999</v>
      </c>
      <c r="C285" s="3">
        <f t="shared" si="17"/>
        <v>14.168723579999998</v>
      </c>
      <c r="D285" s="3">
        <f t="shared" si="18"/>
        <v>4.5459670999999986</v>
      </c>
      <c r="E285" s="3">
        <f t="shared" si="19"/>
        <v>0.35129170837360846</v>
      </c>
      <c r="F285" s="4">
        <f t="shared" si="20"/>
        <v>0.11271026213140493</v>
      </c>
    </row>
    <row r="286" spans="1:6" x14ac:dyDescent="0.45">
      <c r="A286" s="3">
        <v>-6.4899344399999999</v>
      </c>
      <c r="B286" s="3">
        <v>17.288282389999999</v>
      </c>
      <c r="C286" s="3">
        <f t="shared" si="17"/>
        <v>13.84330988</v>
      </c>
      <c r="D286" s="3">
        <f t="shared" si="18"/>
        <v>4.5765647799999982</v>
      </c>
      <c r="E286" s="3">
        <f t="shared" si="19"/>
        <v>0.34322357619813576</v>
      </c>
      <c r="F286" s="4">
        <f t="shared" si="20"/>
        <v>0.11346888454497515</v>
      </c>
    </row>
    <row r="287" spans="1:6" x14ac:dyDescent="0.45">
      <c r="A287" s="3">
        <v>-6.8131547000000001</v>
      </c>
      <c r="B287" s="3">
        <v>17.30242157</v>
      </c>
      <c r="C287" s="3">
        <f t="shared" si="17"/>
        <v>13.520089619999998</v>
      </c>
      <c r="D287" s="3">
        <f t="shared" si="18"/>
        <v>4.6048431399999998</v>
      </c>
      <c r="E287" s="3">
        <f t="shared" si="19"/>
        <v>0.33520982699375174</v>
      </c>
      <c r="F287" s="4">
        <f t="shared" si="20"/>
        <v>0.11417000298647167</v>
      </c>
    </row>
    <row r="288" spans="1:6" x14ac:dyDescent="0.45">
      <c r="A288" s="3">
        <v>-7.1340889900000004</v>
      </c>
      <c r="B288" s="3">
        <v>17.315383910000001</v>
      </c>
      <c r="C288" s="3">
        <f t="shared" si="17"/>
        <v>13.199155329999998</v>
      </c>
      <c r="D288" s="3">
        <f t="shared" si="18"/>
        <v>4.6307678200000026</v>
      </c>
      <c r="E288" s="3">
        <f t="shared" si="19"/>
        <v>0.3272527548994868</v>
      </c>
      <c r="F288" s="4">
        <f t="shared" si="20"/>
        <v>0.11481276555254327</v>
      </c>
    </row>
    <row r="289" spans="1:6" x14ac:dyDescent="0.45">
      <c r="A289" s="3">
        <v>-7.4526519799999997</v>
      </c>
      <c r="B289" s="3">
        <v>17.327150339999999</v>
      </c>
      <c r="C289" s="3">
        <f t="shared" si="17"/>
        <v>12.88059234</v>
      </c>
      <c r="D289" s="3">
        <f t="shared" si="18"/>
        <v>4.6543006799999986</v>
      </c>
      <c r="E289" s="3">
        <f t="shared" si="19"/>
        <v>0.31935447554144575</v>
      </c>
      <c r="F289" s="4">
        <f t="shared" si="20"/>
        <v>0.11539622662055259</v>
      </c>
    </row>
    <row r="290" spans="1:6" x14ac:dyDescent="0.45">
      <c r="A290" s="3">
        <v>-7.7687811900000003</v>
      </c>
      <c r="B290" s="3">
        <v>17.337703699999999</v>
      </c>
      <c r="C290" s="3">
        <f t="shared" si="17"/>
        <v>12.564463129999998</v>
      </c>
      <c r="D290" s="3">
        <f t="shared" si="18"/>
        <v>4.6754073999999974</v>
      </c>
      <c r="E290" s="3">
        <f t="shared" si="19"/>
        <v>0.31151653801512835</v>
      </c>
      <c r="F290" s="4">
        <f t="shared" si="20"/>
        <v>0.11591953527888715</v>
      </c>
    </row>
    <row r="291" spans="1:6" x14ac:dyDescent="0.45">
      <c r="A291" s="3">
        <v>-8.0823907899999998</v>
      </c>
      <c r="B291" s="3">
        <v>17.347024919999999</v>
      </c>
      <c r="C291" s="3">
        <f t="shared" si="17"/>
        <v>12.250853529999999</v>
      </c>
      <c r="D291" s="3">
        <f t="shared" si="18"/>
        <v>4.6940498399999981</v>
      </c>
      <c r="E291" s="3">
        <f t="shared" si="19"/>
        <v>0.30374107034337045</v>
      </c>
      <c r="F291" s="4">
        <f t="shared" si="20"/>
        <v>0.11638174590490973</v>
      </c>
    </row>
    <row r="292" spans="1:6" x14ac:dyDescent="0.45">
      <c r="A292" s="3">
        <v>-8.3933954199999992</v>
      </c>
      <c r="B292" s="3">
        <v>17.355098720000001</v>
      </c>
      <c r="C292" s="3">
        <f t="shared" si="17"/>
        <v>11.939848899999999</v>
      </c>
      <c r="D292" s="3">
        <f t="shared" si="18"/>
        <v>4.7101974400000017</v>
      </c>
      <c r="E292" s="3">
        <f t="shared" si="19"/>
        <v>0.29603018889608052</v>
      </c>
      <c r="F292" s="4">
        <f t="shared" si="20"/>
        <v>0.11678210081042444</v>
      </c>
    </row>
    <row r="293" spans="1:6" x14ac:dyDescent="0.45">
      <c r="A293" s="3">
        <v>-8.7017383600000002</v>
      </c>
      <c r="B293" s="3">
        <v>17.361911769999999</v>
      </c>
      <c r="C293" s="3">
        <f t="shared" si="17"/>
        <v>11.631505959999998</v>
      </c>
      <c r="D293" s="3">
        <f t="shared" si="18"/>
        <v>4.7238235399999979</v>
      </c>
      <c r="E293" s="3">
        <f t="shared" si="19"/>
        <v>0.28838529995841788</v>
      </c>
      <c r="F293" s="4">
        <f t="shared" si="20"/>
        <v>0.11711993900173653</v>
      </c>
    </row>
    <row r="294" spans="1:6" x14ac:dyDescent="0.45">
      <c r="A294" s="3">
        <v>-9.0073356600000007</v>
      </c>
      <c r="B294" s="3">
        <v>17.367446900000001</v>
      </c>
      <c r="C294" s="3">
        <f t="shared" si="17"/>
        <v>11.325908659999998</v>
      </c>
      <c r="D294" s="3">
        <f t="shared" si="18"/>
        <v>4.7348938000000018</v>
      </c>
      <c r="E294" s="3">
        <f t="shared" si="19"/>
        <v>0.28080848494150989</v>
      </c>
      <c r="F294" s="4">
        <f t="shared" si="20"/>
        <v>0.11739440907136446</v>
      </c>
    </row>
    <row r="295" spans="1:6" x14ac:dyDescent="0.45">
      <c r="A295" s="3">
        <v>-9.3101072299999998</v>
      </c>
      <c r="B295" s="3">
        <v>17.37169647</v>
      </c>
      <c r="C295" s="3">
        <f t="shared" si="17"/>
        <v>11.023137089999999</v>
      </c>
      <c r="D295" s="3">
        <f t="shared" si="18"/>
        <v>4.7433929399999997</v>
      </c>
      <c r="E295" s="3">
        <f t="shared" si="19"/>
        <v>0.27330172955372078</v>
      </c>
      <c r="F295" s="4">
        <f t="shared" si="20"/>
        <v>0.1176051321752099</v>
      </c>
    </row>
    <row r="296" spans="1:6" x14ac:dyDescent="0.45">
      <c r="A296" s="3">
        <v>-9.6099967999999993</v>
      </c>
      <c r="B296" s="3">
        <v>17.37464714</v>
      </c>
      <c r="C296" s="3">
        <f t="shared" si="17"/>
        <v>10.723247519999999</v>
      </c>
      <c r="D296" s="3">
        <f t="shared" si="18"/>
        <v>4.7492942800000009</v>
      </c>
      <c r="E296" s="3">
        <f t="shared" si="19"/>
        <v>0.26586642892315215</v>
      </c>
      <c r="F296" s="4">
        <f t="shared" si="20"/>
        <v>0.11775144682370937</v>
      </c>
    </row>
    <row r="297" spans="1:6" x14ac:dyDescent="0.45">
      <c r="A297" s="3">
        <v>-9.9069251999999999</v>
      </c>
      <c r="B297" s="3">
        <v>17.376285549999999</v>
      </c>
      <c r="C297" s="3">
        <f t="shared" si="17"/>
        <v>10.426319119999999</v>
      </c>
      <c r="D297" s="3">
        <f t="shared" si="18"/>
        <v>4.7525710999999973</v>
      </c>
      <c r="E297" s="3">
        <f t="shared" si="19"/>
        <v>0.25850454594818328</v>
      </c>
      <c r="F297" s="4">
        <f t="shared" si="20"/>
        <v>0.11783269053556049</v>
      </c>
    </row>
    <row r="298" spans="1:6" x14ac:dyDescent="0.45">
      <c r="A298" s="3">
        <v>-10.20081615</v>
      </c>
      <c r="B298" s="3">
        <v>17.37660408</v>
      </c>
      <c r="C298" s="3">
        <f t="shared" si="17"/>
        <v>10.132428169999999</v>
      </c>
      <c r="D298" s="3">
        <f t="shared" si="18"/>
        <v>4.7532081599999998</v>
      </c>
      <c r="E298" s="3">
        <f t="shared" si="19"/>
        <v>0.25121797187408856</v>
      </c>
      <c r="F298" s="4">
        <f t="shared" si="20"/>
        <v>0.11784848545840401</v>
      </c>
    </row>
    <row r="299" spans="1:6" x14ac:dyDescent="0.45">
      <c r="A299" s="3">
        <v>-10.491615299999999</v>
      </c>
      <c r="B299" s="3">
        <v>17.375598910000001</v>
      </c>
      <c r="C299" s="3">
        <f t="shared" si="17"/>
        <v>9.8416290199999992</v>
      </c>
      <c r="D299" s="3">
        <f t="shared" si="18"/>
        <v>4.7511978200000016</v>
      </c>
      <c r="E299" s="3">
        <f t="shared" si="19"/>
        <v>0.24400805422552269</v>
      </c>
      <c r="F299" s="4">
        <f t="shared" si="20"/>
        <v>0.11779864217019081</v>
      </c>
    </row>
    <row r="300" spans="1:6" x14ac:dyDescent="0.45">
      <c r="A300" s="3">
        <v>-10.779248239999999</v>
      </c>
      <c r="B300" s="3">
        <v>17.373256680000001</v>
      </c>
      <c r="C300" s="3">
        <f t="shared" si="17"/>
        <v>9.5539960799999992</v>
      </c>
      <c r="D300" s="3">
        <f t="shared" si="18"/>
        <v>4.7465133600000016</v>
      </c>
      <c r="E300" s="3">
        <f t="shared" si="19"/>
        <v>0.23687663788398633</v>
      </c>
      <c r="F300" s="4">
        <f t="shared" si="20"/>
        <v>0.11768249818961865</v>
      </c>
    </row>
    <row r="301" spans="1:6" x14ac:dyDescent="0.45">
      <c r="A301" s="3">
        <v>-11.06364059</v>
      </c>
      <c r="B301" s="3">
        <v>17.369573590000002</v>
      </c>
      <c r="C301" s="3">
        <f t="shared" si="17"/>
        <v>9.2696037299999983</v>
      </c>
      <c r="D301" s="3">
        <f t="shared" si="18"/>
        <v>4.7391471800000033</v>
      </c>
      <c r="E301" s="3">
        <f t="shared" si="19"/>
        <v>0.22982556698717618</v>
      </c>
      <c r="F301" s="4">
        <f t="shared" si="20"/>
        <v>0.11749986508637712</v>
      </c>
    </row>
    <row r="302" spans="1:6" x14ac:dyDescent="0.45">
      <c r="A302" s="3">
        <v>-11.344741819999999</v>
      </c>
      <c r="B302" s="3">
        <v>17.36454582</v>
      </c>
      <c r="C302" s="3">
        <f t="shared" si="17"/>
        <v>8.9885024999999992</v>
      </c>
      <c r="D302" s="3">
        <f t="shared" si="18"/>
        <v>4.72909164</v>
      </c>
      <c r="E302" s="3">
        <f t="shared" si="19"/>
        <v>0.22285609434872258</v>
      </c>
      <c r="F302" s="4">
        <f t="shared" si="20"/>
        <v>0.11725055343841706</v>
      </c>
    </row>
    <row r="303" spans="1:6" x14ac:dyDescent="0.45">
      <c r="A303" s="3">
        <v>-11.622472760000001</v>
      </c>
      <c r="B303" s="3">
        <v>17.35816956</v>
      </c>
      <c r="C303" s="3">
        <f t="shared" si="17"/>
        <v>8.7107715599999977</v>
      </c>
      <c r="D303" s="3">
        <f t="shared" si="18"/>
        <v>4.7163391200000007</v>
      </c>
      <c r="E303" s="3">
        <f t="shared" si="19"/>
        <v>0.21597018286700473</v>
      </c>
      <c r="F303" s="4">
        <f t="shared" si="20"/>
        <v>0.11693437431955896</v>
      </c>
    </row>
    <row r="304" spans="1:6" x14ac:dyDescent="0.45">
      <c r="A304" s="3">
        <v>-11.89678574</v>
      </c>
      <c r="B304" s="3">
        <v>17.35044289</v>
      </c>
      <c r="C304" s="3">
        <f t="shared" si="17"/>
        <v>8.4364585799999983</v>
      </c>
      <c r="D304" s="3">
        <f t="shared" si="18"/>
        <v>4.7008857800000001</v>
      </c>
      <c r="E304" s="3">
        <f t="shared" si="19"/>
        <v>0.20916901444635189</v>
      </c>
      <c r="F304" s="4">
        <f t="shared" si="20"/>
        <v>0.11655123252290896</v>
      </c>
    </row>
    <row r="305" spans="1:6" x14ac:dyDescent="0.45">
      <c r="A305" s="3">
        <v>-12.16761017</v>
      </c>
      <c r="B305" s="3">
        <v>17.341362</v>
      </c>
      <c r="C305" s="3">
        <f t="shared" si="17"/>
        <v>8.1656341499999989</v>
      </c>
      <c r="D305" s="3">
        <f t="shared" si="18"/>
        <v>4.6827240000000003</v>
      </c>
      <c r="E305" s="3">
        <f t="shared" si="19"/>
        <v>0.20245433925724013</v>
      </c>
      <c r="F305" s="4">
        <f t="shared" si="20"/>
        <v>0.11610093912228737</v>
      </c>
    </row>
    <row r="306" spans="1:6" x14ac:dyDescent="0.45">
      <c r="A306" s="3">
        <v>-12.4348774</v>
      </c>
      <c r="B306" s="3">
        <v>17.330926900000001</v>
      </c>
      <c r="C306" s="3">
        <f t="shared" si="17"/>
        <v>7.8983669199999991</v>
      </c>
      <c r="D306" s="3">
        <f t="shared" si="18"/>
        <v>4.6618538000000029</v>
      </c>
      <c r="E306" s="3">
        <f t="shared" si="19"/>
        <v>0.1958278593708295</v>
      </c>
      <c r="F306" s="4">
        <f t="shared" si="20"/>
        <v>0.11558349461356346</v>
      </c>
    </row>
    <row r="307" spans="1:6" x14ac:dyDescent="0.45">
      <c r="A307" s="3">
        <v>-12.69854355</v>
      </c>
      <c r="B307" s="3">
        <v>17.319137569999999</v>
      </c>
      <c r="C307" s="3">
        <f t="shared" si="17"/>
        <v>7.6347007699999985</v>
      </c>
      <c r="D307" s="3">
        <f t="shared" si="18"/>
        <v>4.6382751399999975</v>
      </c>
      <c r="E307" s="3">
        <f t="shared" si="19"/>
        <v>0.18929066272422851</v>
      </c>
      <c r="F307" s="4">
        <f t="shared" si="20"/>
        <v>0.1149988980049985</v>
      </c>
    </row>
    <row r="308" spans="1:6" x14ac:dyDescent="0.45">
      <c r="A308" s="3">
        <v>-12.95853996</v>
      </c>
      <c r="B308" s="3">
        <v>17.305999759999999</v>
      </c>
      <c r="C308" s="3">
        <f t="shared" si="17"/>
        <v>7.3747043599999991</v>
      </c>
      <c r="D308" s="3">
        <f t="shared" si="18"/>
        <v>4.6119995199999977</v>
      </c>
      <c r="E308" s="3">
        <f t="shared" si="19"/>
        <v>0.18284445163653187</v>
      </c>
      <c r="F308" s="4">
        <f t="shared" si="20"/>
        <v>0.11434743442140478</v>
      </c>
    </row>
    <row r="309" spans="1:6" x14ac:dyDescent="0.45">
      <c r="A309" s="3">
        <v>-13.214803699999999</v>
      </c>
      <c r="B309" s="3">
        <v>17.291511539999998</v>
      </c>
      <c r="C309" s="3">
        <f t="shared" si="17"/>
        <v>7.1184406199999994</v>
      </c>
      <c r="D309" s="3">
        <f t="shared" si="18"/>
        <v>4.5830230799999967</v>
      </c>
      <c r="E309" s="3">
        <f t="shared" si="19"/>
        <v>0.17649078636029744</v>
      </c>
      <c r="F309" s="4">
        <f t="shared" si="20"/>
        <v>0.11362900816001915</v>
      </c>
    </row>
    <row r="310" spans="1:6" x14ac:dyDescent="0.45">
      <c r="A310" s="3">
        <v>-13.467291830000001</v>
      </c>
      <c r="B310" s="3">
        <v>17.27568054</v>
      </c>
      <c r="C310" s="3">
        <f t="shared" si="17"/>
        <v>6.865952489999998</v>
      </c>
      <c r="D310" s="3">
        <f t="shared" si="18"/>
        <v>4.5513610799999995</v>
      </c>
      <c r="E310" s="3">
        <f t="shared" si="19"/>
        <v>0.17023073152677951</v>
      </c>
      <c r="F310" s="4">
        <f t="shared" si="20"/>
        <v>0.11284399756907049</v>
      </c>
    </row>
    <row r="311" spans="1:6" x14ac:dyDescent="0.45">
      <c r="A311" s="3">
        <v>-13.71594048</v>
      </c>
      <c r="B311" s="3">
        <v>17.258508679999998</v>
      </c>
      <c r="C311" s="3">
        <f t="shared" si="17"/>
        <v>6.6173038399999982</v>
      </c>
      <c r="D311" s="3">
        <f t="shared" si="18"/>
        <v>4.517017359999997</v>
      </c>
      <c r="E311" s="3">
        <f t="shared" si="19"/>
        <v>0.1640658706943903</v>
      </c>
      <c r="F311" s="4">
        <f t="shared" si="20"/>
        <v>0.11199249785545226</v>
      </c>
    </row>
    <row r="312" spans="1:6" x14ac:dyDescent="0.45">
      <c r="A312" s="3">
        <v>-13.96068859</v>
      </c>
      <c r="B312" s="3">
        <v>17.240003590000001</v>
      </c>
      <c r="C312" s="3">
        <f t="shared" si="17"/>
        <v>6.3725557299999984</v>
      </c>
      <c r="D312" s="3">
        <f t="shared" si="18"/>
        <v>4.4800071800000012</v>
      </c>
      <c r="E312" s="3">
        <f t="shared" si="19"/>
        <v>0.1579977177519139</v>
      </c>
      <c r="F312" s="4">
        <f t="shared" si="20"/>
        <v>0.11107488736739352</v>
      </c>
    </row>
    <row r="313" spans="1:6" x14ac:dyDescent="0.45">
      <c r="A313" s="3">
        <v>-14.20149612</v>
      </c>
      <c r="B313" s="3">
        <v>17.22017288</v>
      </c>
      <c r="C313" s="3">
        <f t="shared" si="17"/>
        <v>6.1317481999999988</v>
      </c>
      <c r="D313" s="3">
        <f t="shared" si="18"/>
        <v>4.4403457599999996</v>
      </c>
      <c r="E313" s="3">
        <f t="shared" si="19"/>
        <v>0.15202726542956513</v>
      </c>
      <c r="F313" s="4">
        <f t="shared" si="20"/>
        <v>0.11009154346138418</v>
      </c>
    </row>
    <row r="314" spans="1:6" x14ac:dyDescent="0.45">
      <c r="A314" s="3">
        <v>-14.43830395</v>
      </c>
      <c r="B314" s="3">
        <v>17.199022289999998</v>
      </c>
      <c r="C314" s="3">
        <f t="shared" si="17"/>
        <v>5.8949403699999987</v>
      </c>
      <c r="D314" s="3">
        <f t="shared" si="18"/>
        <v>4.398044579999997</v>
      </c>
      <c r="E314" s="3">
        <f t="shared" si="19"/>
        <v>0.146155979516812</v>
      </c>
      <c r="F314" s="4">
        <f t="shared" si="20"/>
        <v>0.10904275076636709</v>
      </c>
    </row>
    <row r="315" spans="1:6" x14ac:dyDescent="0.45">
      <c r="A315" s="3">
        <v>-14.67105389</v>
      </c>
      <c r="B315" s="3">
        <v>17.176563260000002</v>
      </c>
      <c r="C315" s="3">
        <f t="shared" si="17"/>
        <v>5.662190429999999</v>
      </c>
      <c r="D315" s="3">
        <f t="shared" si="18"/>
        <v>4.3531265200000036</v>
      </c>
      <c r="E315" s="3">
        <f t="shared" si="19"/>
        <v>0.140385302745203</v>
      </c>
      <c r="F315" s="4">
        <f t="shared" si="20"/>
        <v>0.10792907655675095</v>
      </c>
    </row>
    <row r="316" spans="1:6" x14ac:dyDescent="0.45">
      <c r="A316" s="3">
        <v>-14.899707790000001</v>
      </c>
      <c r="B316" s="3">
        <v>17.152803420000001</v>
      </c>
      <c r="C316" s="3">
        <f t="shared" si="17"/>
        <v>5.4335365299999978</v>
      </c>
      <c r="D316" s="3">
        <f t="shared" si="18"/>
        <v>4.3056068400000029</v>
      </c>
      <c r="E316" s="3">
        <f t="shared" si="19"/>
        <v>0.13471618098530988</v>
      </c>
      <c r="F316" s="4">
        <f t="shared" si="20"/>
        <v>0.10675089918076411</v>
      </c>
    </row>
    <row r="317" spans="1:6" x14ac:dyDescent="0.45">
      <c r="A317" s="3">
        <v>-15.124210359999999</v>
      </c>
      <c r="B317" s="3">
        <v>17.127758029999999</v>
      </c>
      <c r="C317" s="3">
        <f t="shared" si="17"/>
        <v>5.2090339599999993</v>
      </c>
      <c r="D317" s="3">
        <f t="shared" si="18"/>
        <v>4.2555160599999979</v>
      </c>
      <c r="E317" s="3">
        <f t="shared" si="19"/>
        <v>0.12914998506764169</v>
      </c>
      <c r="F317" s="4">
        <f t="shared" si="20"/>
        <v>0.10550897533486406</v>
      </c>
    </row>
    <row r="318" spans="1:6" x14ac:dyDescent="0.45">
      <c r="A318" s="3">
        <v>-15.344506259999999</v>
      </c>
      <c r="B318" s="3">
        <v>17.101434709999999</v>
      </c>
      <c r="C318" s="3">
        <f t="shared" si="17"/>
        <v>4.9887380599999993</v>
      </c>
      <c r="D318" s="3">
        <f t="shared" si="18"/>
        <v>4.202869419999999</v>
      </c>
      <c r="E318" s="3">
        <f t="shared" si="19"/>
        <v>0.12368808706238033</v>
      </c>
      <c r="F318" s="4">
        <f t="shared" si="20"/>
        <v>0.10420368287141055</v>
      </c>
    </row>
    <row r="319" spans="1:6" x14ac:dyDescent="0.45">
      <c r="A319" s="3">
        <v>-15.560562129999999</v>
      </c>
      <c r="B319" s="3">
        <v>17.073848720000001</v>
      </c>
      <c r="C319" s="3">
        <f t="shared" si="17"/>
        <v>4.7726821899999994</v>
      </c>
      <c r="D319" s="3">
        <f t="shared" si="18"/>
        <v>4.1476974400000017</v>
      </c>
      <c r="E319" s="3">
        <f t="shared" si="19"/>
        <v>0.11833131407941511</v>
      </c>
      <c r="F319" s="4">
        <f t="shared" si="20"/>
        <v>0.10283577848686093</v>
      </c>
    </row>
    <row r="320" spans="1:6" x14ac:dyDescent="0.45">
      <c r="A320" s="3">
        <v>-15.77232265</v>
      </c>
      <c r="B320" s="3">
        <v>17.045015339999999</v>
      </c>
      <c r="C320" s="3">
        <f t="shared" si="17"/>
        <v>4.560921669999999</v>
      </c>
      <c r="D320" s="3">
        <f t="shared" si="18"/>
        <v>4.0900306799999981</v>
      </c>
      <c r="E320" s="3">
        <f t="shared" si="19"/>
        <v>0.1130810376930588</v>
      </c>
      <c r="F320" s="4">
        <f t="shared" si="20"/>
        <v>0.10140601986941092</v>
      </c>
    </row>
    <row r="321" spans="1:6" x14ac:dyDescent="0.45">
      <c r="A321" s="3">
        <v>-15.979740140000001</v>
      </c>
      <c r="B321" s="3">
        <v>17.014947889999998</v>
      </c>
      <c r="C321" s="3">
        <f t="shared" si="17"/>
        <v>4.3535041799999981</v>
      </c>
      <c r="D321" s="3">
        <f t="shared" si="18"/>
        <v>4.0298957799999968</v>
      </c>
      <c r="E321" s="3">
        <f t="shared" si="19"/>
        <v>0.10793844005557521</v>
      </c>
      <c r="F321" s="4">
        <f t="shared" si="20"/>
        <v>9.9915067516885975E-2</v>
      </c>
    </row>
    <row r="322" spans="1:6" x14ac:dyDescent="0.45">
      <c r="A322" s="3">
        <v>-16.182781219999999</v>
      </c>
      <c r="B322" s="3">
        <v>16.98365974</v>
      </c>
      <c r="C322" s="3">
        <f t="shared" si="17"/>
        <v>4.1504630999999996</v>
      </c>
      <c r="D322" s="3">
        <f t="shared" si="18"/>
        <v>3.9673194800000005</v>
      </c>
      <c r="E322" s="3">
        <f t="shared" si="19"/>
        <v>0.10290434877272289</v>
      </c>
      <c r="F322" s="4">
        <f t="shared" si="20"/>
        <v>9.8363584406457608E-2</v>
      </c>
    </row>
    <row r="323" spans="1:6" x14ac:dyDescent="0.45">
      <c r="A323" s="3">
        <v>-16.381393429999999</v>
      </c>
      <c r="B323" s="3">
        <v>16.951173780000001</v>
      </c>
      <c r="C323" s="3">
        <f t="shared" si="17"/>
        <v>3.9518508899999993</v>
      </c>
      <c r="D323" s="3">
        <f t="shared" si="18"/>
        <v>3.9023475600000026</v>
      </c>
      <c r="E323" s="3">
        <f t="shared" si="19"/>
        <v>9.7980064509513493E-2</v>
      </c>
      <c r="F323" s="4">
        <f t="shared" si="20"/>
        <v>9.6752705582811821E-2</v>
      </c>
    </row>
    <row r="324" spans="1:6" x14ac:dyDescent="0.45">
      <c r="A324" s="3">
        <v>-16.575534820000001</v>
      </c>
      <c r="B324" s="3">
        <v>16.917503360000001</v>
      </c>
      <c r="C324" s="3">
        <f t="shared" ref="C324:C363" si="21">A324-$L$26</f>
        <v>3.7577094999999971</v>
      </c>
      <c r="D324" s="3">
        <f t="shared" ref="D324:D363" si="22">2*ABS(B324-15)</f>
        <v>3.8350067200000026</v>
      </c>
      <c r="E324" s="3">
        <f t="shared" ref="E324:E363" si="23">C324/$L$28</f>
        <v>9.3166627351674053E-2</v>
      </c>
      <c r="F324" s="4">
        <f t="shared" ref="F324:F363" si="24">D324/$L$28</f>
        <v>9.5083093031381571E-2</v>
      </c>
    </row>
    <row r="325" spans="1:6" x14ac:dyDescent="0.45">
      <c r="A325" s="3">
        <v>-16.765171049999999</v>
      </c>
      <c r="B325" s="3">
        <v>16.882665630000002</v>
      </c>
      <c r="C325" s="3">
        <f t="shared" si="21"/>
        <v>3.5680732699999993</v>
      </c>
      <c r="D325" s="3">
        <f t="shared" si="22"/>
        <v>3.7653312600000035</v>
      </c>
      <c r="E325" s="3">
        <f t="shared" si="23"/>
        <v>8.8464888706686687E-2</v>
      </c>
      <c r="F325" s="4">
        <f t="shared" si="24"/>
        <v>9.3355597167910379E-2</v>
      </c>
    </row>
    <row r="326" spans="1:6" x14ac:dyDescent="0.45">
      <c r="A326" s="3">
        <v>-16.950258259999998</v>
      </c>
      <c r="B326" s="3">
        <v>16.846685409999999</v>
      </c>
      <c r="C326" s="3">
        <f t="shared" si="21"/>
        <v>3.3829860600000004</v>
      </c>
      <c r="D326" s="3">
        <f t="shared" si="22"/>
        <v>3.6933708199999984</v>
      </c>
      <c r="E326" s="3">
        <f t="shared" si="23"/>
        <v>8.3875936015790561E-2</v>
      </c>
      <c r="F326" s="4">
        <f t="shared" si="24"/>
        <v>9.1571448739847225E-2</v>
      </c>
    </row>
    <row r="327" spans="1:6" x14ac:dyDescent="0.45">
      <c r="A327" s="3">
        <v>-17.130752560000001</v>
      </c>
      <c r="B327" s="3">
        <v>16.809579849999999</v>
      </c>
      <c r="C327" s="3">
        <f t="shared" si="21"/>
        <v>3.2024917599999974</v>
      </c>
      <c r="D327" s="3">
        <f t="shared" si="22"/>
        <v>3.6191596999999973</v>
      </c>
      <c r="E327" s="3">
        <f t="shared" si="23"/>
        <v>7.9400857464028751E-2</v>
      </c>
      <c r="F327" s="4">
        <f t="shared" si="24"/>
        <v>8.9731498162935824E-2</v>
      </c>
    </row>
    <row r="328" spans="1:6" x14ac:dyDescent="0.45">
      <c r="A328" s="3">
        <v>-17.30662727</v>
      </c>
      <c r="B328" s="3">
        <v>16.771368030000001</v>
      </c>
      <c r="C328" s="3">
        <f t="shared" si="21"/>
        <v>3.0266170499999987</v>
      </c>
      <c r="D328" s="3">
        <f t="shared" si="22"/>
        <v>3.5427360600000029</v>
      </c>
      <c r="E328" s="3">
        <f t="shared" si="23"/>
        <v>7.5040314540965214E-2</v>
      </c>
      <c r="F328" s="4">
        <f t="shared" si="24"/>
        <v>8.7836691555682661E-2</v>
      </c>
    </row>
    <row r="329" spans="1:6" x14ac:dyDescent="0.45">
      <c r="A329" s="3">
        <v>-17.477832790000001</v>
      </c>
      <c r="B329" s="3">
        <v>16.732076639999999</v>
      </c>
      <c r="C329" s="3">
        <f t="shared" si="21"/>
        <v>2.8554115299999978</v>
      </c>
      <c r="D329" s="3">
        <f t="shared" si="22"/>
        <v>3.4641532799999979</v>
      </c>
      <c r="E329" s="3">
        <f t="shared" si="23"/>
        <v>7.0795537002310435E-2</v>
      </c>
      <c r="F329" s="4">
        <f t="shared" si="24"/>
        <v>8.5888352393083997E-2</v>
      </c>
    </row>
    <row r="330" spans="1:6" x14ac:dyDescent="0.45">
      <c r="A330" s="3">
        <v>-17.644344329999999</v>
      </c>
      <c r="B330" s="3">
        <v>16.691724780000001</v>
      </c>
      <c r="C330" s="3">
        <f t="shared" si="21"/>
        <v>2.6888999899999995</v>
      </c>
      <c r="D330" s="3">
        <f t="shared" si="22"/>
        <v>3.3834495600000025</v>
      </c>
      <c r="E330" s="3">
        <f t="shared" si="23"/>
        <v>6.6667139477985263E-2</v>
      </c>
      <c r="F330" s="4">
        <f t="shared" si="24"/>
        <v>8.388742778538523E-2</v>
      </c>
    </row>
    <row r="331" spans="1:6" x14ac:dyDescent="0.45">
      <c r="A331" s="3">
        <v>-17.806123729999999</v>
      </c>
      <c r="B331" s="3">
        <v>16.650337220000001</v>
      </c>
      <c r="C331" s="3">
        <f t="shared" si="21"/>
        <v>2.5271205899999991</v>
      </c>
      <c r="D331" s="3">
        <f t="shared" si="22"/>
        <v>3.3006744400000017</v>
      </c>
      <c r="E331" s="3">
        <f t="shared" si="23"/>
        <v>6.2656068086495986E-2</v>
      </c>
      <c r="F331" s="4">
        <f t="shared" si="24"/>
        <v>8.1835146000688946E-2</v>
      </c>
    </row>
    <row r="332" spans="1:6" x14ac:dyDescent="0.45">
      <c r="A332" s="3">
        <v>-17.96313095</v>
      </c>
      <c r="B332" s="3">
        <v>16.607938770000001</v>
      </c>
      <c r="C332" s="3">
        <f t="shared" si="21"/>
        <v>2.3701133699999986</v>
      </c>
      <c r="D332" s="3">
        <f t="shared" si="22"/>
        <v>3.215877540000001</v>
      </c>
      <c r="E332" s="3">
        <f t="shared" si="23"/>
        <v>5.8763315558057486E-2</v>
      </c>
      <c r="F332" s="4">
        <f t="shared" si="24"/>
        <v>7.9732737290575173E-2</v>
      </c>
    </row>
    <row r="333" spans="1:6" x14ac:dyDescent="0.45">
      <c r="A333" s="3">
        <v>-18.115345000000001</v>
      </c>
      <c r="B333" s="3">
        <v>16.56455231</v>
      </c>
      <c r="C333" s="3">
        <f t="shared" si="21"/>
        <v>2.2178993199999972</v>
      </c>
      <c r="D333" s="3">
        <f t="shared" si="22"/>
        <v>3.1291046199999997</v>
      </c>
      <c r="E333" s="3">
        <f t="shared" si="23"/>
        <v>5.4989402307435202E-2</v>
      </c>
      <c r="F333" s="4">
        <f t="shared" si="24"/>
        <v>7.7581336203860846E-2</v>
      </c>
    </row>
    <row r="334" spans="1:6" x14ac:dyDescent="0.45">
      <c r="A334" s="3">
        <v>-18.262725830000001</v>
      </c>
      <c r="B334" s="3">
        <v>16.520204540000002</v>
      </c>
      <c r="C334" s="3">
        <f t="shared" si="21"/>
        <v>2.0705184899999978</v>
      </c>
      <c r="D334" s="3">
        <f t="shared" si="22"/>
        <v>3.0404090800000034</v>
      </c>
      <c r="E334" s="3">
        <f t="shared" si="23"/>
        <v>5.1335321312778653E-2</v>
      </c>
      <c r="F334" s="4">
        <f t="shared" si="24"/>
        <v>7.5382266711412016E-2</v>
      </c>
    </row>
    <row r="335" spans="1:6" x14ac:dyDescent="0.45">
      <c r="A335" s="3">
        <v>-18.405241010000001</v>
      </c>
      <c r="B335" s="3">
        <v>16.474924089999998</v>
      </c>
      <c r="C335" s="3">
        <f t="shared" si="21"/>
        <v>1.9280033099999976</v>
      </c>
      <c r="D335" s="3">
        <f t="shared" si="22"/>
        <v>2.9498481799999965</v>
      </c>
      <c r="E335" s="3">
        <f t="shared" si="23"/>
        <v>4.7801876626057449E-2</v>
      </c>
      <c r="F335" s="4">
        <f t="shared" si="24"/>
        <v>7.3136948486857173E-2</v>
      </c>
    </row>
    <row r="336" spans="1:6" x14ac:dyDescent="0.45">
      <c r="A336" s="3">
        <v>-18.542871479999999</v>
      </c>
      <c r="B336" s="3">
        <v>16.42873573</v>
      </c>
      <c r="C336" s="3">
        <f t="shared" si="21"/>
        <v>1.7903728399999999</v>
      </c>
      <c r="D336" s="3">
        <f t="shared" si="22"/>
        <v>2.8574714599999993</v>
      </c>
      <c r="E336" s="3">
        <f t="shared" si="23"/>
        <v>4.4389540810655659E-2</v>
      </c>
      <c r="F336" s="4">
        <f t="shared" si="24"/>
        <v>7.0846609798299778E-2</v>
      </c>
    </row>
    <row r="337" spans="1:6" x14ac:dyDescent="0.45">
      <c r="A337" s="3">
        <v>-18.675580979999999</v>
      </c>
      <c r="B337" s="3">
        <v>16.38166618</v>
      </c>
      <c r="C337" s="3">
        <f t="shared" si="21"/>
        <v>1.6576633399999992</v>
      </c>
      <c r="D337" s="3">
        <f t="shared" si="22"/>
        <v>2.7633323599999997</v>
      </c>
      <c r="E337" s="3">
        <f t="shared" si="23"/>
        <v>4.1099212877501949E-2</v>
      </c>
      <c r="F337" s="4">
        <f t="shared" si="24"/>
        <v>6.8512575608343909E-2</v>
      </c>
    </row>
    <row r="338" spans="1:6" x14ac:dyDescent="0.45">
      <c r="A338" s="3">
        <v>-18.803340909999999</v>
      </c>
      <c r="B338" s="3">
        <v>16.333747859999999</v>
      </c>
      <c r="C338" s="3">
        <f t="shared" si="21"/>
        <v>1.5299034099999993</v>
      </c>
      <c r="D338" s="3">
        <f t="shared" si="22"/>
        <v>2.667495719999998</v>
      </c>
      <c r="E338" s="3">
        <f t="shared" si="23"/>
        <v>3.7931601919606997E-2</v>
      </c>
      <c r="F338" s="4">
        <f t="shared" si="24"/>
        <v>6.6136453525059744E-2</v>
      </c>
    </row>
    <row r="339" spans="1:6" x14ac:dyDescent="0.45">
      <c r="A339" s="3">
        <v>-18.926132200000001</v>
      </c>
      <c r="B339" s="3">
        <v>16.285005569999999</v>
      </c>
      <c r="C339" s="3">
        <f t="shared" si="21"/>
        <v>1.4071121199999972</v>
      </c>
      <c r="D339" s="3">
        <f t="shared" si="22"/>
        <v>2.5700111399999983</v>
      </c>
      <c r="E339" s="3">
        <f t="shared" si="23"/>
        <v>3.4887180748289323E-2</v>
      </c>
      <c r="F339" s="4">
        <f t="shared" si="24"/>
        <v>6.3719473304158045E-2</v>
      </c>
    </row>
    <row r="340" spans="1:6" x14ac:dyDescent="0.45">
      <c r="A340" s="3">
        <v>-19.043924329999999</v>
      </c>
      <c r="B340" s="3">
        <v>16.23547173</v>
      </c>
      <c r="C340" s="3">
        <f t="shared" si="21"/>
        <v>1.2893199899999992</v>
      </c>
      <c r="D340" s="3">
        <f t="shared" si="22"/>
        <v>2.4709434600000009</v>
      </c>
      <c r="E340" s="3">
        <f t="shared" si="23"/>
        <v>3.1966706060006539E-2</v>
      </c>
      <c r="F340" s="4">
        <f t="shared" si="24"/>
        <v>6.1263242553708949E-2</v>
      </c>
    </row>
    <row r="341" spans="1:6" x14ac:dyDescent="0.45">
      <c r="A341" s="3">
        <v>-19.156692499999998</v>
      </c>
      <c r="B341" s="3">
        <v>16.185173030000001</v>
      </c>
      <c r="C341" s="3">
        <f t="shared" si="21"/>
        <v>1.1765518200000002</v>
      </c>
      <c r="D341" s="3">
        <f t="shared" si="22"/>
        <v>2.3703460600000028</v>
      </c>
      <c r="E341" s="3">
        <f t="shared" si="23"/>
        <v>2.9170792732613842E-2</v>
      </c>
      <c r="F341" s="4">
        <f t="shared" si="24"/>
        <v>5.8769084748709094E-2</v>
      </c>
    </row>
    <row r="342" spans="1:6" x14ac:dyDescent="0.45">
      <c r="A342" s="3">
        <v>-19.26441574</v>
      </c>
      <c r="B342" s="3">
        <v>16.134143829999999</v>
      </c>
      <c r="C342" s="3">
        <f t="shared" si="21"/>
        <v>1.0688285799999981</v>
      </c>
      <c r="D342" s="3">
        <f t="shared" si="22"/>
        <v>2.2682876599999986</v>
      </c>
      <c r="E342" s="3">
        <f t="shared" si="23"/>
        <v>2.6499960685007408E-2</v>
      </c>
      <c r="F342" s="4">
        <f t="shared" si="24"/>
        <v>5.6238703695860676E-2</v>
      </c>
    </row>
    <row r="343" spans="1:6" x14ac:dyDescent="0.45">
      <c r="A343" s="3">
        <v>-19.367074970000001</v>
      </c>
      <c r="B343" s="3">
        <v>16.082410809999999</v>
      </c>
      <c r="C343" s="3">
        <f t="shared" si="21"/>
        <v>0.96616934999999771</v>
      </c>
      <c r="D343" s="3">
        <f t="shared" si="22"/>
        <v>2.1648216199999979</v>
      </c>
      <c r="E343" s="3">
        <f t="shared" si="23"/>
        <v>2.3954682976440569E-2</v>
      </c>
      <c r="F343" s="4">
        <f t="shared" si="24"/>
        <v>5.3673422374291388E-2</v>
      </c>
    </row>
    <row r="344" spans="1:6" x14ac:dyDescent="0.45">
      <c r="A344" s="3">
        <v>-19.464641570000001</v>
      </c>
      <c r="B344" s="3">
        <v>16.030012129999999</v>
      </c>
      <c r="C344" s="3">
        <f t="shared" si="21"/>
        <v>0.86860274999999731</v>
      </c>
      <c r="D344" s="3">
        <f t="shared" si="22"/>
        <v>2.0600242599999987</v>
      </c>
      <c r="E344" s="3">
        <f t="shared" si="23"/>
        <v>2.1535669195793104E-2</v>
      </c>
      <c r="F344" s="4">
        <f t="shared" si="24"/>
        <v>5.1075133021014033E-2</v>
      </c>
    </row>
    <row r="345" spans="1:6" x14ac:dyDescent="0.45">
      <c r="A345" s="3">
        <v>-19.557102199999999</v>
      </c>
      <c r="B345" s="3">
        <v>15.97697353</v>
      </c>
      <c r="C345" s="3">
        <f t="shared" si="21"/>
        <v>0.77614211999999938</v>
      </c>
      <c r="D345" s="3">
        <f t="shared" si="22"/>
        <v>1.9539470600000008</v>
      </c>
      <c r="E345" s="3">
        <f t="shared" si="23"/>
        <v>1.9243250087846941E-2</v>
      </c>
      <c r="F345" s="4">
        <f t="shared" si="24"/>
        <v>4.8445112003447664E-2</v>
      </c>
    </row>
    <row r="346" spans="1:6" x14ac:dyDescent="0.45">
      <c r="A346" s="3">
        <v>-19.64443588</v>
      </c>
      <c r="B346" s="3">
        <v>15.923330310000001</v>
      </c>
      <c r="C346" s="3">
        <f t="shared" si="21"/>
        <v>0.68880843999999897</v>
      </c>
      <c r="D346" s="3">
        <f t="shared" si="22"/>
        <v>1.8466606200000015</v>
      </c>
      <c r="E346" s="3">
        <f t="shared" si="23"/>
        <v>1.7077945819432793E-2</v>
      </c>
      <c r="F346" s="4">
        <f t="shared" si="24"/>
        <v>4.5785109740002959E-2</v>
      </c>
    </row>
    <row r="347" spans="1:6" x14ac:dyDescent="0.45">
      <c r="A347" s="3">
        <v>-19.726623539999999</v>
      </c>
      <c r="B347" s="3">
        <v>15.869116780000001</v>
      </c>
      <c r="C347" s="3">
        <f t="shared" si="21"/>
        <v>0.60662078000000008</v>
      </c>
      <c r="D347" s="3">
        <f t="shared" si="22"/>
        <v>1.7382335600000012</v>
      </c>
      <c r="E347" s="3">
        <f t="shared" si="23"/>
        <v>1.5040229201869357E-2</v>
      </c>
      <c r="F347" s="4">
        <f t="shared" si="24"/>
        <v>4.3096827558036087E-2</v>
      </c>
    </row>
    <row r="348" spans="1:6" x14ac:dyDescent="0.45">
      <c r="A348" s="3">
        <v>-19.803651810000002</v>
      </c>
      <c r="B348" s="3">
        <v>15.81436253</v>
      </c>
      <c r="C348" s="3">
        <f t="shared" si="21"/>
        <v>0.52959250999999696</v>
      </c>
      <c r="D348" s="3">
        <f t="shared" si="22"/>
        <v>1.6287250600000007</v>
      </c>
      <c r="E348" s="3">
        <f t="shared" si="23"/>
        <v>1.3130431723742208E-2</v>
      </c>
      <c r="F348" s="4">
        <f t="shared" si="24"/>
        <v>4.0381732734622817E-2</v>
      </c>
    </row>
    <row r="349" spans="1:6" x14ac:dyDescent="0.45">
      <c r="A349" s="3">
        <v>-19.875501629999999</v>
      </c>
      <c r="B349" s="3">
        <v>15.759104730000001</v>
      </c>
      <c r="C349" s="3">
        <f t="shared" si="21"/>
        <v>0.4577426899999999</v>
      </c>
      <c r="D349" s="3">
        <f t="shared" si="22"/>
        <v>1.5182094600000013</v>
      </c>
      <c r="E349" s="3">
        <f t="shared" si="23"/>
        <v>1.1349025948435579E-2</v>
      </c>
      <c r="F349" s="4">
        <f t="shared" si="24"/>
        <v>3.7641668415721474E-2</v>
      </c>
    </row>
    <row r="350" spans="1:6" x14ac:dyDescent="0.45">
      <c r="A350" s="3">
        <v>-19.942159650000001</v>
      </c>
      <c r="B350" s="3">
        <v>15.70337677</v>
      </c>
      <c r="C350" s="3">
        <f t="shared" si="21"/>
        <v>0.39108466999999791</v>
      </c>
      <c r="D350" s="3">
        <f t="shared" si="22"/>
        <v>1.4067535400000004</v>
      </c>
      <c r="E350" s="3">
        <f t="shared" si="23"/>
        <v>9.6963428686656743E-3</v>
      </c>
      <c r="F350" s="4">
        <f t="shared" si="24"/>
        <v>3.4878290308718238E-2</v>
      </c>
    </row>
    <row r="351" spans="1:6" x14ac:dyDescent="0.45">
      <c r="A351" s="3">
        <v>-20.003612520000001</v>
      </c>
      <c r="B351" s="3">
        <v>15.647211070000001</v>
      </c>
      <c r="C351" s="3">
        <f t="shared" si="21"/>
        <v>0.32963179999999781</v>
      </c>
      <c r="D351" s="3">
        <f t="shared" si="22"/>
        <v>1.2944221400000018</v>
      </c>
      <c r="E351" s="3">
        <f t="shared" si="23"/>
        <v>8.1727134771491447E-3</v>
      </c>
      <c r="F351" s="4">
        <f t="shared" si="24"/>
        <v>3.2093206021683349E-2</v>
      </c>
    </row>
    <row r="352" spans="1:6" x14ac:dyDescent="0.45">
      <c r="A352" s="3">
        <v>-20.059846879999998</v>
      </c>
      <c r="B352" s="3">
        <v>15.59064579</v>
      </c>
      <c r="C352" s="3">
        <f t="shared" si="21"/>
        <v>0.2733974400000001</v>
      </c>
      <c r="D352" s="3">
        <f t="shared" si="22"/>
        <v>1.1812915799999999</v>
      </c>
      <c r="E352" s="3">
        <f t="shared" si="23"/>
        <v>6.7784690145370995E-3</v>
      </c>
      <c r="F352" s="4">
        <f t="shared" si="24"/>
        <v>2.9288307791629539E-2</v>
      </c>
    </row>
    <row r="353" spans="1:6" x14ac:dyDescent="0.45">
      <c r="A353" s="3">
        <v>-20.110853200000001</v>
      </c>
      <c r="B353" s="3">
        <v>15.53371334</v>
      </c>
      <c r="C353" s="3">
        <f t="shared" si="21"/>
        <v>0.2223911199999975</v>
      </c>
      <c r="D353" s="3">
        <f t="shared" si="22"/>
        <v>1.0674266800000005</v>
      </c>
      <c r="E353" s="3">
        <f t="shared" si="23"/>
        <v>5.5138457625213471E-3</v>
      </c>
      <c r="F353" s="4">
        <f t="shared" si="24"/>
        <v>2.6465202730757861E-2</v>
      </c>
    </row>
    <row r="354" spans="1:6" x14ac:dyDescent="0.45">
      <c r="A354" s="3">
        <v>-20.156620029999999</v>
      </c>
      <c r="B354" s="3">
        <v>15.476448059999999</v>
      </c>
      <c r="C354" s="3">
        <f t="shared" si="21"/>
        <v>0.17662428999999946</v>
      </c>
      <c r="D354" s="3">
        <f t="shared" si="22"/>
        <v>0.95289611999999835</v>
      </c>
      <c r="E354" s="3">
        <f t="shared" si="23"/>
        <v>4.3791276062409758E-3</v>
      </c>
      <c r="F354" s="4">
        <f t="shared" si="24"/>
        <v>2.3625593654032065E-2</v>
      </c>
    </row>
    <row r="355" spans="1:6" x14ac:dyDescent="0.45">
      <c r="A355" s="3">
        <v>-20.197137829999999</v>
      </c>
      <c r="B355" s="3">
        <v>15.418889050000001</v>
      </c>
      <c r="C355" s="3">
        <f t="shared" si="21"/>
        <v>0.13610648999999952</v>
      </c>
      <c r="D355" s="3">
        <f t="shared" si="22"/>
        <v>0.8377781000000013</v>
      </c>
      <c r="E355" s="3">
        <f t="shared" si="23"/>
        <v>3.3745510753224318E-3</v>
      </c>
      <c r="F355" s="4">
        <f t="shared" si="24"/>
        <v>2.0771419410173592E-2</v>
      </c>
    </row>
    <row r="356" spans="1:6" x14ac:dyDescent="0.45">
      <c r="A356" s="3">
        <v>-20.23239899</v>
      </c>
      <c r="B356" s="3">
        <v>15.36106873</v>
      </c>
      <c r="C356" s="3">
        <f t="shared" si="21"/>
        <v>0.10084532999999851</v>
      </c>
      <c r="D356" s="3">
        <f t="shared" si="22"/>
        <v>0.72213745999999901</v>
      </c>
      <c r="E356" s="3">
        <f t="shared" si="23"/>
        <v>2.50030484801086E-3</v>
      </c>
      <c r="F356" s="4">
        <f t="shared" si="24"/>
        <v>1.790428760725234E-2</v>
      </c>
    </row>
    <row r="357" spans="1:6" x14ac:dyDescent="0.45">
      <c r="A357" s="3">
        <v>-20.262395860000002</v>
      </c>
      <c r="B357" s="3">
        <v>15.30302429</v>
      </c>
      <c r="C357" s="3">
        <f t="shared" si="21"/>
        <v>7.0848459999997004E-2</v>
      </c>
      <c r="D357" s="3">
        <f t="shared" si="22"/>
        <v>0.6060485799999995</v>
      </c>
      <c r="E357" s="3">
        <f t="shared" si="23"/>
        <v>1.7565785942898755E-3</v>
      </c>
      <c r="F357" s="4">
        <f t="shared" si="24"/>
        <v>1.5026042382965267E-2</v>
      </c>
    </row>
    <row r="358" spans="1:6" x14ac:dyDescent="0.45">
      <c r="A358" s="3">
        <v>-20.28712273</v>
      </c>
      <c r="B358" s="3">
        <v>15.24479294</v>
      </c>
      <c r="C358" s="3">
        <f t="shared" si="21"/>
        <v>4.6121589999998491E-2</v>
      </c>
      <c r="D358" s="3">
        <f t="shared" si="22"/>
        <v>0.48958587999999992</v>
      </c>
      <c r="E358" s="3">
        <f t="shared" si="23"/>
        <v>1.1435138848270626E-3</v>
      </c>
      <c r="F358" s="4">
        <f t="shared" si="24"/>
        <v>1.2138528866747534E-2</v>
      </c>
    </row>
    <row r="359" spans="1:6" x14ac:dyDescent="0.45">
      <c r="A359" s="3">
        <v>-20.306573870000001</v>
      </c>
      <c r="B359" s="3">
        <v>15.18640804</v>
      </c>
      <c r="C359" s="3">
        <f t="shared" si="21"/>
        <v>2.6670449999997459E-2</v>
      </c>
      <c r="D359" s="3">
        <f t="shared" si="22"/>
        <v>0.37281607999999977</v>
      </c>
      <c r="E359" s="3">
        <f t="shared" si="23"/>
        <v>6.6125278615902067E-4</v>
      </c>
      <c r="F359" s="4">
        <f t="shared" si="24"/>
        <v>9.2434012783776682E-3</v>
      </c>
    </row>
    <row r="360" spans="1:6" x14ac:dyDescent="0.45">
      <c r="A360" s="3">
        <v>-20.32074738</v>
      </c>
      <c r="B360" s="3">
        <v>15.12790775</v>
      </c>
      <c r="C360" s="3">
        <f t="shared" si="21"/>
        <v>1.2496939999998347E-2</v>
      </c>
      <c r="D360" s="3">
        <f t="shared" si="22"/>
        <v>0.25581550000000064</v>
      </c>
      <c r="E360" s="3">
        <f t="shared" si="23"/>
        <v>3.0984240586348584E-4</v>
      </c>
      <c r="F360" s="4">
        <f t="shared" si="24"/>
        <v>6.3425518548685719E-3</v>
      </c>
    </row>
    <row r="361" spans="1:6" x14ac:dyDescent="0.45">
      <c r="A361" s="3">
        <v>-20.329637529999999</v>
      </c>
      <c r="B361" s="3">
        <v>15.06932831</v>
      </c>
      <c r="C361" s="3">
        <f t="shared" si="21"/>
        <v>3.6067899999991937E-3</v>
      </c>
      <c r="D361" s="3">
        <f t="shared" si="22"/>
        <v>0.13865661999999901</v>
      </c>
      <c r="E361" s="3">
        <f t="shared" si="23"/>
        <v>8.9424810477145618E-5</v>
      </c>
      <c r="F361" s="4">
        <f t="shared" si="24"/>
        <v>3.4377776263392881E-3</v>
      </c>
    </row>
    <row r="362" spans="1:6" x14ac:dyDescent="0.45">
      <c r="A362" s="3">
        <v>-20.333244319999999</v>
      </c>
      <c r="B362" s="3">
        <v>15.010704990000001</v>
      </c>
      <c r="C362" s="3">
        <f t="shared" si="21"/>
        <v>0</v>
      </c>
      <c r="D362" s="3">
        <f t="shared" si="22"/>
        <v>2.1409980000001383E-2</v>
      </c>
      <c r="E362" s="3">
        <f t="shared" si="23"/>
        <v>0</v>
      </c>
      <c r="F362" s="4">
        <f t="shared" si="24"/>
        <v>5.3082752359300922E-4</v>
      </c>
    </row>
    <row r="363" spans="1:6" x14ac:dyDescent="0.45">
      <c r="A363" s="3">
        <v>-20.331567759999999</v>
      </c>
      <c r="B363" s="3">
        <v>14.95207596</v>
      </c>
      <c r="C363" s="3">
        <f t="shared" si="21"/>
        <v>1.6765599999999381E-3</v>
      </c>
      <c r="D363" s="3">
        <f t="shared" si="22"/>
        <v>9.5848079999999669E-2</v>
      </c>
      <c r="E363" s="3">
        <f t="shared" si="23"/>
        <v>4.1567726497409395E-5</v>
      </c>
      <c r="F363" s="4">
        <f t="shared" si="24"/>
        <v>2.3764057204883502E-3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3"/>
  <sheetViews>
    <sheetView topLeftCell="C16" workbookViewId="0">
      <selection activeCell="L81" sqref="L81"/>
    </sheetView>
  </sheetViews>
  <sheetFormatPr defaultRowHeight="14.25" x14ac:dyDescent="0.45"/>
  <cols>
    <col min="1" max="2" width="14" style="2" customWidth="1"/>
    <col min="3" max="3" width="14.265625" customWidth="1"/>
    <col min="4" max="8" width="12.265625" customWidth="1"/>
    <col min="12" max="12" width="13.3984375" bestFit="1" customWidth="1"/>
  </cols>
  <sheetData>
    <row r="1" spans="1:6" x14ac:dyDescent="0.45">
      <c r="A1" s="1" t="s">
        <v>0</v>
      </c>
    </row>
    <row r="2" spans="1:6" x14ac:dyDescent="0.45">
      <c r="A2" s="5" t="s">
        <v>1</v>
      </c>
      <c r="B2" s="5" t="s">
        <v>2</v>
      </c>
      <c r="C2" s="6" t="s">
        <v>6</v>
      </c>
      <c r="D2" t="s">
        <v>7</v>
      </c>
      <c r="E2" t="s">
        <v>8</v>
      </c>
      <c r="F2" t="s">
        <v>9</v>
      </c>
    </row>
    <row r="3" spans="1:6" x14ac:dyDescent="0.45">
      <c r="A3" s="2">
        <v>-21.140365599999999</v>
      </c>
      <c r="B3" s="2">
        <v>29.897478100000001</v>
      </c>
      <c r="C3" s="2">
        <f>A3-$L$26</f>
        <v>2.4089800000020034E-3</v>
      </c>
      <c r="D3" s="2">
        <f>2*ABS(B3-30)</f>
        <v>0.20504379999999855</v>
      </c>
      <c r="E3" s="7">
        <f>C3/$L$28</f>
        <v>5.8551766294562183E-5</v>
      </c>
      <c r="F3" s="8">
        <f>D3/$L$28</f>
        <v>4.9837178630536081E-3</v>
      </c>
    </row>
    <row r="4" spans="1:6" x14ac:dyDescent="0.45">
      <c r="A4" s="2">
        <v>-21.132892609999999</v>
      </c>
      <c r="B4" s="2">
        <v>29.795011519999999</v>
      </c>
      <c r="C4" s="2">
        <f t="shared" ref="C4:C67" si="0">A4-$L$26</f>
        <v>9.8819700000021271E-3</v>
      </c>
      <c r="D4" s="2">
        <f t="shared" ref="D4:D67" si="1">2*ABS(B4-30)</f>
        <v>0.40997696000000161</v>
      </c>
      <c r="E4" s="7">
        <f t="shared" ref="E4:F67" si="2">C4/$L$28</f>
        <v>2.4018746439136813E-4</v>
      </c>
      <c r="F4" s="8">
        <f t="shared" si="2"/>
        <v>9.9647465516754814E-3</v>
      </c>
    </row>
    <row r="5" spans="1:6" x14ac:dyDescent="0.45">
      <c r="A5" s="2">
        <v>-21.120439529999999</v>
      </c>
      <c r="B5" s="2">
        <v>29.692655559999999</v>
      </c>
      <c r="C5" s="2">
        <f t="shared" si="0"/>
        <v>2.2335050000002354E-2</v>
      </c>
      <c r="D5" s="2">
        <f t="shared" si="1"/>
        <v>0.61468888000000277</v>
      </c>
      <c r="E5" s="7">
        <f t="shared" si="2"/>
        <v>5.4286736617838725E-4</v>
      </c>
      <c r="F5" s="8">
        <f t="shared" si="2"/>
        <v>1.4940397863658647E-2</v>
      </c>
    </row>
    <row r="6" spans="1:6" x14ac:dyDescent="0.45">
      <c r="A6" s="2">
        <v>-21.103006359999998</v>
      </c>
      <c r="B6" s="2">
        <v>29.590465550000001</v>
      </c>
      <c r="C6" s="2">
        <f t="shared" si="0"/>
        <v>3.9768220000002685E-2</v>
      </c>
      <c r="D6" s="2">
        <f t="shared" si="1"/>
        <v>0.81906889999999777</v>
      </c>
      <c r="E6" s="7">
        <f t="shared" si="2"/>
        <v>9.6659147165561966E-4</v>
      </c>
      <c r="F6" s="8">
        <f t="shared" si="2"/>
        <v>1.9907982138458645E-2</v>
      </c>
    </row>
    <row r="7" spans="1:6" x14ac:dyDescent="0.45">
      <c r="A7" s="2">
        <v>-21.080600740000001</v>
      </c>
      <c r="B7" s="2">
        <v>29.488492969999999</v>
      </c>
      <c r="C7" s="2">
        <f t="shared" si="0"/>
        <v>6.2173839999999814E-2</v>
      </c>
      <c r="D7" s="2">
        <f t="shared" si="1"/>
        <v>1.0230140600000013</v>
      </c>
      <c r="E7" s="7">
        <f t="shared" si="2"/>
        <v>1.5111740858423331E-3</v>
      </c>
      <c r="F7" s="8">
        <f t="shared" si="2"/>
        <v>2.486499686884967E-2</v>
      </c>
    </row>
    <row r="8" spans="1:6" x14ac:dyDescent="0.45">
      <c r="A8" s="2">
        <v>-21.053222659999999</v>
      </c>
      <c r="B8" s="2">
        <v>29.386796950000001</v>
      </c>
      <c r="C8" s="2">
        <f t="shared" si="0"/>
        <v>8.9551920000001672E-2</v>
      </c>
      <c r="D8" s="2">
        <f t="shared" si="1"/>
        <v>1.2264060999999984</v>
      </c>
      <c r="E8" s="7">
        <f t="shared" si="2"/>
        <v>2.176615451794978E-3</v>
      </c>
      <c r="F8" s="8">
        <f t="shared" si="2"/>
        <v>2.9808567671531373E-2</v>
      </c>
    </row>
    <row r="9" spans="1:6" x14ac:dyDescent="0.45">
      <c r="A9" s="2">
        <v>-21.020877840000001</v>
      </c>
      <c r="B9" s="2">
        <v>29.285430909999999</v>
      </c>
      <c r="C9" s="2">
        <f t="shared" si="0"/>
        <v>0.12189674000000039</v>
      </c>
      <c r="D9" s="2">
        <f t="shared" si="1"/>
        <v>1.4291381800000025</v>
      </c>
      <c r="E9" s="7">
        <f t="shared" si="2"/>
        <v>2.9627765413341319E-3</v>
      </c>
      <c r="F9" s="8">
        <f t="shared" si="2"/>
        <v>3.4736097733450051E-2</v>
      </c>
    </row>
    <row r="10" spans="1:6" x14ac:dyDescent="0.45">
      <c r="A10" s="2">
        <v>-20.98357391</v>
      </c>
      <c r="B10" s="2">
        <v>29.184448239999998</v>
      </c>
      <c r="C10" s="2">
        <f t="shared" si="0"/>
        <v>0.1592006700000006</v>
      </c>
      <c r="D10" s="2">
        <f t="shared" si="1"/>
        <v>1.6311035200000035</v>
      </c>
      <c r="E10" s="7">
        <f t="shared" si="2"/>
        <v>3.8694719025355131E-3</v>
      </c>
      <c r="F10" s="8">
        <f t="shared" si="2"/>
        <v>3.9644991699888964E-2</v>
      </c>
    </row>
    <row r="11" spans="1:6" x14ac:dyDescent="0.45">
      <c r="A11" s="2">
        <v>-20.9413166</v>
      </c>
      <c r="B11" s="2">
        <v>29.08390236</v>
      </c>
      <c r="C11" s="2">
        <f t="shared" si="0"/>
        <v>0.2014579800000007</v>
      </c>
      <c r="D11" s="2">
        <f t="shared" si="1"/>
        <v>1.8321952800000005</v>
      </c>
      <c r="E11" s="7">
        <f t="shared" si="2"/>
        <v>4.8965622641635939E-3</v>
      </c>
      <c r="F11" s="8">
        <f t="shared" si="2"/>
        <v>4.4532652757794063E-2</v>
      </c>
    </row>
    <row r="12" spans="1:6" x14ac:dyDescent="0.45">
      <c r="A12" s="2">
        <v>-20.894115450000001</v>
      </c>
      <c r="B12" s="2">
        <v>28.983850480000001</v>
      </c>
      <c r="C12" s="2">
        <f t="shared" si="0"/>
        <v>0.24865913000000006</v>
      </c>
      <c r="D12" s="2">
        <f t="shared" si="1"/>
        <v>2.0322990399999981</v>
      </c>
      <c r="E12" s="7">
        <f t="shared" si="2"/>
        <v>6.0438157505488012E-3</v>
      </c>
      <c r="F12" s="8">
        <f t="shared" si="2"/>
        <v>4.9396299857468309E-2</v>
      </c>
    </row>
    <row r="13" spans="1:6" x14ac:dyDescent="0.45">
      <c r="A13" s="2">
        <v>-20.84197807</v>
      </c>
      <c r="B13" s="2">
        <v>28.8843441</v>
      </c>
      <c r="C13" s="2">
        <f t="shared" si="0"/>
        <v>0.3007965100000014</v>
      </c>
      <c r="D13" s="2">
        <f t="shared" si="1"/>
        <v>2.2313118000000003</v>
      </c>
      <c r="E13" s="7">
        <f t="shared" si="2"/>
        <v>7.3110473958793235E-3</v>
      </c>
      <c r="F13" s="8">
        <f t="shared" si="2"/>
        <v>5.423342951946062E-2</v>
      </c>
    </row>
    <row r="14" spans="1:6" x14ac:dyDescent="0.45">
      <c r="A14" s="2">
        <v>-20.78491211</v>
      </c>
      <c r="B14" s="2">
        <v>28.78543663</v>
      </c>
      <c r="C14" s="2">
        <f t="shared" si="0"/>
        <v>0.3578624700000006</v>
      </c>
      <c r="D14" s="2">
        <f t="shared" si="1"/>
        <v>2.429126740000001</v>
      </c>
      <c r="E14" s="7">
        <f t="shared" si="2"/>
        <v>8.69807126211815E-3</v>
      </c>
      <c r="F14" s="8">
        <f t="shared" si="2"/>
        <v>5.9041445416829319E-2</v>
      </c>
    </row>
    <row r="15" spans="1:6" x14ac:dyDescent="0.45">
      <c r="A15" s="2">
        <v>-20.722930909999999</v>
      </c>
      <c r="B15" s="2">
        <v>28.68718338</v>
      </c>
      <c r="C15" s="2">
        <f t="shared" si="0"/>
        <v>0.41984367000000233</v>
      </c>
      <c r="D15" s="2">
        <f t="shared" si="1"/>
        <v>2.6256332399999991</v>
      </c>
      <c r="E15" s="7">
        <f t="shared" si="2"/>
        <v>1.0204563112218026E-2</v>
      </c>
      <c r="F15" s="8">
        <f t="shared" si="2"/>
        <v>6.3817658861255053E-2</v>
      </c>
    </row>
    <row r="16" spans="1:6" x14ac:dyDescent="0.45">
      <c r="A16" s="2">
        <v>-20.656044009999999</v>
      </c>
      <c r="B16" s="2">
        <v>28.589635850000001</v>
      </c>
      <c r="C16" s="2">
        <f t="shared" si="0"/>
        <v>0.48673057000000242</v>
      </c>
      <c r="D16" s="2">
        <f t="shared" si="1"/>
        <v>2.820728299999999</v>
      </c>
      <c r="E16" s="7">
        <f t="shared" si="2"/>
        <v>1.1830291070509294E-2</v>
      </c>
      <c r="F16" s="8">
        <f t="shared" si="2"/>
        <v>6.8559566373286737E-2</v>
      </c>
    </row>
    <row r="17" spans="1:12" x14ac:dyDescent="0.45">
      <c r="A17" s="2">
        <v>-20.58426476</v>
      </c>
      <c r="B17" s="2">
        <v>28.492845540000001</v>
      </c>
      <c r="C17" s="2">
        <f t="shared" si="0"/>
        <v>0.55850982000000116</v>
      </c>
      <c r="D17" s="2">
        <f t="shared" si="1"/>
        <v>3.0143089199999977</v>
      </c>
      <c r="E17" s="7">
        <f t="shared" si="2"/>
        <v>1.3574930656888336E-2</v>
      </c>
      <c r="F17" s="8">
        <f t="shared" si="2"/>
        <v>7.3264664473473101E-2</v>
      </c>
    </row>
    <row r="18" spans="1:12" x14ac:dyDescent="0.45">
      <c r="A18" s="2">
        <v>-20.507606509999999</v>
      </c>
      <c r="B18" s="2">
        <v>28.39686584</v>
      </c>
      <c r="C18" s="2">
        <f t="shared" si="0"/>
        <v>0.63516807000000242</v>
      </c>
      <c r="D18" s="2">
        <f t="shared" si="1"/>
        <v>3.2062683199999995</v>
      </c>
      <c r="E18" s="7">
        <f t="shared" si="2"/>
        <v>1.5438157391251621E-2</v>
      </c>
      <c r="F18" s="8">
        <f t="shared" si="2"/>
        <v>7.7930357807097755E-2</v>
      </c>
    </row>
    <row r="19" spans="1:12" x14ac:dyDescent="0.45">
      <c r="A19" s="2">
        <v>-20.42608452</v>
      </c>
      <c r="B19" s="2">
        <v>28.301748280000002</v>
      </c>
      <c r="C19" s="2">
        <f t="shared" si="0"/>
        <v>0.71669006000000124</v>
      </c>
      <c r="D19" s="2">
        <f t="shared" si="1"/>
        <v>3.3965034399999965</v>
      </c>
      <c r="E19" s="7">
        <f t="shared" si="2"/>
        <v>1.7419600369750238E-2</v>
      </c>
      <c r="F19" s="8">
        <f t="shared" si="2"/>
        <v>8.2554141436371797E-2</v>
      </c>
    </row>
    <row r="20" spans="1:12" x14ac:dyDescent="0.45">
      <c r="A20" s="2">
        <v>-20.33971214</v>
      </c>
      <c r="B20" s="2">
        <v>28.207544330000001</v>
      </c>
      <c r="C20" s="2">
        <f t="shared" si="0"/>
        <v>0.80306244000000149</v>
      </c>
      <c r="D20" s="2">
        <f t="shared" si="1"/>
        <v>3.5849113399999979</v>
      </c>
      <c r="E20" s="7">
        <f t="shared" si="2"/>
        <v>1.9518935112280655E-2</v>
      </c>
      <c r="F20" s="8">
        <f t="shared" si="2"/>
        <v>8.7133513340181767E-2</v>
      </c>
    </row>
    <row r="21" spans="1:12" x14ac:dyDescent="0.45">
      <c r="A21" s="2">
        <v>-20.24850464</v>
      </c>
      <c r="B21" s="2">
        <v>28.1143055</v>
      </c>
      <c r="C21" s="2">
        <f t="shared" si="0"/>
        <v>0.89426994000000093</v>
      </c>
      <c r="D21" s="2">
        <f t="shared" si="1"/>
        <v>3.7713889999999992</v>
      </c>
      <c r="E21" s="9">
        <f t="shared" si="2"/>
        <v>2.1735790471937771E-2</v>
      </c>
      <c r="F21" s="10">
        <f t="shared" si="2"/>
        <v>9.1665969552963869E-2</v>
      </c>
    </row>
    <row r="22" spans="1:12" x14ac:dyDescent="0.45">
      <c r="A22" s="2">
        <v>-20.152479169999999</v>
      </c>
      <c r="B22" s="2">
        <v>28.022079470000001</v>
      </c>
      <c r="C22" s="2">
        <f t="shared" si="0"/>
        <v>0.99029541000000165</v>
      </c>
      <c r="D22" s="2">
        <f t="shared" si="1"/>
        <v>3.9558410599999974</v>
      </c>
      <c r="E22" s="9">
        <f t="shared" si="2"/>
        <v>2.4069749607240207E-2</v>
      </c>
      <c r="F22" s="10">
        <f t="shared" si="2"/>
        <v>9.6149192290247473E-2</v>
      </c>
    </row>
    <row r="23" spans="1:12" x14ac:dyDescent="0.45">
      <c r="A23" s="2">
        <v>-20.05165482</v>
      </c>
      <c r="B23" s="2">
        <v>27.930917740000002</v>
      </c>
      <c r="C23" s="2">
        <f t="shared" si="0"/>
        <v>1.0911197600000015</v>
      </c>
      <c r="D23" s="2">
        <f t="shared" si="1"/>
        <v>4.1381645199999966</v>
      </c>
      <c r="E23" s="9">
        <f t="shared" si="2"/>
        <v>2.6520348523792536E-2</v>
      </c>
      <c r="F23" s="10">
        <f t="shared" si="2"/>
        <v>0.1005806780725815</v>
      </c>
    </row>
    <row r="24" spans="1:12" x14ac:dyDescent="0.45">
      <c r="A24" s="2">
        <v>-19.946048739999998</v>
      </c>
      <c r="B24" s="2">
        <v>27.840869900000001</v>
      </c>
      <c r="C24" s="2">
        <f t="shared" si="0"/>
        <v>1.1967258400000027</v>
      </c>
      <c r="D24" s="2">
        <f t="shared" si="1"/>
        <v>4.3182601999999974</v>
      </c>
      <c r="E24" s="9">
        <f t="shared" si="2"/>
        <v>2.908717038011337E-2</v>
      </c>
      <c r="F24" s="10">
        <f t="shared" si="2"/>
        <v>0.10495801626800511</v>
      </c>
    </row>
    <row r="25" spans="1:12" x14ac:dyDescent="0.45">
      <c r="A25" s="2">
        <v>-19.835681919999999</v>
      </c>
      <c r="B25" s="2">
        <v>27.751985550000001</v>
      </c>
      <c r="C25" s="2">
        <f t="shared" si="0"/>
        <v>1.3070926600000021</v>
      </c>
      <c r="D25" s="2">
        <f t="shared" si="1"/>
        <v>4.4960288999999989</v>
      </c>
      <c r="E25" s="9">
        <f t="shared" si="2"/>
        <v>3.1769705001118358E-2</v>
      </c>
      <c r="F25" s="10">
        <f t="shared" si="2"/>
        <v>0.10927879575844486</v>
      </c>
    </row>
    <row r="26" spans="1:12" x14ac:dyDescent="0.45">
      <c r="A26" s="2">
        <v>-19.720573430000002</v>
      </c>
      <c r="B26" s="2">
        <v>27.664308550000001</v>
      </c>
      <c r="C26" s="2">
        <f t="shared" si="0"/>
        <v>1.4222011499999994</v>
      </c>
      <c r="D26" s="2">
        <f t="shared" si="1"/>
        <v>4.6713828999999976</v>
      </c>
      <c r="E26" s="9">
        <f t="shared" si="2"/>
        <v>3.4567488878524642E-2</v>
      </c>
      <c r="F26" s="10">
        <f t="shared" si="2"/>
        <v>0.11354088445441081</v>
      </c>
      <c r="K26" t="s">
        <v>3</v>
      </c>
      <c r="L26" s="2">
        <f>MIN(A3:A363)</f>
        <v>-21.142774580000001</v>
      </c>
    </row>
    <row r="27" spans="1:12" x14ac:dyDescent="0.45">
      <c r="A27" s="2">
        <v>-19.600746149999999</v>
      </c>
      <c r="B27" s="2">
        <v>27.577890400000001</v>
      </c>
      <c r="C27" s="2">
        <f t="shared" si="0"/>
        <v>1.542028430000002</v>
      </c>
      <c r="D27" s="2">
        <f t="shared" si="1"/>
        <v>4.8442191999999977</v>
      </c>
      <c r="E27" s="9">
        <f t="shared" si="2"/>
        <v>3.7479965899615469E-2</v>
      </c>
      <c r="F27" s="10">
        <f t="shared" si="2"/>
        <v>0.11774177887645185</v>
      </c>
      <c r="K27" t="s">
        <v>4</v>
      </c>
      <c r="L27" s="2">
        <f>MAX(A3:A363)</f>
        <v>19.99996376</v>
      </c>
    </row>
    <row r="28" spans="1:12" x14ac:dyDescent="0.45">
      <c r="A28" s="2">
        <v>-19.476219180000001</v>
      </c>
      <c r="B28" s="2">
        <v>27.49277687</v>
      </c>
      <c r="C28" s="2">
        <f t="shared" si="0"/>
        <v>1.6665554</v>
      </c>
      <c r="D28" s="2">
        <f t="shared" si="1"/>
        <v>5.0144462599999997</v>
      </c>
      <c r="E28" s="9">
        <f t="shared" si="2"/>
        <v>4.0506671826938977E-2</v>
      </c>
      <c r="F28" s="10">
        <f t="shared" si="2"/>
        <v>0.12187925408758778</v>
      </c>
      <c r="K28" t="s">
        <v>5</v>
      </c>
      <c r="L28" s="2">
        <f>L27-L26</f>
        <v>41.142738340000001</v>
      </c>
    </row>
    <row r="29" spans="1:12" x14ac:dyDescent="0.45">
      <c r="A29" s="2">
        <v>-19.34701729</v>
      </c>
      <c r="B29" s="2">
        <v>27.409011840000002</v>
      </c>
      <c r="C29" s="2">
        <f t="shared" si="0"/>
        <v>1.7957572900000009</v>
      </c>
      <c r="D29" s="2">
        <f t="shared" si="1"/>
        <v>5.1819763199999969</v>
      </c>
      <c r="E29" s="9">
        <f t="shared" si="2"/>
        <v>4.3647004610145763E-2</v>
      </c>
      <c r="F29" s="10">
        <f t="shared" si="2"/>
        <v>0.12595117702610353</v>
      </c>
      <c r="K29" t="s">
        <v>10</v>
      </c>
      <c r="L29" s="2">
        <f>MAX(E3:E363)</f>
        <v>1</v>
      </c>
    </row>
    <row r="30" spans="1:12" x14ac:dyDescent="0.45">
      <c r="A30" s="2">
        <v>-19.213165279999998</v>
      </c>
      <c r="B30" s="2">
        <v>27.32664299</v>
      </c>
      <c r="C30" s="2">
        <f t="shared" si="0"/>
        <v>1.9296093000000027</v>
      </c>
      <c r="D30" s="2">
        <f t="shared" si="1"/>
        <v>5.3467140200000003</v>
      </c>
      <c r="E30" s="9">
        <f t="shared" si="2"/>
        <v>4.6900361469717447E-2</v>
      </c>
      <c r="F30" s="10">
        <f t="shared" si="2"/>
        <v>0.12995522990752881</v>
      </c>
      <c r="K30" t="s">
        <v>11</v>
      </c>
      <c r="L30" s="2">
        <f>MIN(E3:E363)</f>
        <v>0</v>
      </c>
    </row>
    <row r="31" spans="1:12" x14ac:dyDescent="0.45">
      <c r="A31" s="2">
        <v>-19.07468605</v>
      </c>
      <c r="B31" s="2">
        <v>27.245714190000001</v>
      </c>
      <c r="C31" s="2">
        <f t="shared" si="0"/>
        <v>2.0680885300000007</v>
      </c>
      <c r="D31" s="2">
        <f t="shared" si="1"/>
        <v>5.5085716199999979</v>
      </c>
      <c r="E31" s="9">
        <f t="shared" si="2"/>
        <v>5.0266185806824459E-2</v>
      </c>
      <c r="F31" s="10">
        <f t="shared" si="2"/>
        <v>0.13388928015626092</v>
      </c>
      <c r="K31" t="s">
        <v>12</v>
      </c>
      <c r="L31">
        <f>MAX(F3:F363)</f>
        <v>0.21500340951783123</v>
      </c>
    </row>
    <row r="32" spans="1:12" x14ac:dyDescent="0.45">
      <c r="A32" s="2">
        <v>-18.93160439</v>
      </c>
      <c r="B32" s="2">
        <v>27.166267399999999</v>
      </c>
      <c r="C32" s="2">
        <f t="shared" si="0"/>
        <v>2.2111701900000007</v>
      </c>
      <c r="D32" s="2">
        <f t="shared" si="1"/>
        <v>5.6674652000000023</v>
      </c>
      <c r="E32" s="9">
        <f t="shared" si="2"/>
        <v>5.3743875085004868E-2</v>
      </c>
      <c r="F32" s="10">
        <f t="shared" si="2"/>
        <v>0.13775128804418812</v>
      </c>
      <c r="K32" t="s">
        <v>13</v>
      </c>
      <c r="L32">
        <f>MIN(F3:F363)</f>
        <v>0</v>
      </c>
    </row>
    <row r="33" spans="1:6" x14ac:dyDescent="0.45">
      <c r="A33" s="2">
        <v>-18.783948899999999</v>
      </c>
      <c r="B33" s="2">
        <v>27.08834839</v>
      </c>
      <c r="C33" s="2">
        <f t="shared" si="0"/>
        <v>2.3588256800000025</v>
      </c>
      <c r="D33" s="2">
        <f t="shared" si="1"/>
        <v>5.8233032199999997</v>
      </c>
      <c r="E33" s="9">
        <f t="shared" si="2"/>
        <v>5.7332734163362507E-2</v>
      </c>
      <c r="F33" s="10">
        <f t="shared" si="2"/>
        <v>0.14153902863432982</v>
      </c>
    </row>
    <row r="34" spans="1:6" x14ac:dyDescent="0.45">
      <c r="A34" s="2">
        <v>-18.631744380000001</v>
      </c>
      <c r="B34" s="2">
        <v>27.011997220000001</v>
      </c>
      <c r="C34" s="2">
        <f t="shared" si="0"/>
        <v>2.5110302000000004</v>
      </c>
      <c r="D34" s="2">
        <f t="shared" si="1"/>
        <v>5.9760055599999973</v>
      </c>
      <c r="E34" s="9">
        <f t="shared" si="2"/>
        <v>6.1032160262378891E-2</v>
      </c>
      <c r="F34" s="10">
        <f t="shared" si="2"/>
        <v>0.14525055455995195</v>
      </c>
    </row>
    <row r="35" spans="1:6" x14ac:dyDescent="0.45">
      <c r="A35" s="2">
        <v>-18.47502136</v>
      </c>
      <c r="B35" s="2">
        <v>26.937257769999999</v>
      </c>
      <c r="C35" s="2">
        <f t="shared" si="0"/>
        <v>2.6677532200000016</v>
      </c>
      <c r="D35" s="2">
        <f t="shared" si="1"/>
        <v>6.1254844600000027</v>
      </c>
      <c r="E35" s="9">
        <f t="shared" si="2"/>
        <v>6.484141133130035E-2</v>
      </c>
      <c r="F35" s="10">
        <f t="shared" si="2"/>
        <v>0.14888373275933978</v>
      </c>
    </row>
    <row r="36" spans="1:6" x14ac:dyDescent="0.45">
      <c r="A36" s="2">
        <v>-18.313806530000001</v>
      </c>
      <c r="B36" s="2">
        <v>26.864166260000001</v>
      </c>
      <c r="C36" s="2">
        <f t="shared" si="0"/>
        <v>2.8289680500000003</v>
      </c>
      <c r="D36" s="2">
        <f t="shared" si="1"/>
        <v>6.2716674799999979</v>
      </c>
      <c r="E36" s="9">
        <f t="shared" si="2"/>
        <v>6.8759838652975774E-2</v>
      </c>
      <c r="F36" s="10">
        <f t="shared" si="2"/>
        <v>0.15243680253296427</v>
      </c>
    </row>
    <row r="37" spans="1:6" x14ac:dyDescent="0.45">
      <c r="A37" s="2">
        <v>-18.148130420000001</v>
      </c>
      <c r="B37" s="2">
        <v>26.79276466</v>
      </c>
      <c r="C37" s="2">
        <f t="shared" si="0"/>
        <v>2.99464416</v>
      </c>
      <c r="D37" s="2">
        <f t="shared" si="1"/>
        <v>6.4144706800000009</v>
      </c>
      <c r="E37" s="9">
        <f t="shared" si="2"/>
        <v>7.2786700176651384E-2</v>
      </c>
      <c r="F37" s="10">
        <f t="shared" si="2"/>
        <v>0.15590772366660124</v>
      </c>
    </row>
    <row r="38" spans="1:6" x14ac:dyDescent="0.45">
      <c r="A38" s="2">
        <v>-17.97802544</v>
      </c>
      <c r="B38" s="2">
        <v>26.72309113</v>
      </c>
      <c r="C38" s="2">
        <f t="shared" si="0"/>
        <v>3.1647491400000014</v>
      </c>
      <c r="D38" s="2">
        <f t="shared" si="1"/>
        <v>6.5538177399999995</v>
      </c>
      <c r="E38" s="9">
        <f t="shared" si="2"/>
        <v>7.6921208156997004E-2</v>
      </c>
      <c r="F38" s="10">
        <f t="shared" si="2"/>
        <v>0.159294641154894</v>
      </c>
    </row>
    <row r="39" spans="1:6" x14ac:dyDescent="0.45">
      <c r="A39" s="2">
        <v>-17.8035183</v>
      </c>
      <c r="B39" s="2">
        <v>26.655183789999999</v>
      </c>
      <c r="C39" s="2">
        <f t="shared" si="0"/>
        <v>3.3392562800000007</v>
      </c>
      <c r="D39" s="2">
        <f t="shared" si="1"/>
        <v>6.6896324200000024</v>
      </c>
      <c r="E39" s="9">
        <f t="shared" si="2"/>
        <v>8.1162713390749014E-2</v>
      </c>
      <c r="F39" s="10">
        <f t="shared" si="2"/>
        <v>0.16259570193693632</v>
      </c>
    </row>
    <row r="40" spans="1:6" x14ac:dyDescent="0.45">
      <c r="A40" s="2">
        <v>-17.624645229999999</v>
      </c>
      <c r="B40" s="2">
        <v>26.589078900000001</v>
      </c>
      <c r="C40" s="2">
        <f t="shared" si="0"/>
        <v>3.5181293500000024</v>
      </c>
      <c r="D40" s="2">
        <f t="shared" si="1"/>
        <v>6.821842199999999</v>
      </c>
      <c r="E40" s="9">
        <f t="shared" si="2"/>
        <v>8.5510335285086961E-2</v>
      </c>
      <c r="F40" s="10">
        <f t="shared" si="2"/>
        <v>0.1658091433687493</v>
      </c>
    </row>
    <row r="41" spans="1:6" x14ac:dyDescent="0.45">
      <c r="A41" s="2">
        <v>-17.441436769999999</v>
      </c>
      <c r="B41" s="2">
        <v>26.52481079</v>
      </c>
      <c r="C41" s="2">
        <f t="shared" si="0"/>
        <v>3.7013378100000018</v>
      </c>
      <c r="D41" s="2">
        <f t="shared" si="1"/>
        <v>6.9503784199999998</v>
      </c>
      <c r="E41" s="9">
        <f t="shared" si="2"/>
        <v>8.9963331546200676E-2</v>
      </c>
      <c r="F41" s="10">
        <f t="shared" si="2"/>
        <v>0.16893329662606993</v>
      </c>
    </row>
    <row r="42" spans="1:6" x14ac:dyDescent="0.45">
      <c r="A42" s="2">
        <v>-17.253927229999999</v>
      </c>
      <c r="B42" s="2">
        <v>26.462415700000001</v>
      </c>
      <c r="C42" s="2">
        <f t="shared" si="0"/>
        <v>3.8888473500000025</v>
      </c>
      <c r="D42" s="2">
        <f t="shared" si="1"/>
        <v>7.0751685999999978</v>
      </c>
      <c r="E42" s="9">
        <f t="shared" si="2"/>
        <v>9.4520868248071072E-2</v>
      </c>
      <c r="F42" s="10">
        <f t="shared" si="2"/>
        <v>0.17196640003714439</v>
      </c>
    </row>
    <row r="43" spans="1:6" x14ac:dyDescent="0.45">
      <c r="A43" s="2">
        <v>-17.062149049999999</v>
      </c>
      <c r="B43" s="2">
        <v>26.401924130000001</v>
      </c>
      <c r="C43" s="2">
        <f t="shared" si="0"/>
        <v>4.0806255300000025</v>
      </c>
      <c r="D43" s="2">
        <f t="shared" si="1"/>
        <v>7.1961517399999977</v>
      </c>
      <c r="E43" s="9">
        <f t="shared" si="2"/>
        <v>9.9182156916199138E-2</v>
      </c>
      <c r="F43" s="10">
        <f t="shared" si="2"/>
        <v>0.17490697095880267</v>
      </c>
    </row>
    <row r="44" spans="1:6" x14ac:dyDescent="0.45">
      <c r="A44" s="2">
        <v>-16.866142270000001</v>
      </c>
      <c r="B44" s="2">
        <v>26.343372339999998</v>
      </c>
      <c r="C44" s="2">
        <f t="shared" si="0"/>
        <v>4.2766323100000001</v>
      </c>
      <c r="D44" s="2">
        <f t="shared" si="1"/>
        <v>7.3132553200000032</v>
      </c>
      <c r="E44" s="9">
        <f t="shared" si="2"/>
        <v>0.1039462243533302</v>
      </c>
      <c r="F44" s="10">
        <f t="shared" si="2"/>
        <v>0.17775324674706625</v>
      </c>
    </row>
    <row r="45" spans="1:6" x14ac:dyDescent="0.45">
      <c r="A45" s="2">
        <v>-16.66593933</v>
      </c>
      <c r="B45" s="2">
        <v>26.286787029999999</v>
      </c>
      <c r="C45" s="2">
        <f t="shared" si="0"/>
        <v>4.4768352500000006</v>
      </c>
      <c r="D45" s="2">
        <f t="shared" si="1"/>
        <v>7.4264259400000014</v>
      </c>
      <c r="E45" s="9">
        <f t="shared" si="2"/>
        <v>0.10881228208496538</v>
      </c>
      <c r="F45" s="10">
        <f t="shared" si="2"/>
        <v>0.1805039294815203</v>
      </c>
    </row>
    <row r="46" spans="1:6" x14ac:dyDescent="0.45">
      <c r="A46" s="2">
        <v>-16.46157646</v>
      </c>
      <c r="B46" s="2">
        <v>26.232202529999999</v>
      </c>
      <c r="C46" s="2">
        <f t="shared" si="0"/>
        <v>4.6811981200000012</v>
      </c>
      <c r="D46" s="2">
        <f t="shared" si="1"/>
        <v>7.5355949400000029</v>
      </c>
      <c r="E46" s="9">
        <f t="shared" si="2"/>
        <v>0.11377944951828409</v>
      </c>
      <c r="F46" s="10">
        <f t="shared" si="2"/>
        <v>0.18315735033790176</v>
      </c>
    </row>
    <row r="47" spans="1:6" x14ac:dyDescent="0.45">
      <c r="A47" s="2">
        <v>-16.253095630000001</v>
      </c>
      <c r="B47" s="2">
        <v>26.179645539999999</v>
      </c>
      <c r="C47" s="2">
        <f t="shared" si="0"/>
        <v>4.8896789500000004</v>
      </c>
      <c r="D47" s="2">
        <f t="shared" si="1"/>
        <v>7.6407089200000016</v>
      </c>
      <c r="E47" s="9">
        <f t="shared" si="2"/>
        <v>0.11884670654617396</v>
      </c>
      <c r="F47" s="10">
        <f t="shared" si="2"/>
        <v>0.185712211395796</v>
      </c>
    </row>
    <row r="48" spans="1:6" x14ac:dyDescent="0.45">
      <c r="A48" s="2">
        <v>-16.04053116</v>
      </c>
      <c r="B48" s="2">
        <v>26.129142760000001</v>
      </c>
      <c r="C48" s="2">
        <f t="shared" si="0"/>
        <v>5.1022434200000006</v>
      </c>
      <c r="D48" s="2">
        <f t="shared" si="1"/>
        <v>7.7417144799999988</v>
      </c>
      <c r="E48" s="9">
        <f t="shared" si="2"/>
        <v>0.12401321899955968</v>
      </c>
      <c r="F48" s="10">
        <f t="shared" si="2"/>
        <v>0.18816721473478856</v>
      </c>
    </row>
    <row r="49" spans="1:14" x14ac:dyDescent="0.45">
      <c r="A49" s="2">
        <v>-15.823923110000001</v>
      </c>
      <c r="B49" s="2">
        <v>26.080722810000001</v>
      </c>
      <c r="C49" s="2">
        <f t="shared" si="0"/>
        <v>5.3188514700000002</v>
      </c>
      <c r="D49" s="2">
        <f t="shared" si="1"/>
        <v>7.8385543799999979</v>
      </c>
      <c r="E49" s="9">
        <f t="shared" si="2"/>
        <v>0.12927801319507407</v>
      </c>
      <c r="F49" s="10">
        <f t="shared" si="2"/>
        <v>0.19052096910086219</v>
      </c>
    </row>
    <row r="50" spans="1:14" x14ac:dyDescent="0.45">
      <c r="A50" s="2">
        <v>-15.60331059</v>
      </c>
      <c r="B50" s="2">
        <v>26.03440857</v>
      </c>
      <c r="C50" s="2">
        <f t="shared" si="0"/>
        <v>5.5394639900000016</v>
      </c>
      <c r="D50" s="2">
        <f t="shared" si="1"/>
        <v>7.9311828599999998</v>
      </c>
      <c r="E50" s="9">
        <f t="shared" si="2"/>
        <v>0.13464013853969453</v>
      </c>
      <c r="F50" s="10">
        <f t="shared" si="2"/>
        <v>0.19277236226858302</v>
      </c>
    </row>
    <row r="51" spans="1:14" x14ac:dyDescent="0.45">
      <c r="A51" s="2">
        <v>-15.3787365</v>
      </c>
      <c r="B51" s="2">
        <v>25.99022484</v>
      </c>
      <c r="C51" s="2">
        <f t="shared" si="0"/>
        <v>5.7640380800000006</v>
      </c>
      <c r="D51" s="2">
        <f t="shared" si="1"/>
        <v>8.0195503200000005</v>
      </c>
      <c r="E51" s="9">
        <f t="shared" si="2"/>
        <v>0.14009855232207669</v>
      </c>
      <c r="F51" s="10">
        <f t="shared" si="2"/>
        <v>0.19492018867891428</v>
      </c>
    </row>
    <row r="52" spans="1:14" x14ac:dyDescent="0.45">
      <c r="A52" s="2">
        <v>-15.1502409</v>
      </c>
      <c r="B52" s="2">
        <v>25.948196410000001</v>
      </c>
      <c r="C52" s="2">
        <f t="shared" si="0"/>
        <v>5.9925336800000011</v>
      </c>
      <c r="D52" s="2">
        <f t="shared" si="1"/>
        <v>8.1036071799999974</v>
      </c>
      <c r="E52" s="9">
        <f t="shared" si="2"/>
        <v>0.14565228085885351</v>
      </c>
      <c r="F52" s="10">
        <f t="shared" si="2"/>
        <v>0.19696324325893172</v>
      </c>
    </row>
    <row r="53" spans="1:14" x14ac:dyDescent="0.45">
      <c r="A53" s="2">
        <v>-14.91786671</v>
      </c>
      <c r="B53" s="2">
        <v>25.908340450000001</v>
      </c>
      <c r="C53" s="2">
        <f t="shared" si="0"/>
        <v>6.2249078700000009</v>
      </c>
      <c r="D53" s="2">
        <f t="shared" si="1"/>
        <v>8.1833190999999985</v>
      </c>
      <c r="E53" s="9">
        <f t="shared" si="2"/>
        <v>0.15130028095256823</v>
      </c>
      <c r="F53" s="10">
        <f t="shared" si="2"/>
        <v>0.19890069135344768</v>
      </c>
    </row>
    <row r="54" spans="1:14" x14ac:dyDescent="0.45">
      <c r="A54" s="2">
        <v>-14.681655879999999</v>
      </c>
      <c r="B54" s="2">
        <v>25.870677950000001</v>
      </c>
      <c r="C54" s="2">
        <f t="shared" si="0"/>
        <v>6.4611187000000019</v>
      </c>
      <c r="D54" s="2">
        <f t="shared" si="1"/>
        <v>8.2586440999999979</v>
      </c>
      <c r="E54" s="9">
        <f t="shared" si="2"/>
        <v>0.15704153298222107</v>
      </c>
      <c r="F54" s="10">
        <f t="shared" si="2"/>
        <v>0.20073151261229341</v>
      </c>
    </row>
    <row r="55" spans="1:14" x14ac:dyDescent="0.45">
      <c r="A55" s="2">
        <v>-14.441654209999999</v>
      </c>
      <c r="B55" s="2">
        <v>25.835229869999999</v>
      </c>
      <c r="C55" s="2">
        <f t="shared" si="0"/>
        <v>6.7011203700000017</v>
      </c>
      <c r="D55" s="2">
        <f t="shared" si="1"/>
        <v>8.3295402600000017</v>
      </c>
      <c r="E55" s="9">
        <f t="shared" si="2"/>
        <v>0.16287492375015311</v>
      </c>
      <c r="F55" s="10">
        <f t="shared" si="2"/>
        <v>0.20245468814363807</v>
      </c>
    </row>
    <row r="56" spans="1:14" x14ac:dyDescent="0.45">
      <c r="A56" s="2">
        <v>-14.197903630000001</v>
      </c>
      <c r="B56" s="2">
        <v>25.80200958</v>
      </c>
      <c r="C56" s="2">
        <f t="shared" si="0"/>
        <v>6.9448709500000003</v>
      </c>
      <c r="D56" s="2">
        <f t="shared" si="1"/>
        <v>8.39598084</v>
      </c>
      <c r="E56" s="9">
        <f t="shared" si="2"/>
        <v>0.1687994341214771</v>
      </c>
      <c r="F56" s="10">
        <f t="shared" si="2"/>
        <v>0.20406956801504914</v>
      </c>
      <c r="H56" t="s">
        <v>17</v>
      </c>
      <c r="J56">
        <v>10000</v>
      </c>
    </row>
    <row r="57" spans="1:14" x14ac:dyDescent="0.45">
      <c r="A57" s="2">
        <v>-13.9504509</v>
      </c>
      <c r="B57" s="2">
        <v>25.77103615</v>
      </c>
      <c r="C57" s="2">
        <f t="shared" si="0"/>
        <v>7.1923236800000012</v>
      </c>
      <c r="D57" s="2">
        <f t="shared" si="1"/>
        <v>8.457927699999999</v>
      </c>
      <c r="E57" s="9">
        <f t="shared" si="2"/>
        <v>0.1748139275651335</v>
      </c>
      <c r="F57" s="10">
        <f t="shared" si="2"/>
        <v>0.20557522520996105</v>
      </c>
      <c r="H57" t="s">
        <v>16</v>
      </c>
      <c r="J57" t="s">
        <v>18</v>
      </c>
    </row>
    <row r="58" spans="1:14" x14ac:dyDescent="0.45">
      <c r="A58" s="2">
        <v>-13.69934177</v>
      </c>
      <c r="B58" s="2">
        <v>25.742322919999999</v>
      </c>
      <c r="C58" s="2">
        <f t="shared" si="0"/>
        <v>7.4434328100000009</v>
      </c>
      <c r="D58" s="2">
        <f t="shared" si="1"/>
        <v>8.5153541600000011</v>
      </c>
      <c r="E58" s="9">
        <f t="shared" si="2"/>
        <v>0.18091729209874466</v>
      </c>
      <c r="F58" s="10">
        <f t="shared" si="2"/>
        <v>0.20697101125427911</v>
      </c>
      <c r="H58" t="s">
        <v>8</v>
      </c>
      <c r="I58" s="2">
        <f>E3</f>
        <v>5.8551766294562183E-5</v>
      </c>
      <c r="K58">
        <f>I58*$J$56</f>
        <v>0.5855176629456218</v>
      </c>
      <c r="L58">
        <v>0</v>
      </c>
      <c r="N58" s="19" t="s">
        <v>27</v>
      </c>
    </row>
    <row r="59" spans="1:14" x14ac:dyDescent="0.45">
      <c r="A59" s="2">
        <v>-13.44462204</v>
      </c>
      <c r="B59" s="2">
        <v>25.715879439999998</v>
      </c>
      <c r="C59" s="2">
        <f t="shared" si="0"/>
        <v>7.6981525400000006</v>
      </c>
      <c r="D59" s="2">
        <f t="shared" si="1"/>
        <v>8.5682411200000033</v>
      </c>
      <c r="E59" s="9">
        <f t="shared" si="2"/>
        <v>0.18710841452465171</v>
      </c>
      <c r="F59" s="10">
        <f t="shared" si="2"/>
        <v>0.20825646191055164</v>
      </c>
      <c r="I59" s="2">
        <f>E20</f>
        <v>1.9518935112280655E-2</v>
      </c>
      <c r="K59">
        <f>I59*$J$56</f>
        <v>195.18935112280656</v>
      </c>
      <c r="L59">
        <v>190</v>
      </c>
      <c r="M59" t="s">
        <v>19</v>
      </c>
    </row>
    <row r="60" spans="1:14" x14ac:dyDescent="0.45">
      <c r="A60" s="2">
        <v>-13.186343190000001</v>
      </c>
      <c r="B60" s="2">
        <v>25.691720960000001</v>
      </c>
      <c r="C60" s="2">
        <f t="shared" si="0"/>
        <v>7.9564313900000005</v>
      </c>
      <c r="D60" s="2">
        <f t="shared" si="1"/>
        <v>8.6165580799999972</v>
      </c>
      <c r="E60" s="9">
        <f t="shared" si="2"/>
        <v>0.19338604358924158</v>
      </c>
      <c r="F60" s="10">
        <f t="shared" si="2"/>
        <v>0.20943083585719338</v>
      </c>
    </row>
    <row r="61" spans="1:14" x14ac:dyDescent="0.45">
      <c r="A61" s="2">
        <v>-12.92454815</v>
      </c>
      <c r="B61" s="2">
        <v>25.669857029999999</v>
      </c>
      <c r="C61" s="2">
        <f t="shared" si="0"/>
        <v>8.2182264300000014</v>
      </c>
      <c r="D61" s="2">
        <f t="shared" si="1"/>
        <v>8.6602859400000014</v>
      </c>
      <c r="E61" s="9">
        <f t="shared" si="2"/>
        <v>0.19974913585200127</v>
      </c>
      <c r="F61" s="10">
        <f t="shared" si="2"/>
        <v>0.21049366885675314</v>
      </c>
      <c r="I61" s="2">
        <f>E21</f>
        <v>2.1735790471937771E-2</v>
      </c>
      <c r="K61">
        <f t="shared" ref="K61:K65" si="3">I61*$J$56</f>
        <v>217.35790471937773</v>
      </c>
      <c r="L61">
        <v>191</v>
      </c>
      <c r="N61" s="18" t="s">
        <v>28</v>
      </c>
    </row>
    <row r="62" spans="1:14" x14ac:dyDescent="0.45">
      <c r="A62" s="2">
        <v>-12.659287450000001</v>
      </c>
      <c r="B62" s="2">
        <v>25.650293349999998</v>
      </c>
      <c r="C62" s="2">
        <f t="shared" si="0"/>
        <v>8.4834871300000003</v>
      </c>
      <c r="D62" s="2">
        <f t="shared" si="1"/>
        <v>8.6994133000000033</v>
      </c>
      <c r="E62" s="9">
        <f t="shared" si="2"/>
        <v>0.20619646314966211</v>
      </c>
      <c r="F62" s="10">
        <f t="shared" si="2"/>
        <v>0.21144468382509718</v>
      </c>
      <c r="I62" s="2">
        <f>E120</f>
        <v>0.67209129230750186</v>
      </c>
      <c r="K62">
        <f t="shared" si="3"/>
        <v>6720.9129230750186</v>
      </c>
      <c r="L62">
        <v>6550</v>
      </c>
      <c r="M62" t="s">
        <v>20</v>
      </c>
      <c r="N62" s="18"/>
    </row>
    <row r="63" spans="1:14" x14ac:dyDescent="0.45">
      <c r="A63" s="2">
        <v>-12.390615459999999</v>
      </c>
      <c r="B63" s="2">
        <v>25.633035660000001</v>
      </c>
      <c r="C63" s="2">
        <f t="shared" si="0"/>
        <v>8.7521591200000017</v>
      </c>
      <c r="D63" s="2">
        <f t="shared" si="1"/>
        <v>8.7339286799999982</v>
      </c>
      <c r="E63" s="9">
        <f t="shared" si="2"/>
        <v>0.21272670398535271</v>
      </c>
      <c r="F63" s="10">
        <f t="shared" si="2"/>
        <v>0.21228360173364189</v>
      </c>
      <c r="N63" s="18"/>
    </row>
    <row r="64" spans="1:14" x14ac:dyDescent="0.45">
      <c r="A64" s="2">
        <v>-12.11857605</v>
      </c>
      <c r="B64" s="2">
        <v>25.61809349</v>
      </c>
      <c r="C64" s="2">
        <f t="shared" si="0"/>
        <v>9.0241985300000014</v>
      </c>
      <c r="D64" s="2">
        <f t="shared" si="1"/>
        <v>8.7638130200000006</v>
      </c>
      <c r="E64" s="9">
        <f t="shared" si="2"/>
        <v>0.21933879207127177</v>
      </c>
      <c r="F64" s="10">
        <f t="shared" si="2"/>
        <v>0.21300995931716102</v>
      </c>
      <c r="I64" s="2">
        <f>E121</f>
        <v>0.6805647178514953</v>
      </c>
      <c r="K64">
        <f t="shared" si="3"/>
        <v>6805.6471785149533</v>
      </c>
      <c r="L64">
        <v>6551</v>
      </c>
      <c r="N64" s="18" t="s">
        <v>29</v>
      </c>
    </row>
    <row r="65" spans="1:14" x14ac:dyDescent="0.45">
      <c r="A65" s="2">
        <v>-11.843227389999999</v>
      </c>
      <c r="B65" s="2">
        <v>25.605466839999998</v>
      </c>
      <c r="C65" s="2">
        <f t="shared" si="0"/>
        <v>9.299547190000002</v>
      </c>
      <c r="D65" s="2">
        <f t="shared" si="1"/>
        <v>8.7890663200000034</v>
      </c>
      <c r="E65" s="9">
        <f t="shared" si="2"/>
        <v>0.22603131354917008</v>
      </c>
      <c r="F65" s="10">
        <f t="shared" si="2"/>
        <v>0.21362375657565438</v>
      </c>
      <c r="I65" s="2">
        <f>E181</f>
        <v>0.9998740416848978</v>
      </c>
      <c r="K65">
        <f t="shared" si="3"/>
        <v>9998.7404168489775</v>
      </c>
      <c r="L65">
        <v>10000</v>
      </c>
      <c r="M65" t="s">
        <v>21</v>
      </c>
      <c r="N65" s="18"/>
    </row>
    <row r="66" spans="1:14" x14ac:dyDescent="0.45">
      <c r="A66" s="2">
        <v>-11.564615249999999</v>
      </c>
      <c r="B66" s="2">
        <v>25.595157619999998</v>
      </c>
      <c r="C66" s="2">
        <f t="shared" si="0"/>
        <v>9.5781593300000019</v>
      </c>
      <c r="D66" s="2">
        <f t="shared" si="1"/>
        <v>8.8096847600000032</v>
      </c>
      <c r="E66" s="9">
        <f t="shared" si="2"/>
        <v>0.23280315595055751</v>
      </c>
      <c r="F66" s="10">
        <f t="shared" si="2"/>
        <v>0.21412490066163162</v>
      </c>
      <c r="N66" s="18"/>
    </row>
    <row r="67" spans="1:14" x14ac:dyDescent="0.45">
      <c r="A67" s="2">
        <v>-11.282795910000001</v>
      </c>
      <c r="B67" s="2">
        <v>25.587167740000002</v>
      </c>
      <c r="C67" s="2">
        <f t="shared" si="0"/>
        <v>9.8599786700000003</v>
      </c>
      <c r="D67" s="2">
        <f t="shared" si="1"/>
        <v>8.8256645199999966</v>
      </c>
      <c r="E67" s="9">
        <f t="shared" si="2"/>
        <v>0.23965295135481737</v>
      </c>
      <c r="F67" s="10">
        <f t="shared" si="2"/>
        <v>0.2145132987276023</v>
      </c>
      <c r="N67" s="18"/>
    </row>
    <row r="68" spans="1:14" x14ac:dyDescent="0.45">
      <c r="A68" s="2">
        <v>-10.99782467</v>
      </c>
      <c r="B68" s="2">
        <v>25.581495289999999</v>
      </c>
      <c r="C68" s="2">
        <f t="shared" ref="C68:C131" si="4">A68-$L$26</f>
        <v>10.144949910000001</v>
      </c>
      <c r="D68" s="2">
        <f t="shared" ref="D68:D131" si="5">2*ABS(B68-30)</f>
        <v>8.8370094200000011</v>
      </c>
      <c r="E68" s="9">
        <f t="shared" ref="E68:F131" si="6">C68/$L$28</f>
        <v>0.24657935566084638</v>
      </c>
      <c r="F68" s="10">
        <f t="shared" si="6"/>
        <v>0.21478904362105716</v>
      </c>
      <c r="N68" s="18"/>
    </row>
    <row r="69" spans="1:14" x14ac:dyDescent="0.45">
      <c r="A69" s="2">
        <v>-10.709752079999999</v>
      </c>
      <c r="B69" s="2">
        <v>25.578136440000002</v>
      </c>
      <c r="C69" s="2">
        <f t="shared" si="4"/>
        <v>10.433022500000002</v>
      </c>
      <c r="D69" s="2">
        <f t="shared" si="5"/>
        <v>8.8437271199999969</v>
      </c>
      <c r="E69" s="9">
        <f t="shared" si="6"/>
        <v>0.25358114021926331</v>
      </c>
      <c r="F69" s="10">
        <f t="shared" si="6"/>
        <v>0.21495232152308891</v>
      </c>
    </row>
    <row r="70" spans="1:14" x14ac:dyDescent="0.45">
      <c r="A70" s="2">
        <v>-10.418636319999999</v>
      </c>
      <c r="B70" s="2">
        <v>25.577085490000002</v>
      </c>
      <c r="C70" s="2">
        <f t="shared" si="4"/>
        <v>10.724138260000002</v>
      </c>
      <c r="D70" s="2">
        <f t="shared" si="5"/>
        <v>8.8458290199999965</v>
      </c>
      <c r="E70" s="9">
        <f t="shared" si="6"/>
        <v>0.26065689092876265</v>
      </c>
      <c r="F70" s="10">
        <f t="shared" si="6"/>
        <v>0.21500340951783123</v>
      </c>
    </row>
    <row r="71" spans="1:14" x14ac:dyDescent="0.45">
      <c r="A71" s="2">
        <v>-10.12453365</v>
      </c>
      <c r="B71" s="2">
        <v>25.578336719999999</v>
      </c>
      <c r="C71" s="2">
        <f t="shared" si="4"/>
        <v>11.018240930000001</v>
      </c>
      <c r="D71" s="2">
        <f t="shared" si="5"/>
        <v>8.8433265600000013</v>
      </c>
      <c r="E71" s="9">
        <f t="shared" si="6"/>
        <v>0.26780524035484021</v>
      </c>
      <c r="F71" s="10">
        <f t="shared" si="6"/>
        <v>0.2149425856616427</v>
      </c>
    </row>
    <row r="72" spans="1:14" x14ac:dyDescent="0.45">
      <c r="A72" s="2">
        <v>-9.8274993899999998</v>
      </c>
      <c r="B72" s="2">
        <v>25.581882480000001</v>
      </c>
      <c r="C72" s="2">
        <f t="shared" si="4"/>
        <v>11.315275190000001</v>
      </c>
      <c r="D72" s="2">
        <f t="shared" si="5"/>
        <v>8.8362350399999983</v>
      </c>
      <c r="E72" s="9">
        <f t="shared" si="6"/>
        <v>0.2750248439102802</v>
      </c>
      <c r="F72" s="10">
        <f t="shared" si="6"/>
        <v>0.21477022183059674</v>
      </c>
    </row>
    <row r="73" spans="1:14" x14ac:dyDescent="0.45">
      <c r="A73" s="2">
        <v>-9.5275936100000003</v>
      </c>
      <c r="B73" s="2">
        <v>25.587713239999999</v>
      </c>
      <c r="C73" s="2">
        <f t="shared" si="4"/>
        <v>11.615180970000001</v>
      </c>
      <c r="D73" s="2">
        <f t="shared" si="5"/>
        <v>8.8245735200000013</v>
      </c>
      <c r="E73" s="9">
        <f t="shared" si="6"/>
        <v>0.28231424155614432</v>
      </c>
      <c r="F73" s="10">
        <f t="shared" si="6"/>
        <v>0.21448678128992035</v>
      </c>
    </row>
    <row r="74" spans="1:14" x14ac:dyDescent="0.45">
      <c r="A74" s="2">
        <v>-9.2248716399999999</v>
      </c>
      <c r="B74" s="2">
        <v>25.59581566</v>
      </c>
      <c r="C74" s="2">
        <f t="shared" si="4"/>
        <v>11.917902940000001</v>
      </c>
      <c r="D74" s="2">
        <f t="shared" si="5"/>
        <v>8.8083686800000009</v>
      </c>
      <c r="E74" s="9">
        <f t="shared" si="6"/>
        <v>0.28967208846216047</v>
      </c>
      <c r="F74" s="10">
        <f t="shared" si="6"/>
        <v>0.21409291251370802</v>
      </c>
    </row>
    <row r="75" spans="1:14" x14ac:dyDescent="0.45">
      <c r="A75" s="2">
        <v>-8.9193964000000001</v>
      </c>
      <c r="B75" s="2">
        <v>25.606176380000001</v>
      </c>
      <c r="C75" s="2">
        <f t="shared" si="4"/>
        <v>12.223378180000001</v>
      </c>
      <c r="D75" s="2">
        <f t="shared" si="5"/>
        <v>8.7876472399999983</v>
      </c>
      <c r="E75" s="9">
        <f t="shared" si="6"/>
        <v>0.29709685531835706</v>
      </c>
      <c r="F75" s="10">
        <f t="shared" si="6"/>
        <v>0.21358926494827951</v>
      </c>
    </row>
    <row r="76" spans="1:14" x14ac:dyDescent="0.45">
      <c r="A76" s="2">
        <v>-8.6112270399999993</v>
      </c>
      <c r="B76" s="2">
        <v>25.618780139999998</v>
      </c>
      <c r="C76" s="2">
        <f t="shared" si="4"/>
        <v>12.531547540000002</v>
      </c>
      <c r="D76" s="2">
        <f t="shared" si="5"/>
        <v>8.7624397200000033</v>
      </c>
      <c r="E76" s="9">
        <f t="shared" si="6"/>
        <v>0.30458710444697157</v>
      </c>
      <c r="F76" s="10">
        <f t="shared" si="6"/>
        <v>0.21297658040133269</v>
      </c>
    </row>
    <row r="77" spans="1:14" x14ac:dyDescent="0.45">
      <c r="A77" s="2">
        <v>-8.3004245799999996</v>
      </c>
      <c r="B77" s="2">
        <v>25.63360977</v>
      </c>
      <c r="C77" s="2">
        <f t="shared" si="4"/>
        <v>12.842350000000001</v>
      </c>
      <c r="D77" s="2">
        <f t="shared" si="5"/>
        <v>8.7327804600000007</v>
      </c>
      <c r="E77" s="9">
        <f t="shared" si="6"/>
        <v>0.3121413527187214</v>
      </c>
      <c r="F77" s="10">
        <f t="shared" si="6"/>
        <v>0.21225569352805507</v>
      </c>
    </row>
    <row r="78" spans="1:14" x14ac:dyDescent="0.45">
      <c r="A78" s="2">
        <v>-7.9870524400000003</v>
      </c>
      <c r="B78" s="2">
        <v>25.650646210000001</v>
      </c>
      <c r="C78" s="2">
        <f t="shared" si="4"/>
        <v>13.155722140000002</v>
      </c>
      <c r="D78" s="2">
        <f t="shared" si="5"/>
        <v>8.6987075799999971</v>
      </c>
      <c r="E78" s="9">
        <f t="shared" si="6"/>
        <v>0.31975805867082208</v>
      </c>
      <c r="F78" s="10">
        <f t="shared" si="6"/>
        <v>0.21142753085889998</v>
      </c>
    </row>
    <row r="79" spans="1:14" x14ac:dyDescent="0.45">
      <c r="A79" s="2">
        <v>-7.6711702300000004</v>
      </c>
      <c r="B79" s="2">
        <v>25.669870379999999</v>
      </c>
      <c r="C79" s="2">
        <f t="shared" si="4"/>
        <v>13.47160435</v>
      </c>
      <c r="D79" s="2">
        <f t="shared" si="5"/>
        <v>8.660259240000002</v>
      </c>
      <c r="E79" s="9">
        <f t="shared" si="6"/>
        <v>0.32743577344492331</v>
      </c>
      <c r="F79" s="10">
        <f t="shared" si="6"/>
        <v>0.2104930198965459</v>
      </c>
    </row>
    <row r="80" spans="1:14" x14ac:dyDescent="0.45">
      <c r="A80" s="2">
        <v>-7.35284519</v>
      </c>
      <c r="B80" s="2">
        <v>25.691259380000002</v>
      </c>
      <c r="C80" s="2">
        <f t="shared" si="4"/>
        <v>13.789929390000001</v>
      </c>
      <c r="D80" s="2">
        <f t="shared" si="5"/>
        <v>8.6174812399999965</v>
      </c>
      <c r="E80" s="9">
        <f t="shared" si="6"/>
        <v>0.33517286273075036</v>
      </c>
      <c r="F80" s="10">
        <f t="shared" si="6"/>
        <v>0.20945327383865125</v>
      </c>
    </row>
    <row r="81" spans="1:6" x14ac:dyDescent="0.45">
      <c r="A81" s="2">
        <v>-7.0321435900000004</v>
      </c>
      <c r="B81" s="2">
        <v>25.714786530000001</v>
      </c>
      <c r="C81" s="2">
        <f t="shared" si="4"/>
        <v>14.110630990000001</v>
      </c>
      <c r="D81" s="2">
        <f t="shared" si="5"/>
        <v>8.5704269399999973</v>
      </c>
      <c r="E81" s="9">
        <f t="shared" si="6"/>
        <v>0.34296771579448543</v>
      </c>
      <c r="F81" s="10">
        <f t="shared" si="6"/>
        <v>0.20830958963340593</v>
      </c>
    </row>
    <row r="82" spans="1:6" x14ac:dyDescent="0.45">
      <c r="A82" s="2">
        <v>-6.7091269499999999</v>
      </c>
      <c r="B82" s="2">
        <v>25.740427019999998</v>
      </c>
      <c r="C82" s="2">
        <f t="shared" si="4"/>
        <v>14.433647630000001</v>
      </c>
      <c r="D82" s="2">
        <f t="shared" si="5"/>
        <v>8.519145960000003</v>
      </c>
      <c r="E82" s="9">
        <f t="shared" si="6"/>
        <v>0.35081883735403308</v>
      </c>
      <c r="F82" s="10">
        <f t="shared" si="6"/>
        <v>0.20706317332595911</v>
      </c>
    </row>
    <row r="83" spans="1:6" x14ac:dyDescent="0.45">
      <c r="A83" s="2">
        <v>-6.3838644000000002</v>
      </c>
      <c r="B83" s="2">
        <v>25.76815414</v>
      </c>
      <c r="C83" s="2">
        <f t="shared" si="4"/>
        <v>14.758910180000001</v>
      </c>
      <c r="D83" s="2">
        <f t="shared" si="5"/>
        <v>8.4636917199999999</v>
      </c>
      <c r="E83" s="9">
        <f t="shared" si="6"/>
        <v>0.35872454716148583</v>
      </c>
      <c r="F83" s="10">
        <f t="shared" si="6"/>
        <v>0.20571532332283743</v>
      </c>
    </row>
    <row r="84" spans="1:6" x14ac:dyDescent="0.45">
      <c r="A84" s="2">
        <v>-6.0564270000000002</v>
      </c>
      <c r="B84" s="2">
        <v>25.797937390000001</v>
      </c>
      <c r="C84" s="2">
        <f t="shared" si="4"/>
        <v>15.086347580000002</v>
      </c>
      <c r="D84" s="2">
        <f t="shared" si="5"/>
        <v>8.4041252199999974</v>
      </c>
      <c r="E84" s="9">
        <f t="shared" si="6"/>
        <v>0.36668311805907866</v>
      </c>
      <c r="F84" s="10">
        <f t="shared" si="6"/>
        <v>0.20426752226721129</v>
      </c>
    </row>
    <row r="85" spans="1:6" x14ac:dyDescent="0.45">
      <c r="A85" s="2">
        <v>-5.72687817</v>
      </c>
      <c r="B85" s="2">
        <v>25.829744340000001</v>
      </c>
      <c r="C85" s="2">
        <f t="shared" si="4"/>
        <v>15.415896410000002</v>
      </c>
      <c r="D85" s="2">
        <f t="shared" si="5"/>
        <v>8.3405113199999974</v>
      </c>
      <c r="E85" s="9">
        <f t="shared" si="6"/>
        <v>0.3746930085840271</v>
      </c>
      <c r="F85" s="10">
        <f t="shared" si="6"/>
        <v>0.20272134662196617</v>
      </c>
    </row>
    <row r="86" spans="1:6" x14ac:dyDescent="0.45">
      <c r="A86" s="2">
        <v>-5.3952922799999996</v>
      </c>
      <c r="B86" s="2">
        <v>25.863540650000001</v>
      </c>
      <c r="C86" s="2">
        <f t="shared" si="4"/>
        <v>15.747482300000001</v>
      </c>
      <c r="D86" s="2">
        <f t="shared" si="5"/>
        <v>8.2729186999999982</v>
      </c>
      <c r="E86" s="9">
        <f t="shared" si="6"/>
        <v>0.38275241112694497</v>
      </c>
      <c r="F86" s="10">
        <f t="shared" si="6"/>
        <v>0.20107846569747787</v>
      </c>
    </row>
    <row r="87" spans="1:6" x14ac:dyDescent="0.45">
      <c r="A87" s="2">
        <v>-5.0617370599999996</v>
      </c>
      <c r="B87" s="2">
        <v>25.899291989999998</v>
      </c>
      <c r="C87" s="2">
        <f t="shared" si="4"/>
        <v>16.081037520000002</v>
      </c>
      <c r="D87" s="2">
        <f t="shared" si="5"/>
        <v>8.2014160200000035</v>
      </c>
      <c r="E87" s="9">
        <f t="shared" si="6"/>
        <v>0.39085967946780087</v>
      </c>
      <c r="F87" s="10">
        <f t="shared" si="6"/>
        <v>0.19934054831800976</v>
      </c>
    </row>
    <row r="88" spans="1:6" x14ac:dyDescent="0.45">
      <c r="A88" s="2">
        <v>-4.7262859300000004</v>
      </c>
      <c r="B88" s="2">
        <v>25.936962130000001</v>
      </c>
      <c r="C88" s="2">
        <f t="shared" si="4"/>
        <v>16.416488650000002</v>
      </c>
      <c r="D88" s="2">
        <f t="shared" si="5"/>
        <v>8.1260757399999974</v>
      </c>
      <c r="E88" s="9">
        <f t="shared" si="6"/>
        <v>0.39901302908755298</v>
      </c>
      <c r="F88" s="10">
        <f t="shared" si="6"/>
        <v>0.19750935566920258</v>
      </c>
    </row>
    <row r="89" spans="1:6" x14ac:dyDescent="0.45">
      <c r="A89" s="2">
        <v>-4.3890142399999998</v>
      </c>
      <c r="B89" s="2">
        <v>25.976510999999999</v>
      </c>
      <c r="C89" s="2">
        <f t="shared" si="4"/>
        <v>16.753760339999999</v>
      </c>
      <c r="D89" s="2">
        <f t="shared" si="5"/>
        <v>8.0469780000000029</v>
      </c>
      <c r="E89" s="9">
        <f t="shared" si="6"/>
        <v>0.40721062855730178</v>
      </c>
      <c r="F89" s="10">
        <f t="shared" si="6"/>
        <v>0.19558683560390364</v>
      </c>
    </row>
    <row r="90" spans="1:6" x14ac:dyDescent="0.45">
      <c r="A90" s="2">
        <v>-4.0499930400000004</v>
      </c>
      <c r="B90" s="2">
        <v>26.017898559999999</v>
      </c>
      <c r="C90" s="2">
        <f t="shared" si="4"/>
        <v>17.092781540000001</v>
      </c>
      <c r="D90" s="2">
        <f t="shared" si="5"/>
        <v>7.964202880000002</v>
      </c>
      <c r="E90" s="9">
        <f t="shared" si="6"/>
        <v>0.41545075096233858</v>
      </c>
      <c r="F90" s="10">
        <f t="shared" si="6"/>
        <v>0.19357493451662172</v>
      </c>
    </row>
    <row r="91" spans="1:6" x14ac:dyDescent="0.45">
      <c r="A91" s="2">
        <v>-3.7093014700000002</v>
      </c>
      <c r="B91" s="2">
        <v>26.061080929999999</v>
      </c>
      <c r="C91" s="2">
        <f t="shared" si="4"/>
        <v>17.433473110000001</v>
      </c>
      <c r="D91" s="2">
        <f t="shared" si="5"/>
        <v>7.8778381400000015</v>
      </c>
      <c r="E91" s="9">
        <f t="shared" si="6"/>
        <v>0.42373147275544226</v>
      </c>
      <c r="F91" s="10">
        <f t="shared" si="6"/>
        <v>0.19147578546907196</v>
      </c>
    </row>
    <row r="92" spans="1:6" x14ac:dyDescent="0.45">
      <c r="A92" s="2">
        <v>-3.3670125</v>
      </c>
      <c r="B92" s="2">
        <v>26.106016159999999</v>
      </c>
      <c r="C92" s="2">
        <f t="shared" si="4"/>
        <v>17.77576208</v>
      </c>
      <c r="D92" s="2">
        <f t="shared" si="5"/>
        <v>7.7879676800000013</v>
      </c>
      <c r="E92" s="9">
        <f t="shared" si="6"/>
        <v>0.43205102035510257</v>
      </c>
      <c r="F92" s="10">
        <f t="shared" si="6"/>
        <v>0.18929142770325386</v>
      </c>
    </row>
    <row r="93" spans="1:6" x14ac:dyDescent="0.45">
      <c r="A93" s="2">
        <v>-3.0232057600000002</v>
      </c>
      <c r="B93" s="2">
        <v>26.15265656</v>
      </c>
      <c r="C93" s="2">
        <f t="shared" si="4"/>
        <v>18.119568820000001</v>
      </c>
      <c r="D93" s="2">
        <f t="shared" si="5"/>
        <v>7.694686879999999</v>
      </c>
      <c r="E93" s="9">
        <f t="shared" si="6"/>
        <v>0.44040745830434197</v>
      </c>
      <c r="F93" s="10">
        <f t="shared" si="6"/>
        <v>0.18702417948975048</v>
      </c>
    </row>
    <row r="94" spans="1:6" x14ac:dyDescent="0.45">
      <c r="A94" s="2">
        <v>-2.6779632599999998</v>
      </c>
      <c r="B94" s="2">
        <v>26.20095444</v>
      </c>
      <c r="C94" s="2">
        <f t="shared" si="4"/>
        <v>18.464811320000003</v>
      </c>
      <c r="D94" s="2">
        <f t="shared" si="5"/>
        <v>7.5980911199999994</v>
      </c>
      <c r="E94" s="9">
        <f t="shared" si="6"/>
        <v>0.44879879329879341</v>
      </c>
      <c r="F94" s="10">
        <f t="shared" si="6"/>
        <v>0.18467635909914495</v>
      </c>
    </row>
    <row r="95" spans="1:6" x14ac:dyDescent="0.45">
      <c r="A95" s="2">
        <v>-2.3313610599999999</v>
      </c>
      <c r="B95" s="2">
        <v>26.250860209999999</v>
      </c>
      <c r="C95" s="2">
        <f t="shared" si="4"/>
        <v>18.811413520000002</v>
      </c>
      <c r="D95" s="2">
        <f t="shared" si="5"/>
        <v>7.4982795800000019</v>
      </c>
      <c r="E95" s="9">
        <f t="shared" si="6"/>
        <v>0.45722317665256312</v>
      </c>
      <c r="F95" s="10">
        <f t="shared" si="6"/>
        <v>0.18225037716339815</v>
      </c>
    </row>
    <row r="96" spans="1:6" x14ac:dyDescent="0.45">
      <c r="A96" s="2">
        <v>-1.98348546</v>
      </c>
      <c r="B96" s="2">
        <v>26.30232239</v>
      </c>
      <c r="C96" s="2">
        <f t="shared" si="4"/>
        <v>19.15928912</v>
      </c>
      <c r="D96" s="2">
        <f t="shared" si="5"/>
        <v>7.395355219999999</v>
      </c>
      <c r="E96" s="9">
        <f t="shared" si="6"/>
        <v>0.46567851079014982</v>
      </c>
      <c r="F96" s="10">
        <f t="shared" si="6"/>
        <v>0.17974873618973605</v>
      </c>
    </row>
    <row r="97" spans="1:6" x14ac:dyDescent="0.45">
      <c r="A97" s="2">
        <v>-1.63441503</v>
      </c>
      <c r="B97" s="2">
        <v>26.35528755</v>
      </c>
      <c r="C97" s="2">
        <f t="shared" si="4"/>
        <v>19.508359550000002</v>
      </c>
      <c r="D97" s="2">
        <f t="shared" si="5"/>
        <v>7.2894249000000002</v>
      </c>
      <c r="E97" s="9">
        <f t="shared" si="6"/>
        <v>0.47416288601853918</v>
      </c>
      <c r="F97" s="10">
        <f t="shared" si="6"/>
        <v>0.17717403347732541</v>
      </c>
    </row>
    <row r="98" spans="1:6" x14ac:dyDescent="0.45">
      <c r="A98" s="2">
        <v>-1.28423715</v>
      </c>
      <c r="B98" s="2">
        <v>26.409704210000001</v>
      </c>
      <c r="C98" s="2">
        <f t="shared" si="4"/>
        <v>19.858537430000002</v>
      </c>
      <c r="D98" s="2">
        <f t="shared" si="5"/>
        <v>7.180591579999998</v>
      </c>
      <c r="E98" s="9">
        <f t="shared" si="6"/>
        <v>0.482674178512154</v>
      </c>
      <c r="F98" s="10">
        <f t="shared" si="6"/>
        <v>0.17452877153339225</v>
      </c>
    </row>
    <row r="99" spans="1:6" x14ac:dyDescent="0.45">
      <c r="A99" s="2">
        <v>-0.93303990000000003</v>
      </c>
      <c r="B99" s="2">
        <v>26.465513229999999</v>
      </c>
      <c r="C99" s="2">
        <f t="shared" si="4"/>
        <v>20.20973468</v>
      </c>
      <c r="D99" s="2">
        <f t="shared" si="5"/>
        <v>7.0689735400000018</v>
      </c>
      <c r="E99" s="9">
        <f t="shared" si="6"/>
        <v>0.49121024743147906</v>
      </c>
      <c r="F99" s="10">
        <f t="shared" si="6"/>
        <v>0.17181582522734926</v>
      </c>
    </row>
    <row r="100" spans="1:6" x14ac:dyDescent="0.45">
      <c r="A100" s="2">
        <v>-0.58090609000000004</v>
      </c>
      <c r="B100" s="2">
        <v>26.522657389999999</v>
      </c>
      <c r="C100" s="2">
        <f t="shared" si="4"/>
        <v>20.561868490000002</v>
      </c>
      <c r="D100" s="2">
        <f t="shared" si="5"/>
        <v>6.9546852200000018</v>
      </c>
      <c r="E100" s="9">
        <f t="shared" si="6"/>
        <v>0.49976908002764703</v>
      </c>
      <c r="F100" s="10">
        <f t="shared" si="6"/>
        <v>0.16903797609500587</v>
      </c>
    </row>
    <row r="101" spans="1:6" x14ac:dyDescent="0.45">
      <c r="A101" s="2">
        <v>-0.22792962</v>
      </c>
      <c r="B101" s="2">
        <v>26.581077579999999</v>
      </c>
      <c r="C101" s="2">
        <f t="shared" si="4"/>
        <v>20.91484496</v>
      </c>
      <c r="D101" s="2">
        <f t="shared" si="5"/>
        <v>6.8378448400000025</v>
      </c>
      <c r="E101" s="9">
        <f t="shared" si="6"/>
        <v>0.50834839400240073</v>
      </c>
      <c r="F101" s="10">
        <f t="shared" si="6"/>
        <v>0.16619809754743714</v>
      </c>
    </row>
    <row r="102" spans="1:6" x14ac:dyDescent="0.45">
      <c r="A102" s="2">
        <v>0.12580389</v>
      </c>
      <c r="B102" s="2">
        <v>26.640712740000001</v>
      </c>
      <c r="C102" s="2">
        <f t="shared" si="4"/>
        <v>21.268578470000001</v>
      </c>
      <c r="D102" s="2">
        <f t="shared" si="5"/>
        <v>6.7185745199999971</v>
      </c>
      <c r="E102" s="9">
        <f t="shared" si="6"/>
        <v>0.51694610830806453</v>
      </c>
      <c r="F102" s="10">
        <f t="shared" si="6"/>
        <v>0.16329915778765824</v>
      </c>
    </row>
    <row r="103" spans="1:6" x14ac:dyDescent="0.45">
      <c r="A103" s="2">
        <v>0.48019990000000001</v>
      </c>
      <c r="B103" s="2">
        <v>26.701503750000001</v>
      </c>
      <c r="C103" s="2">
        <f t="shared" si="4"/>
        <v>21.62297448</v>
      </c>
      <c r="D103" s="2">
        <f t="shared" si="5"/>
        <v>6.5969924999999989</v>
      </c>
      <c r="E103" s="9">
        <f t="shared" si="6"/>
        <v>0.52555992509078087</v>
      </c>
      <c r="F103" s="10">
        <f t="shared" si="6"/>
        <v>0.16034403071285699</v>
      </c>
    </row>
    <row r="104" spans="1:6" x14ac:dyDescent="0.45">
      <c r="A104" s="2">
        <v>0.83516239999999997</v>
      </c>
      <c r="B104" s="2">
        <v>26.763383869999998</v>
      </c>
      <c r="C104" s="2">
        <f t="shared" si="4"/>
        <v>21.977936980000003</v>
      </c>
      <c r="D104" s="2">
        <f t="shared" si="5"/>
        <v>6.4732322600000032</v>
      </c>
      <c r="E104" s="9">
        <f t="shared" si="6"/>
        <v>0.53418751076742266</v>
      </c>
      <c r="F104" s="10">
        <f t="shared" si="6"/>
        <v>0.15733596063795696</v>
      </c>
    </row>
    <row r="105" spans="1:6" x14ac:dyDescent="0.45">
      <c r="A105" s="2">
        <v>1.1906009900000001</v>
      </c>
      <c r="B105" s="2">
        <v>26.826288219999999</v>
      </c>
      <c r="C105" s="2">
        <f t="shared" si="4"/>
        <v>22.333375570000001</v>
      </c>
      <c r="D105" s="2">
        <f t="shared" si="5"/>
        <v>6.3474235600000029</v>
      </c>
      <c r="E105" s="9">
        <f t="shared" si="6"/>
        <v>0.54282666810942271</v>
      </c>
      <c r="F105" s="10">
        <f t="shared" si="6"/>
        <v>0.15427810146095403</v>
      </c>
    </row>
    <row r="106" spans="1:6" x14ac:dyDescent="0.45">
      <c r="A106" s="2">
        <v>1.5464161599999999</v>
      </c>
      <c r="B106" s="2">
        <v>26.890151979999999</v>
      </c>
      <c r="C106" s="2">
        <f t="shared" si="4"/>
        <v>22.689190740000001</v>
      </c>
      <c r="D106" s="2">
        <f t="shared" si="5"/>
        <v>6.2196960400000023</v>
      </c>
      <c r="E106" s="9">
        <f t="shared" si="6"/>
        <v>0.55147497846396387</v>
      </c>
      <c r="F106" s="10">
        <f t="shared" si="6"/>
        <v>0.15117360416316913</v>
      </c>
    </row>
    <row r="107" spans="1:6" x14ac:dyDescent="0.45">
      <c r="A107" s="2">
        <v>1.90250695</v>
      </c>
      <c r="B107" s="2">
        <v>26.954904559999999</v>
      </c>
      <c r="C107" s="2">
        <f t="shared" si="4"/>
        <v>23.04528153</v>
      </c>
      <c r="D107" s="2">
        <f t="shared" si="5"/>
        <v>6.0901908800000015</v>
      </c>
      <c r="E107" s="9">
        <f t="shared" si="6"/>
        <v>0.56012998793507141</v>
      </c>
      <c r="F107" s="10">
        <f t="shared" si="6"/>
        <v>0.14802590021284426</v>
      </c>
    </row>
    <row r="108" spans="1:6" x14ac:dyDescent="0.45">
      <c r="A108" s="2">
        <v>2.2587778599999999</v>
      </c>
      <c r="B108" s="2">
        <v>27.0204792</v>
      </c>
      <c r="C108" s="2">
        <f t="shared" si="4"/>
        <v>23.40155244</v>
      </c>
      <c r="D108" s="2">
        <f t="shared" si="5"/>
        <v>5.9590415999999991</v>
      </c>
      <c r="E108" s="9">
        <f t="shared" si="6"/>
        <v>0.56878937533548724</v>
      </c>
      <c r="F108" s="10">
        <f t="shared" si="6"/>
        <v>0.1448382348971281</v>
      </c>
    </row>
    <row r="109" spans="1:6" x14ac:dyDescent="0.45">
      <c r="A109" s="2">
        <v>2.6151223199999998</v>
      </c>
      <c r="B109" s="2">
        <v>27.086809160000001</v>
      </c>
      <c r="C109" s="2">
        <f t="shared" si="4"/>
        <v>23.757896900000002</v>
      </c>
      <c r="D109" s="2">
        <f t="shared" si="5"/>
        <v>5.8263816799999972</v>
      </c>
      <c r="E109" s="9">
        <f t="shared" si="6"/>
        <v>0.57745055041467619</v>
      </c>
      <c r="F109" s="10">
        <f t="shared" si="6"/>
        <v>0.14161385253094452</v>
      </c>
    </row>
    <row r="110" spans="1:6" x14ac:dyDescent="0.45">
      <c r="A110" s="2">
        <v>2.9714407899999999</v>
      </c>
      <c r="B110" s="2">
        <v>27.153821950000001</v>
      </c>
      <c r="C110" s="2">
        <f t="shared" si="4"/>
        <v>24.11421537</v>
      </c>
      <c r="D110" s="2">
        <f t="shared" si="5"/>
        <v>5.6923560999999978</v>
      </c>
      <c r="E110" s="9">
        <f t="shared" si="6"/>
        <v>0.58611109379065218</v>
      </c>
      <c r="F110" s="10">
        <f t="shared" si="6"/>
        <v>0.13835627694391325</v>
      </c>
    </row>
    <row r="111" spans="1:6" x14ac:dyDescent="0.45">
      <c r="A111" s="2">
        <v>3.3276255099999998</v>
      </c>
      <c r="B111" s="2">
        <v>27.221443180000001</v>
      </c>
      <c r="C111" s="2">
        <f t="shared" si="4"/>
        <v>24.470400090000002</v>
      </c>
      <c r="D111" s="2">
        <f t="shared" si="5"/>
        <v>5.5571136399999972</v>
      </c>
      <c r="E111" s="9">
        <f t="shared" si="6"/>
        <v>0.59476838628918549</v>
      </c>
      <c r="F111" s="10">
        <f t="shared" si="6"/>
        <v>0.13506912432703178</v>
      </c>
    </row>
    <row r="112" spans="1:6" x14ac:dyDescent="0.45">
      <c r="A112" s="2">
        <v>3.68356657</v>
      </c>
      <c r="B112" s="2">
        <v>27.28960228</v>
      </c>
      <c r="C112" s="2">
        <f t="shared" si="4"/>
        <v>24.826341150000001</v>
      </c>
      <c r="D112" s="2">
        <f t="shared" si="5"/>
        <v>5.4207954399999991</v>
      </c>
      <c r="E112" s="9">
        <f t="shared" si="6"/>
        <v>0.60341975647895096</v>
      </c>
      <c r="F112" s="10">
        <f t="shared" si="6"/>
        <v>0.13175582517631709</v>
      </c>
    </row>
    <row r="113" spans="1:6" x14ac:dyDescent="0.45">
      <c r="A113" s="2">
        <v>4.0391597700000004</v>
      </c>
      <c r="B113" s="2">
        <v>27.358226779999999</v>
      </c>
      <c r="C113" s="2">
        <f t="shared" si="4"/>
        <v>25.181934350000002</v>
      </c>
      <c r="D113" s="2">
        <f t="shared" si="5"/>
        <v>5.2835464400000021</v>
      </c>
      <c r="E113" s="9">
        <f t="shared" si="6"/>
        <v>0.61206267171374673</v>
      </c>
      <c r="F113" s="10">
        <f t="shared" si="6"/>
        <v>0.12841990234916389</v>
      </c>
    </row>
    <row r="114" spans="1:6" x14ac:dyDescent="0.45">
      <c r="A114" s="2">
        <v>4.3942880600000001</v>
      </c>
      <c r="B114" s="2">
        <v>27.42724037</v>
      </c>
      <c r="C114" s="2">
        <f t="shared" si="4"/>
        <v>25.537062640000002</v>
      </c>
      <c r="D114" s="2">
        <f t="shared" si="5"/>
        <v>5.1455192600000004</v>
      </c>
      <c r="E114" s="9">
        <f t="shared" si="6"/>
        <v>0.62069428702007978</v>
      </c>
      <c r="F114" s="10">
        <f t="shared" si="6"/>
        <v>0.12506506537017245</v>
      </c>
    </row>
    <row r="115" spans="1:6" x14ac:dyDescent="0.45">
      <c r="A115" s="2">
        <v>4.74884415</v>
      </c>
      <c r="B115" s="2">
        <v>27.496570590000001</v>
      </c>
      <c r="C115" s="2">
        <f t="shared" si="4"/>
        <v>25.891618730000001</v>
      </c>
      <c r="D115" s="2">
        <f t="shared" si="5"/>
        <v>5.0068588199999979</v>
      </c>
      <c r="E115" s="9">
        <f t="shared" si="6"/>
        <v>0.62931199464736454</v>
      </c>
      <c r="F115" s="10">
        <f t="shared" si="6"/>
        <v>0.12169483661062502</v>
      </c>
    </row>
    <row r="116" spans="1:6" x14ac:dyDescent="0.45">
      <c r="A116" s="2">
        <v>5.1027102500000003</v>
      </c>
      <c r="B116" s="2">
        <v>27.566141129999998</v>
      </c>
      <c r="C116" s="2">
        <f t="shared" si="4"/>
        <v>26.245484830000002</v>
      </c>
      <c r="D116" s="2">
        <f t="shared" si="5"/>
        <v>4.8677177400000033</v>
      </c>
      <c r="E116" s="9">
        <f t="shared" si="6"/>
        <v>0.6379129316359452</v>
      </c>
      <c r="F116" s="10">
        <f t="shared" si="6"/>
        <v>0.11831292559512224</v>
      </c>
    </row>
    <row r="117" spans="1:6" x14ac:dyDescent="0.45">
      <c r="A117" s="2">
        <v>5.4557671499999998</v>
      </c>
      <c r="B117" s="2">
        <v>27.635877610000001</v>
      </c>
      <c r="C117" s="2">
        <f t="shared" si="4"/>
        <v>26.598541730000001</v>
      </c>
      <c r="D117" s="2">
        <f t="shared" si="5"/>
        <v>4.7282447799999971</v>
      </c>
      <c r="E117" s="9">
        <f t="shared" si="6"/>
        <v>0.64649420051217721</v>
      </c>
      <c r="F117" s="10">
        <f t="shared" si="6"/>
        <v>0.11492294802854867</v>
      </c>
    </row>
    <row r="118" spans="1:6" x14ac:dyDescent="0.45">
      <c r="A118" s="2">
        <v>5.8078980400000004</v>
      </c>
      <c r="B118" s="2">
        <v>27.705701829999999</v>
      </c>
      <c r="C118" s="2">
        <f t="shared" si="4"/>
        <v>26.950672620000002</v>
      </c>
      <c r="D118" s="2">
        <f t="shared" si="5"/>
        <v>4.5885963400000023</v>
      </c>
      <c r="E118" s="9">
        <f t="shared" si="6"/>
        <v>0.65505296213591802</v>
      </c>
      <c r="F118" s="10">
        <f t="shared" si="6"/>
        <v>0.11152870531077058</v>
      </c>
    </row>
    <row r="119" spans="1:6" x14ac:dyDescent="0.45">
      <c r="A119" s="2">
        <v>6.1589870500000004</v>
      </c>
      <c r="B119" s="2">
        <v>27.7755394</v>
      </c>
      <c r="C119" s="2">
        <f t="shared" si="4"/>
        <v>27.301761630000001</v>
      </c>
      <c r="D119" s="2">
        <f t="shared" si="5"/>
        <v>4.4489212000000009</v>
      </c>
      <c r="E119" s="9">
        <f t="shared" si="6"/>
        <v>0.66358640021431303</v>
      </c>
      <c r="F119" s="10">
        <f t="shared" si="6"/>
        <v>0.10813381363278507</v>
      </c>
    </row>
    <row r="120" spans="1:6" x14ac:dyDescent="0.45">
      <c r="A120" s="2">
        <v>6.5089015999999997</v>
      </c>
      <c r="B120" s="2">
        <v>27.845314030000001</v>
      </c>
      <c r="C120" s="2">
        <f t="shared" si="4"/>
        <v>27.651676180000003</v>
      </c>
      <c r="D120" s="2">
        <f t="shared" si="5"/>
        <v>4.3093719399999983</v>
      </c>
      <c r="E120" s="9">
        <f t="shared" si="6"/>
        <v>0.67209129230750186</v>
      </c>
      <c r="F120" s="10">
        <f t="shared" si="6"/>
        <v>0.10474198154696765</v>
      </c>
    </row>
    <row r="121" spans="1:6" x14ac:dyDescent="0.45">
      <c r="A121" s="2">
        <v>6.8575215299999996</v>
      </c>
      <c r="B121" s="2">
        <v>27.914949419999999</v>
      </c>
      <c r="C121" s="2">
        <f t="shared" si="4"/>
        <v>28.000296110000001</v>
      </c>
      <c r="D121" s="2">
        <f t="shared" si="5"/>
        <v>4.1701011600000015</v>
      </c>
      <c r="E121" s="13">
        <f t="shared" si="6"/>
        <v>0.6805647178514953</v>
      </c>
      <c r="F121" s="14">
        <f t="shared" si="6"/>
        <v>0.10135691809180637</v>
      </c>
    </row>
    <row r="122" spans="1:6" x14ac:dyDescent="0.45">
      <c r="A122" s="2">
        <v>7.2047257399999998</v>
      </c>
      <c r="B122" s="2">
        <v>27.984371190000001</v>
      </c>
      <c r="C122" s="2">
        <f t="shared" si="4"/>
        <v>28.347500320000002</v>
      </c>
      <c r="D122" s="2">
        <f t="shared" si="5"/>
        <v>4.0312576199999981</v>
      </c>
      <c r="E122" s="13">
        <f t="shared" si="6"/>
        <v>0.68900373343501664</v>
      </c>
      <c r="F122" s="14">
        <f t="shared" si="6"/>
        <v>9.798223897218597E-2</v>
      </c>
    </row>
    <row r="123" spans="1:6" x14ac:dyDescent="0.45">
      <c r="A123" s="2">
        <v>7.5503745100000002</v>
      </c>
      <c r="B123" s="2">
        <v>28.053499219999999</v>
      </c>
      <c r="C123" s="2">
        <f t="shared" si="4"/>
        <v>28.693149090000002</v>
      </c>
      <c r="D123" s="2">
        <f t="shared" si="5"/>
        <v>3.8930015600000019</v>
      </c>
      <c r="E123" s="13">
        <f t="shared" si="6"/>
        <v>0.6974049430760374</v>
      </c>
      <c r="F123" s="14">
        <f t="shared" si="6"/>
        <v>9.462183892157533E-2</v>
      </c>
    </row>
    <row r="124" spans="1:6" x14ac:dyDescent="0.45">
      <c r="A124" s="2">
        <v>7.8943433799999996</v>
      </c>
      <c r="B124" s="2">
        <v>28.122261049999999</v>
      </c>
      <c r="C124" s="2">
        <f t="shared" si="4"/>
        <v>29.03711796</v>
      </c>
      <c r="D124" s="2">
        <f t="shared" si="5"/>
        <v>3.7554779000000025</v>
      </c>
      <c r="E124" s="13">
        <f t="shared" si="6"/>
        <v>0.70576532169637785</v>
      </c>
      <c r="F124" s="14">
        <f t="shared" si="6"/>
        <v>9.1279240311256407E-2</v>
      </c>
    </row>
    <row r="125" spans="1:6" x14ac:dyDescent="0.45">
      <c r="A125" s="2">
        <v>8.2365026500000003</v>
      </c>
      <c r="B125" s="2">
        <v>28.190584179999998</v>
      </c>
      <c r="C125" s="2">
        <f t="shared" si="4"/>
        <v>29.37927723</v>
      </c>
      <c r="D125" s="2">
        <f t="shared" si="5"/>
        <v>3.6188316400000033</v>
      </c>
      <c r="E125" s="13">
        <f t="shared" si="6"/>
        <v>0.71408171685637978</v>
      </c>
      <c r="F125" s="14">
        <f t="shared" si="6"/>
        <v>8.7957967456961522E-2</v>
      </c>
    </row>
    <row r="126" spans="1:6" x14ac:dyDescent="0.45">
      <c r="A126" s="2">
        <v>8.5767087899999996</v>
      </c>
      <c r="B126" s="2">
        <v>28.25839233</v>
      </c>
      <c r="C126" s="2">
        <f t="shared" si="4"/>
        <v>29.719483369999999</v>
      </c>
      <c r="D126" s="2">
        <f t="shared" si="5"/>
        <v>3.483215340000001</v>
      </c>
      <c r="E126" s="13">
        <f t="shared" si="6"/>
        <v>0.7223506399695806</v>
      </c>
      <c r="F126" s="14">
        <f t="shared" si="6"/>
        <v>8.4661728424953467E-2</v>
      </c>
    </row>
    <row r="127" spans="1:6" x14ac:dyDescent="0.45">
      <c r="A127" s="2">
        <v>8.9148321199999998</v>
      </c>
      <c r="B127" s="2">
        <v>28.325611110000001</v>
      </c>
      <c r="C127" s="2">
        <f t="shared" si="4"/>
        <v>30.057606700000001</v>
      </c>
      <c r="D127" s="2">
        <f t="shared" si="5"/>
        <v>3.3487777799999989</v>
      </c>
      <c r="E127" s="13">
        <f t="shared" si="6"/>
        <v>0.73056893908243448</v>
      </c>
      <c r="F127" s="14">
        <f t="shared" si="6"/>
        <v>8.1394139406229873E-2</v>
      </c>
    </row>
    <row r="128" spans="1:6" x14ac:dyDescent="0.45">
      <c r="A128" s="2">
        <v>9.2507324200000003</v>
      </c>
      <c r="B128" s="2">
        <v>28.392168049999999</v>
      </c>
      <c r="C128" s="2">
        <f t="shared" si="4"/>
        <v>30.393507</v>
      </c>
      <c r="D128" s="2">
        <f t="shared" si="5"/>
        <v>3.2156639000000027</v>
      </c>
      <c r="E128" s="13">
        <f t="shared" si="6"/>
        <v>0.73873320606010007</v>
      </c>
      <c r="F128" s="14">
        <f t="shared" si="6"/>
        <v>7.8158723258185611E-2</v>
      </c>
    </row>
    <row r="129" spans="1:6" x14ac:dyDescent="0.45">
      <c r="A129" s="2">
        <v>9.5842742899999998</v>
      </c>
      <c r="B129" s="2">
        <v>28.45799637</v>
      </c>
      <c r="C129" s="2">
        <f t="shared" si="4"/>
        <v>30.727048870000001</v>
      </c>
      <c r="D129" s="2">
        <f t="shared" si="5"/>
        <v>3.0840072599999999</v>
      </c>
      <c r="E129" s="13">
        <f t="shared" si="6"/>
        <v>0.74684014992085235</v>
      </c>
      <c r="F129" s="14">
        <f t="shared" si="6"/>
        <v>7.4958726240194146E-2</v>
      </c>
    </row>
    <row r="130" spans="1:6" x14ac:dyDescent="0.45">
      <c r="A130" s="2">
        <v>9.9153060899999996</v>
      </c>
      <c r="B130" s="2">
        <v>28.523021700000001</v>
      </c>
      <c r="C130" s="2">
        <f t="shared" si="4"/>
        <v>31.058080670000002</v>
      </c>
      <c r="D130" s="2">
        <f t="shared" si="5"/>
        <v>2.9539565999999979</v>
      </c>
      <c r="E130" s="13">
        <f t="shared" si="6"/>
        <v>0.75488608495960408</v>
      </c>
      <c r="F130" s="14">
        <f t="shared" si="6"/>
        <v>7.1797763571028211E-2</v>
      </c>
    </row>
    <row r="131" spans="1:6" x14ac:dyDescent="0.45">
      <c r="A131" s="2">
        <v>10.24368954</v>
      </c>
      <c r="B131" s="2">
        <v>28.587177279999999</v>
      </c>
      <c r="C131" s="2">
        <f t="shared" si="4"/>
        <v>31.386464119999999</v>
      </c>
      <c r="D131" s="2">
        <f t="shared" si="5"/>
        <v>2.8256454400000024</v>
      </c>
      <c r="E131" s="13">
        <f t="shared" si="6"/>
        <v>0.76286765019442793</v>
      </c>
      <c r="F131" s="14">
        <f t="shared" si="6"/>
        <v>6.8679080537836709E-2</v>
      </c>
    </row>
    <row r="132" spans="1:6" x14ac:dyDescent="0.45">
      <c r="A132" s="2">
        <v>10.569284440000001</v>
      </c>
      <c r="B132" s="2">
        <v>28.650394439999999</v>
      </c>
      <c r="C132" s="2">
        <f t="shared" ref="C132:C195" si="7">A132-$L$26</f>
        <v>31.712059020000002</v>
      </c>
      <c r="D132" s="2">
        <f t="shared" ref="D132:D195" si="8">2*ABS(B132-30)</f>
        <v>2.6992111200000011</v>
      </c>
      <c r="E132" s="13">
        <f t="shared" ref="E132:F195" si="9">C132/$L$28</f>
        <v>0.77078143797659537</v>
      </c>
      <c r="F132" s="14">
        <f t="shared" si="9"/>
        <v>6.5606015275258445E-2</v>
      </c>
    </row>
    <row r="133" spans="1:6" x14ac:dyDescent="0.45">
      <c r="A133" s="2">
        <v>10.891933440000001</v>
      </c>
      <c r="B133" s="2">
        <v>28.712608339999999</v>
      </c>
      <c r="C133" s="2">
        <f t="shared" si="7"/>
        <v>32.034708020000004</v>
      </c>
      <c r="D133" s="2">
        <f t="shared" si="8"/>
        <v>2.5747833200000017</v>
      </c>
      <c r="E133" s="13">
        <f t="shared" si="9"/>
        <v>0.778623623815896</v>
      </c>
      <c r="F133" s="14">
        <f t="shared" si="9"/>
        <v>6.2581719736839514E-2</v>
      </c>
    </row>
    <row r="134" spans="1:6" x14ac:dyDescent="0.45">
      <c r="A134" s="2">
        <v>11.21149445</v>
      </c>
      <c r="B134" s="2">
        <v>28.77375984</v>
      </c>
      <c r="C134" s="2">
        <f t="shared" si="7"/>
        <v>32.354269029999998</v>
      </c>
      <c r="D134" s="2">
        <f t="shared" si="8"/>
        <v>2.4524803199999994</v>
      </c>
      <c r="E134" s="13">
        <f t="shared" si="9"/>
        <v>0.78639075412596848</v>
      </c>
      <c r="F134" s="14">
        <f t="shared" si="9"/>
        <v>5.9609068791992306E-2</v>
      </c>
    </row>
    <row r="135" spans="1:6" x14ac:dyDescent="0.45">
      <c r="A135" s="2">
        <v>11.52781963</v>
      </c>
      <c r="B135" s="2">
        <v>28.833782200000002</v>
      </c>
      <c r="C135" s="2">
        <f t="shared" si="7"/>
        <v>32.670594210000004</v>
      </c>
      <c r="D135" s="2">
        <f t="shared" si="8"/>
        <v>2.3324355999999966</v>
      </c>
      <c r="E135" s="13">
        <f t="shared" si="9"/>
        <v>0.79407923556310378</v>
      </c>
      <c r="F135" s="14">
        <f t="shared" si="9"/>
        <v>5.6691306755640623E-2</v>
      </c>
    </row>
    <row r="136" spans="1:6" x14ac:dyDescent="0.45">
      <c r="A136" s="2">
        <v>11.840748789999999</v>
      </c>
      <c r="B136" s="2">
        <v>28.892616270000001</v>
      </c>
      <c r="C136" s="2">
        <f t="shared" si="7"/>
        <v>32.98352337</v>
      </c>
      <c r="D136" s="2">
        <f t="shared" si="8"/>
        <v>2.2147674599999974</v>
      </c>
      <c r="E136" s="13">
        <f t="shared" si="9"/>
        <v>0.80168517460911426</v>
      </c>
      <c r="F136" s="14">
        <f t="shared" si="9"/>
        <v>5.3831308983309574E-2</v>
      </c>
    </row>
    <row r="137" spans="1:6" x14ac:dyDescent="0.45">
      <c r="A137" s="2">
        <v>12.15013695</v>
      </c>
      <c r="B137" s="2">
        <v>28.950208660000001</v>
      </c>
      <c r="C137" s="2">
        <f t="shared" si="7"/>
        <v>33.292911529999998</v>
      </c>
      <c r="D137" s="2">
        <f t="shared" si="8"/>
        <v>2.0995826799999975</v>
      </c>
      <c r="E137" s="13">
        <f t="shared" si="9"/>
        <v>0.80920504743438026</v>
      </c>
      <c r="F137" s="14">
        <f t="shared" si="9"/>
        <v>5.1031670829715547E-2</v>
      </c>
    </row>
    <row r="138" spans="1:6" x14ac:dyDescent="0.45">
      <c r="A138" s="2">
        <v>12.45583248</v>
      </c>
      <c r="B138" s="2">
        <v>29.006504060000001</v>
      </c>
      <c r="C138" s="2">
        <f t="shared" si="7"/>
        <v>33.598607059999999</v>
      </c>
      <c r="D138" s="2">
        <f t="shared" si="8"/>
        <v>1.9869918799999979</v>
      </c>
      <c r="E138" s="13">
        <f t="shared" si="9"/>
        <v>0.81663516857687113</v>
      </c>
      <c r="F138" s="14">
        <f t="shared" si="9"/>
        <v>4.829508098317789E-2</v>
      </c>
    </row>
    <row r="139" spans="1:6" x14ac:dyDescent="0.45">
      <c r="A139" s="2">
        <v>12.75767136</v>
      </c>
      <c r="B139" s="2">
        <v>29.06144905</v>
      </c>
      <c r="C139" s="2">
        <f t="shared" si="7"/>
        <v>33.900445939999997</v>
      </c>
      <c r="D139" s="2">
        <f t="shared" si="8"/>
        <v>1.8771018999999995</v>
      </c>
      <c r="E139" s="13">
        <f t="shared" si="9"/>
        <v>0.82397155142785272</v>
      </c>
      <c r="F139" s="14">
        <f t="shared" si="9"/>
        <v>4.5624136256750658E-2</v>
      </c>
    </row>
    <row r="140" spans="1:6" x14ac:dyDescent="0.45">
      <c r="A140" s="2">
        <v>13.055503849999999</v>
      </c>
      <c r="B140" s="2">
        <v>29.11499405</v>
      </c>
      <c r="C140" s="2">
        <f t="shared" si="7"/>
        <v>34.198278430000002</v>
      </c>
      <c r="D140" s="2">
        <f t="shared" si="8"/>
        <v>1.7700119000000001</v>
      </c>
      <c r="E140" s="13">
        <f t="shared" si="9"/>
        <v>0.83121055646292696</v>
      </c>
      <c r="F140" s="14">
        <f t="shared" si="9"/>
        <v>4.3021246796282157E-2</v>
      </c>
    </row>
    <row r="141" spans="1:6" x14ac:dyDescent="0.45">
      <c r="A141" s="2">
        <v>13.34917355</v>
      </c>
      <c r="B141" s="2">
        <v>29.16709518</v>
      </c>
      <c r="C141" s="2">
        <f t="shared" si="7"/>
        <v>34.491948129999997</v>
      </c>
      <c r="D141" s="2">
        <f t="shared" si="8"/>
        <v>1.6658096399999991</v>
      </c>
      <c r="E141" s="13">
        <f t="shared" si="9"/>
        <v>0.83834838228222797</v>
      </c>
      <c r="F141" s="14">
        <f t="shared" si="9"/>
        <v>4.0488545663487287E-2</v>
      </c>
    </row>
    <row r="142" spans="1:6" x14ac:dyDescent="0.45">
      <c r="A142" s="2">
        <v>13.638525960000001</v>
      </c>
      <c r="B142" s="2">
        <v>29.217706679999999</v>
      </c>
      <c r="C142" s="2">
        <f t="shared" si="7"/>
        <v>34.781300540000004</v>
      </c>
      <c r="D142" s="2">
        <f t="shared" si="8"/>
        <v>1.5645866400000017</v>
      </c>
      <c r="E142" s="13">
        <f t="shared" si="9"/>
        <v>0.84538127366657922</v>
      </c>
      <c r="F142" s="14">
        <f t="shared" si="9"/>
        <v>3.802825730923387E-2</v>
      </c>
    </row>
    <row r="143" spans="1:6" x14ac:dyDescent="0.45">
      <c r="A143" s="2">
        <v>13.923397059999999</v>
      </c>
      <c r="B143" s="2">
        <v>29.266790390000001</v>
      </c>
      <c r="C143" s="2">
        <f t="shared" si="7"/>
        <v>35.06617164</v>
      </c>
      <c r="D143" s="2">
        <f t="shared" si="8"/>
        <v>1.4664192199999988</v>
      </c>
      <c r="E143" s="13">
        <f t="shared" si="9"/>
        <v>0.85230524400724661</v>
      </c>
      <c r="F143" s="14">
        <f t="shared" si="9"/>
        <v>3.5642236738878154E-2</v>
      </c>
    </row>
    <row r="144" spans="1:6" x14ac:dyDescent="0.45">
      <c r="A144" s="2">
        <v>14.203631400000001</v>
      </c>
      <c r="B144" s="2">
        <v>29.314310070000001</v>
      </c>
      <c r="C144" s="2">
        <f t="shared" si="7"/>
        <v>35.34640598</v>
      </c>
      <c r="D144" s="2">
        <f t="shared" si="8"/>
        <v>1.3713798599999976</v>
      </c>
      <c r="E144" s="13">
        <f t="shared" si="9"/>
        <v>0.85911651499470898</v>
      </c>
      <c r="F144" s="14">
        <f t="shared" si="9"/>
        <v>3.3332245624173917E-2</v>
      </c>
    </row>
    <row r="145" spans="1:6" x14ac:dyDescent="0.45">
      <c r="A145" s="2">
        <v>14.47907543</v>
      </c>
      <c r="B145" s="2">
        <v>29.360233310000002</v>
      </c>
      <c r="C145" s="2">
        <f t="shared" si="7"/>
        <v>35.621850010000003</v>
      </c>
      <c r="D145" s="2">
        <f t="shared" si="8"/>
        <v>1.2795333799999966</v>
      </c>
      <c r="E145" s="13">
        <f t="shared" si="9"/>
        <v>0.86581135450013413</v>
      </c>
      <c r="F145" s="14">
        <f t="shared" si="9"/>
        <v>3.1099859455781587E-2</v>
      </c>
    </row>
    <row r="146" spans="1:6" x14ac:dyDescent="0.45">
      <c r="A146" s="2">
        <v>14.749564169999999</v>
      </c>
      <c r="B146" s="2">
        <v>29.404527659999999</v>
      </c>
      <c r="C146" s="2">
        <f t="shared" si="7"/>
        <v>35.89233875</v>
      </c>
      <c r="D146" s="2">
        <f t="shared" si="8"/>
        <v>1.1909446800000012</v>
      </c>
      <c r="E146" s="13">
        <f t="shared" si="9"/>
        <v>0.8723857525813874</v>
      </c>
      <c r="F146" s="14">
        <f t="shared" si="9"/>
        <v>2.8946655668811789E-2</v>
      </c>
    </row>
    <row r="147" spans="1:6" x14ac:dyDescent="0.45">
      <c r="A147" s="2">
        <v>15.014942169999999</v>
      </c>
      <c r="B147" s="2">
        <v>29.447168349999998</v>
      </c>
      <c r="C147" s="2">
        <f t="shared" si="7"/>
        <v>36.157716749999999</v>
      </c>
      <c r="D147" s="2">
        <f t="shared" si="8"/>
        <v>1.1056633000000033</v>
      </c>
      <c r="E147" s="13">
        <f t="shared" si="9"/>
        <v>0.87883593092894741</v>
      </c>
      <c r="F147" s="14">
        <f t="shared" si="9"/>
        <v>2.6873838363963485E-2</v>
      </c>
    </row>
    <row r="148" spans="1:6" x14ac:dyDescent="0.45">
      <c r="A148" s="2">
        <v>15.27505779</v>
      </c>
      <c r="B148" s="2">
        <v>29.488134380000002</v>
      </c>
      <c r="C148" s="2">
        <f t="shared" si="7"/>
        <v>36.417832369999999</v>
      </c>
      <c r="D148" s="2">
        <f t="shared" si="8"/>
        <v>1.0237312399999965</v>
      </c>
      <c r="E148" s="13">
        <f t="shared" si="9"/>
        <v>0.88515820383772725</v>
      </c>
      <c r="F148" s="14">
        <f t="shared" si="9"/>
        <v>2.4882428377517578E-2</v>
      </c>
    </row>
    <row r="149" spans="1:6" x14ac:dyDescent="0.45">
      <c r="A149" s="2">
        <v>15.529744150000001</v>
      </c>
      <c r="B149" s="2">
        <v>29.527406689999999</v>
      </c>
      <c r="C149" s="2">
        <f t="shared" si="7"/>
        <v>36.67251873</v>
      </c>
      <c r="D149" s="2">
        <f t="shared" si="8"/>
        <v>0.9451866200000012</v>
      </c>
      <c r="E149" s="13">
        <f t="shared" si="9"/>
        <v>0.89134851518490343</v>
      </c>
      <c r="F149" s="14">
        <f t="shared" si="9"/>
        <v>2.2973352239927771E-2</v>
      </c>
    </row>
    <row r="150" spans="1:6" x14ac:dyDescent="0.45">
      <c r="A150" s="2">
        <v>15.77885056</v>
      </c>
      <c r="B150" s="2">
        <v>29.564970020000001</v>
      </c>
      <c r="C150" s="2">
        <f t="shared" si="7"/>
        <v>36.921625140000003</v>
      </c>
      <c r="D150" s="2">
        <f t="shared" si="8"/>
        <v>0.87005995999999897</v>
      </c>
      <c r="E150" s="13">
        <f t="shared" si="9"/>
        <v>0.89740320235573323</v>
      </c>
      <c r="F150" s="14">
        <f t="shared" si="9"/>
        <v>2.1147351758891188E-2</v>
      </c>
    </row>
    <row r="151" spans="1:6" x14ac:dyDescent="0.45">
      <c r="A151" s="2">
        <v>16.022226329999999</v>
      </c>
      <c r="B151" s="2">
        <v>29.600816729999998</v>
      </c>
      <c r="C151" s="2">
        <f t="shared" si="7"/>
        <v>37.165000910000003</v>
      </c>
      <c r="D151" s="2">
        <f t="shared" si="8"/>
        <v>0.79836654000000351</v>
      </c>
      <c r="E151" s="13">
        <f t="shared" si="9"/>
        <v>0.90331860273547371</v>
      </c>
      <c r="F151" s="14">
        <f t="shared" si="9"/>
        <v>1.940479832436947E-2</v>
      </c>
    </row>
    <row r="152" spans="1:6" x14ac:dyDescent="0.45">
      <c r="A152" s="2">
        <v>16.2597065</v>
      </c>
      <c r="B152" s="2">
        <v>29.634941099999999</v>
      </c>
      <c r="C152" s="2">
        <f t="shared" si="7"/>
        <v>37.402481080000001</v>
      </c>
      <c r="D152" s="2">
        <f t="shared" si="8"/>
        <v>0.73011780000000215</v>
      </c>
      <c r="E152" s="13">
        <f t="shared" si="9"/>
        <v>0.90909070686810289</v>
      </c>
      <c r="F152" s="14">
        <f t="shared" si="9"/>
        <v>1.7745969992720764E-2</v>
      </c>
    </row>
    <row r="153" spans="1:6" x14ac:dyDescent="0.45">
      <c r="A153" s="2">
        <v>16.491147990000002</v>
      </c>
      <c r="B153" s="2">
        <v>29.66733932</v>
      </c>
      <c r="C153" s="2">
        <f t="shared" si="7"/>
        <v>37.633922570000003</v>
      </c>
      <c r="D153" s="2">
        <f t="shared" si="8"/>
        <v>0.66532136000000008</v>
      </c>
      <c r="E153" s="13">
        <f t="shared" si="9"/>
        <v>0.91471603710469029</v>
      </c>
      <c r="F153" s="14">
        <f t="shared" si="9"/>
        <v>1.6171051972813339E-2</v>
      </c>
    </row>
    <row r="154" spans="1:6" x14ac:dyDescent="0.45">
      <c r="A154" s="2">
        <v>16.716396329999998</v>
      </c>
      <c r="B154" s="2">
        <v>29.698017119999999</v>
      </c>
      <c r="C154" s="2">
        <f t="shared" si="7"/>
        <v>37.859170910000003</v>
      </c>
      <c r="D154" s="2">
        <f t="shared" si="8"/>
        <v>0.60396576000000124</v>
      </c>
      <c r="E154" s="13">
        <f t="shared" si="9"/>
        <v>0.92019083895522746</v>
      </c>
      <c r="F154" s="14">
        <f t="shared" si="9"/>
        <v>1.4679765722176314E-2</v>
      </c>
    </row>
    <row r="155" spans="1:6" x14ac:dyDescent="0.45">
      <c r="A155" s="2">
        <v>16.935304639999998</v>
      </c>
      <c r="B155" s="2">
        <v>29.726978299999999</v>
      </c>
      <c r="C155" s="2">
        <f t="shared" si="7"/>
        <v>38.078079219999999</v>
      </c>
      <c r="D155" s="2">
        <f t="shared" si="8"/>
        <v>0.54604340000000207</v>
      </c>
      <c r="E155" s="13">
        <f t="shared" si="9"/>
        <v>0.92551154240940581</v>
      </c>
      <c r="F155" s="14">
        <f t="shared" si="9"/>
        <v>1.3271926518053976E-2</v>
      </c>
    </row>
    <row r="156" spans="1:6" x14ac:dyDescent="0.45">
      <c r="A156" s="2">
        <v>17.147724149999998</v>
      </c>
      <c r="B156" s="2">
        <v>29.754234310000001</v>
      </c>
      <c r="C156" s="2">
        <f t="shared" si="7"/>
        <v>38.290498729999996</v>
      </c>
      <c r="D156" s="2">
        <f t="shared" si="8"/>
        <v>0.49153137999999785</v>
      </c>
      <c r="E156" s="13">
        <f t="shared" si="9"/>
        <v>0.93067453151928425</v>
      </c>
      <c r="F156" s="14">
        <f t="shared" si="9"/>
        <v>1.1946977761616774E-2</v>
      </c>
    </row>
    <row r="157" spans="1:6" x14ac:dyDescent="0.45">
      <c r="A157" s="2">
        <v>17.353511810000001</v>
      </c>
      <c r="B157" s="2">
        <v>29.77980423</v>
      </c>
      <c r="C157" s="2">
        <f t="shared" si="7"/>
        <v>38.496286390000002</v>
      </c>
      <c r="D157" s="2">
        <f t="shared" si="8"/>
        <v>0.44039154000000025</v>
      </c>
      <c r="E157" s="13">
        <f t="shared" si="9"/>
        <v>0.93567632936510081</v>
      </c>
      <c r="F157" s="14">
        <f t="shared" si="9"/>
        <v>1.0703991950186762E-2</v>
      </c>
    </row>
    <row r="158" spans="1:6" x14ac:dyDescent="0.45">
      <c r="A158" s="2">
        <v>17.55253029</v>
      </c>
      <c r="B158" s="2">
        <v>29.80370331</v>
      </c>
      <c r="C158" s="2">
        <f t="shared" si="7"/>
        <v>38.695304870000001</v>
      </c>
      <c r="D158" s="2">
        <f t="shared" si="8"/>
        <v>0.39259338000000099</v>
      </c>
      <c r="E158" s="13">
        <f t="shared" si="9"/>
        <v>0.94051359805527224</v>
      </c>
      <c r="F158" s="14">
        <f t="shared" si="9"/>
        <v>9.5422277621786747E-3</v>
      </c>
    </row>
    <row r="159" spans="1:6" x14ac:dyDescent="0.45">
      <c r="A159" s="2">
        <v>17.74463081</v>
      </c>
      <c r="B159" s="2">
        <v>29.825960160000001</v>
      </c>
      <c r="C159" s="2">
        <f t="shared" si="7"/>
        <v>38.887405389999998</v>
      </c>
      <c r="D159" s="2">
        <f t="shared" si="8"/>
        <v>0.34807967999999789</v>
      </c>
      <c r="E159" s="13">
        <f t="shared" si="9"/>
        <v>0.94518272139880122</v>
      </c>
      <c r="F159" s="14">
        <f t="shared" si="9"/>
        <v>8.4602944296876346E-3</v>
      </c>
    </row>
    <row r="160" spans="1:6" x14ac:dyDescent="0.45">
      <c r="A160" s="2">
        <v>17.9296875</v>
      </c>
      <c r="B160" s="2">
        <v>29.846603389999999</v>
      </c>
      <c r="C160" s="2">
        <f t="shared" si="7"/>
        <v>39.072462080000001</v>
      </c>
      <c r="D160" s="2">
        <f t="shared" si="8"/>
        <v>0.30679322000000298</v>
      </c>
      <c r="E160" s="13">
        <f t="shared" si="9"/>
        <v>0.94968064004657593</v>
      </c>
      <c r="F160" s="14">
        <f t="shared" si="9"/>
        <v>7.4568011848091045E-3</v>
      </c>
    </row>
    <row r="161" spans="1:6" x14ac:dyDescent="0.45">
      <c r="A161" s="2">
        <v>18.107564929999999</v>
      </c>
      <c r="B161" s="2">
        <v>29.865663529999999</v>
      </c>
      <c r="C161" s="2">
        <f t="shared" si="7"/>
        <v>39.250339510000003</v>
      </c>
      <c r="D161" s="2">
        <f t="shared" si="8"/>
        <v>0.26867294000000186</v>
      </c>
      <c r="E161" s="13">
        <f t="shared" si="9"/>
        <v>0.9540040622877024</v>
      </c>
      <c r="F161" s="14">
        <f t="shared" si="9"/>
        <v>6.530263926035066E-3</v>
      </c>
    </row>
    <row r="162" spans="1:6" x14ac:dyDescent="0.45">
      <c r="A162" s="2">
        <v>18.278133390000001</v>
      </c>
      <c r="B162" s="2">
        <v>29.883178709999999</v>
      </c>
      <c r="C162" s="2">
        <f t="shared" si="7"/>
        <v>39.420907970000002</v>
      </c>
      <c r="D162" s="2">
        <f t="shared" si="8"/>
        <v>0.23364258000000149</v>
      </c>
      <c r="E162" s="13">
        <f t="shared" si="9"/>
        <v>0.95814983543946586</v>
      </c>
      <c r="F162" s="14">
        <f t="shared" si="9"/>
        <v>5.6788291063467767E-3</v>
      </c>
    </row>
    <row r="163" spans="1:6" x14ac:dyDescent="0.45">
      <c r="A163" s="2">
        <v>18.441270830000001</v>
      </c>
      <c r="B163" s="2">
        <v>29.899192809999999</v>
      </c>
      <c r="C163" s="2">
        <f t="shared" si="7"/>
        <v>39.584045410000002</v>
      </c>
      <c r="D163" s="2">
        <f t="shared" si="8"/>
        <v>0.20161438000000231</v>
      </c>
      <c r="E163" s="13">
        <f t="shared" si="9"/>
        <v>0.96211499300024472</v>
      </c>
      <c r="F163" s="14">
        <f t="shared" si="9"/>
        <v>4.9003636640293276E-3</v>
      </c>
    </row>
    <row r="164" spans="1:6" x14ac:dyDescent="0.45">
      <c r="A164" s="2">
        <v>18.59685898</v>
      </c>
      <c r="B164" s="2">
        <v>29.91374969</v>
      </c>
      <c r="C164" s="2">
        <f t="shared" si="7"/>
        <v>39.739633560000001</v>
      </c>
      <c r="D164" s="2">
        <f t="shared" si="8"/>
        <v>0.17250062000000099</v>
      </c>
      <c r="E164" s="13">
        <f t="shared" si="9"/>
        <v>0.96589666034368293</v>
      </c>
      <c r="F164" s="14">
        <f t="shared" si="9"/>
        <v>4.1927355095927477E-3</v>
      </c>
    </row>
    <row r="165" spans="1:6" x14ac:dyDescent="0.45">
      <c r="A165" s="2">
        <v>18.74477577</v>
      </c>
      <c r="B165" s="2">
        <v>29.92690086</v>
      </c>
      <c r="C165" s="2">
        <f t="shared" si="7"/>
        <v>39.887550349999998</v>
      </c>
      <c r="D165" s="2">
        <f t="shared" si="8"/>
        <v>0.14619828000000012</v>
      </c>
      <c r="E165" s="13">
        <f t="shared" si="9"/>
        <v>0.96949187048204621</v>
      </c>
      <c r="F165" s="14">
        <f t="shared" si="9"/>
        <v>3.5534406774733926E-3</v>
      </c>
    </row>
    <row r="166" spans="1:6" x14ac:dyDescent="0.45">
      <c r="A166" s="2">
        <v>18.8849144</v>
      </c>
      <c r="B166" s="2">
        <v>29.938697810000001</v>
      </c>
      <c r="C166" s="2">
        <f t="shared" si="7"/>
        <v>40.027688980000001</v>
      </c>
      <c r="D166" s="2">
        <f t="shared" si="8"/>
        <v>0.12260437999999851</v>
      </c>
      <c r="E166" s="13">
        <f t="shared" si="9"/>
        <v>0.97289802757450583</v>
      </c>
      <c r="F166" s="14">
        <f t="shared" si="9"/>
        <v>2.9799761743325545E-3</v>
      </c>
    </row>
    <row r="167" spans="1:6" x14ac:dyDescent="0.45">
      <c r="A167" s="2">
        <v>19.017168049999999</v>
      </c>
      <c r="B167" s="2">
        <v>29.949197770000001</v>
      </c>
      <c r="C167" s="2">
        <f t="shared" si="7"/>
        <v>40.159942630000003</v>
      </c>
      <c r="D167" s="2">
        <f t="shared" si="8"/>
        <v>0.10160445999999723</v>
      </c>
      <c r="E167" s="13">
        <f t="shared" si="9"/>
        <v>0.97611253529412023</v>
      </c>
      <c r="F167" s="14">
        <f t="shared" si="9"/>
        <v>2.4695599782480894E-3</v>
      </c>
    </row>
    <row r="168" spans="1:6" x14ac:dyDescent="0.45">
      <c r="A168" s="2">
        <v>19.141437530000001</v>
      </c>
      <c r="B168" s="2">
        <v>29.95846367</v>
      </c>
      <c r="C168" s="2">
        <f t="shared" si="7"/>
        <v>40.284212109999999</v>
      </c>
      <c r="D168" s="2">
        <f t="shared" si="8"/>
        <v>8.3072659999999132E-2</v>
      </c>
      <c r="E168" s="13">
        <f t="shared" si="9"/>
        <v>0.97913298276587191</v>
      </c>
      <c r="F168" s="14">
        <f t="shared" si="9"/>
        <v>2.0191329831644629E-3</v>
      </c>
    </row>
    <row r="169" spans="1:6" x14ac:dyDescent="0.45">
      <c r="A169" s="2">
        <v>19.257623670000001</v>
      </c>
      <c r="B169" s="2">
        <v>29.966560359999999</v>
      </c>
      <c r="C169" s="2">
        <f t="shared" si="7"/>
        <v>40.400398250000002</v>
      </c>
      <c r="D169" s="2">
        <f t="shared" si="8"/>
        <v>6.6879280000001984E-2</v>
      </c>
      <c r="E169" s="13">
        <f t="shared" si="9"/>
        <v>0.98195695960085683</v>
      </c>
      <c r="F169" s="14">
        <f t="shared" si="9"/>
        <v>1.6255427494231776E-3</v>
      </c>
    </row>
    <row r="170" spans="1:6" x14ac:dyDescent="0.45">
      <c r="A170" s="2">
        <v>19.365638730000001</v>
      </c>
      <c r="B170" s="2">
        <v>29.973554610000001</v>
      </c>
      <c r="C170" s="2">
        <f t="shared" si="7"/>
        <v>40.508413310000002</v>
      </c>
      <c r="D170" s="2">
        <f t="shared" si="8"/>
        <v>5.2890779999998472E-2</v>
      </c>
      <c r="E170" s="13">
        <f t="shared" si="9"/>
        <v>0.98458233322347211</v>
      </c>
      <c r="F170" s="14">
        <f t="shared" si="9"/>
        <v>1.2855435037627705E-3</v>
      </c>
    </row>
    <row r="171" spans="1:6" x14ac:dyDescent="0.45">
      <c r="A171" s="2">
        <v>19.46539688</v>
      </c>
      <c r="B171" s="2">
        <v>29.979518890000001</v>
      </c>
      <c r="C171" s="2">
        <f t="shared" si="7"/>
        <v>40.608171460000001</v>
      </c>
      <c r="D171" s="2">
        <f t="shared" si="8"/>
        <v>4.0962219999997274E-2</v>
      </c>
      <c r="E171" s="13">
        <f t="shared" si="9"/>
        <v>0.9870070174818607</v>
      </c>
      <c r="F171" s="14">
        <f t="shared" si="9"/>
        <v>9.9561238878873503E-4</v>
      </c>
    </row>
    <row r="172" spans="1:6" x14ac:dyDescent="0.45">
      <c r="A172" s="2">
        <v>19.55682182</v>
      </c>
      <c r="B172" s="2">
        <v>29.984525680000001</v>
      </c>
      <c r="C172" s="2">
        <f t="shared" si="7"/>
        <v>40.699596400000004</v>
      </c>
      <c r="D172" s="2">
        <f t="shared" si="8"/>
        <v>3.0948639999998306E-2</v>
      </c>
      <c r="E172" s="13">
        <f t="shared" si="9"/>
        <v>0.98922915785677878</v>
      </c>
      <c r="F172" s="14">
        <f t="shared" si="9"/>
        <v>7.5222606099383676E-4</v>
      </c>
    </row>
    <row r="173" spans="1:6" x14ac:dyDescent="0.45">
      <c r="A173" s="2">
        <v>19.639837270000001</v>
      </c>
      <c r="B173" s="2">
        <v>29.98865318</v>
      </c>
      <c r="C173" s="2">
        <f t="shared" si="7"/>
        <v>40.782611850000002</v>
      </c>
      <c r="D173" s="2">
        <f t="shared" si="8"/>
        <v>2.2693639999999959E-2</v>
      </c>
      <c r="E173" s="13">
        <f t="shared" si="9"/>
        <v>0.99124690031509466</v>
      </c>
      <c r="F173" s="14">
        <f t="shared" si="9"/>
        <v>5.5158312051234166E-4</v>
      </c>
    </row>
    <row r="174" spans="1:6" x14ac:dyDescent="0.45">
      <c r="A174" s="2">
        <v>19.71438217</v>
      </c>
      <c r="B174" s="2">
        <v>29.991979600000001</v>
      </c>
      <c r="C174" s="2">
        <f t="shared" si="7"/>
        <v>40.857156750000001</v>
      </c>
      <c r="D174" s="2">
        <f t="shared" si="8"/>
        <v>1.6040799999998967E-2</v>
      </c>
      <c r="E174" s="13">
        <f t="shared" si="9"/>
        <v>0.99305876075530075</v>
      </c>
      <c r="F174" s="14">
        <f t="shared" si="9"/>
        <v>3.8988168136596052E-4</v>
      </c>
    </row>
    <row r="175" spans="1:6" x14ac:dyDescent="0.45">
      <c r="A175" s="2">
        <v>19.7803936</v>
      </c>
      <c r="B175" s="2">
        <v>29.99458885</v>
      </c>
      <c r="C175" s="2">
        <f t="shared" si="7"/>
        <v>40.923168180000005</v>
      </c>
      <c r="D175" s="2">
        <f t="shared" si="8"/>
        <v>1.0822300000000951E-2</v>
      </c>
      <c r="E175" s="13">
        <f t="shared" si="9"/>
        <v>0.99466320986742573</v>
      </c>
      <c r="F175" s="14">
        <f t="shared" si="9"/>
        <v>2.6304277344318716E-4</v>
      </c>
    </row>
    <row r="176" spans="1:6" x14ac:dyDescent="0.45">
      <c r="A176" s="2">
        <v>19.83781815</v>
      </c>
      <c r="B176" s="2">
        <v>29.996562959999999</v>
      </c>
      <c r="C176" s="2">
        <f t="shared" si="7"/>
        <v>40.980592729999998</v>
      </c>
      <c r="D176" s="2">
        <f t="shared" si="8"/>
        <v>6.8740800000028912E-3</v>
      </c>
      <c r="E176" s="13">
        <f t="shared" si="9"/>
        <v>0.99605894948799845</v>
      </c>
      <c r="F176" s="14">
        <f t="shared" si="9"/>
        <v>1.6707881578508686E-4</v>
      </c>
    </row>
    <row r="177" spans="1:6" x14ac:dyDescent="0.45">
      <c r="A177" s="2">
        <v>19.886611940000002</v>
      </c>
      <c r="B177" s="2">
        <v>29.997989650000001</v>
      </c>
      <c r="C177" s="2">
        <f t="shared" si="7"/>
        <v>41.029386520000003</v>
      </c>
      <c r="D177" s="2">
        <f t="shared" si="8"/>
        <v>4.0206999999981008E-3</v>
      </c>
      <c r="E177" s="13">
        <f t="shared" si="9"/>
        <v>0.99724491308616192</v>
      </c>
      <c r="F177" s="14">
        <f t="shared" si="9"/>
        <v>9.7725629411717492E-5</v>
      </c>
    </row>
    <row r="178" spans="1:6" x14ac:dyDescent="0.45">
      <c r="A178" s="2">
        <v>19.92673302</v>
      </c>
      <c r="B178" s="2">
        <v>29.998954770000001</v>
      </c>
      <c r="C178" s="2">
        <f t="shared" si="7"/>
        <v>41.069507600000001</v>
      </c>
      <c r="D178" s="2">
        <f t="shared" si="8"/>
        <v>2.0904599999980178E-3</v>
      </c>
      <c r="E178" s="13">
        <f t="shared" si="9"/>
        <v>0.99822008104091597</v>
      </c>
      <c r="F178" s="14">
        <f t="shared" si="9"/>
        <v>5.0809938383844039E-5</v>
      </c>
    </row>
    <row r="179" spans="1:6" x14ac:dyDescent="0.45">
      <c r="A179" s="2">
        <v>19.958152770000002</v>
      </c>
      <c r="B179" s="2">
        <v>29.999549869999999</v>
      </c>
      <c r="C179" s="2">
        <f t="shared" si="7"/>
        <v>41.100927350000006</v>
      </c>
      <c r="D179" s="2">
        <f t="shared" si="8"/>
        <v>9.0026000000165141E-4</v>
      </c>
      <c r="E179" s="13">
        <f t="shared" si="9"/>
        <v>0.99898375772525216</v>
      </c>
      <c r="F179" s="14">
        <f t="shared" si="9"/>
        <v>2.1881382628496462E-5</v>
      </c>
    </row>
    <row r="180" spans="1:6" x14ac:dyDescent="0.45">
      <c r="A180" s="2">
        <v>19.98084068</v>
      </c>
      <c r="B180" s="2">
        <v>29.999860760000001</v>
      </c>
      <c r="C180" s="2">
        <f t="shared" si="7"/>
        <v>41.123615260000001</v>
      </c>
      <c r="D180" s="2">
        <f t="shared" si="8"/>
        <v>2.784799999986376E-4</v>
      </c>
      <c r="E180" s="13">
        <f t="shared" si="9"/>
        <v>0.99953520157452891</v>
      </c>
      <c r="F180" s="14">
        <f t="shared" si="9"/>
        <v>6.7686306559690597E-6</v>
      </c>
    </row>
    <row r="181" spans="1:6" x14ac:dyDescent="0.45">
      <c r="A181" s="2">
        <v>19.994781490000001</v>
      </c>
      <c r="B181" s="2">
        <v>29.99998093</v>
      </c>
      <c r="C181" s="2">
        <f t="shared" si="7"/>
        <v>41.137556070000002</v>
      </c>
      <c r="D181" s="2">
        <f t="shared" si="8"/>
        <v>3.8140000000908003E-5</v>
      </c>
      <c r="E181" s="13">
        <f t="shared" si="9"/>
        <v>0.9998740416848978</v>
      </c>
      <c r="F181" s="14">
        <f t="shared" si="9"/>
        <v>9.2701656573566805E-7</v>
      </c>
    </row>
    <row r="182" spans="1:6" x14ac:dyDescent="0.45">
      <c r="A182" s="3">
        <v>19.99996376</v>
      </c>
      <c r="B182" s="3">
        <v>30</v>
      </c>
      <c r="C182" s="3">
        <f>A182-$L$26</f>
        <v>41.142738340000001</v>
      </c>
      <c r="D182" s="3">
        <f t="shared" si="8"/>
        <v>0</v>
      </c>
      <c r="E182" s="3">
        <f>C182/$L$28</f>
        <v>1</v>
      </c>
      <c r="F182" s="4">
        <f t="shared" si="9"/>
        <v>0</v>
      </c>
    </row>
    <row r="183" spans="1:6" x14ac:dyDescent="0.45">
      <c r="A183" s="3">
        <v>19.996381759999998</v>
      </c>
      <c r="B183" s="3">
        <v>30.000011440000002</v>
      </c>
      <c r="C183" s="3">
        <f t="shared" si="7"/>
        <v>41.13915634</v>
      </c>
      <c r="D183" s="3">
        <f t="shared" si="8"/>
        <v>2.2880000003056011E-5</v>
      </c>
      <c r="E183" s="3">
        <f t="shared" si="9"/>
        <v>0.9999129372486002</v>
      </c>
      <c r="F183" s="4">
        <f t="shared" si="9"/>
        <v>5.5611271699947847E-7</v>
      </c>
    </row>
    <row r="184" spans="1:6" x14ac:dyDescent="0.45">
      <c r="A184" s="3">
        <v>19.98403931</v>
      </c>
      <c r="B184" s="3">
        <v>30.000106809999998</v>
      </c>
      <c r="C184" s="3">
        <f t="shared" si="7"/>
        <v>41.126813890000001</v>
      </c>
      <c r="D184" s="3">
        <f t="shared" si="8"/>
        <v>2.1361999999669479E-4</v>
      </c>
      <c r="E184" s="3">
        <f t="shared" si="9"/>
        <v>0.99961294627818886</v>
      </c>
      <c r="F184" s="4">
        <f t="shared" si="9"/>
        <v>5.1921677704424466E-6</v>
      </c>
    </row>
    <row r="185" spans="1:6" x14ac:dyDescent="0.45">
      <c r="A185" s="3">
        <v>19.962945940000001</v>
      </c>
      <c r="B185" s="3">
        <v>30.00037575</v>
      </c>
      <c r="C185" s="3">
        <f t="shared" si="7"/>
        <v>41.105720520000006</v>
      </c>
      <c r="D185" s="3">
        <f t="shared" si="8"/>
        <v>7.51499999999794E-4</v>
      </c>
      <c r="E185" s="3">
        <f t="shared" si="9"/>
        <v>0.99910025872137909</v>
      </c>
      <c r="F185" s="4">
        <f t="shared" si="9"/>
        <v>1.8265677743407927E-5</v>
      </c>
    </row>
    <row r="186" spans="1:6" x14ac:dyDescent="0.45">
      <c r="A186" s="3">
        <v>19.933120729999999</v>
      </c>
      <c r="B186" s="3">
        <v>30.00091171</v>
      </c>
      <c r="C186" s="3">
        <f t="shared" si="7"/>
        <v>41.07589531</v>
      </c>
      <c r="D186" s="3">
        <f t="shared" si="8"/>
        <v>1.8234200000009082E-3</v>
      </c>
      <c r="E186" s="3">
        <f t="shared" si="9"/>
        <v>0.99837533832950986</v>
      </c>
      <c r="F186" s="4">
        <f t="shared" si="9"/>
        <v>4.4319364086374717E-5</v>
      </c>
    </row>
    <row r="187" spans="1:6" x14ac:dyDescent="0.45">
      <c r="A187" s="3">
        <v>19.89458466</v>
      </c>
      <c r="B187" s="3">
        <v>30.001802439999999</v>
      </c>
      <c r="C187" s="3">
        <f t="shared" si="7"/>
        <v>41.037359240000001</v>
      </c>
      <c r="D187" s="3">
        <f t="shared" si="8"/>
        <v>3.604879999997479E-3</v>
      </c>
      <c r="E187" s="3">
        <f t="shared" si="9"/>
        <v>0.99743869503460958</v>
      </c>
      <c r="F187" s="4">
        <f t="shared" si="9"/>
        <v>8.7618864116604619E-5</v>
      </c>
    </row>
    <row r="188" spans="1:6" x14ac:dyDescent="0.45">
      <c r="A188" s="3">
        <v>19.847372060000001</v>
      </c>
      <c r="B188" s="3">
        <v>30.003137590000001</v>
      </c>
      <c r="C188" s="3">
        <f t="shared" si="7"/>
        <v>40.990146640000006</v>
      </c>
      <c r="D188" s="3">
        <f t="shared" si="8"/>
        <v>6.2751800000029334E-3</v>
      </c>
      <c r="E188" s="3">
        <f t="shared" si="9"/>
        <v>0.99629116324880973</v>
      </c>
      <c r="F188" s="4">
        <f t="shared" si="9"/>
        <v>1.5252217652955894E-4</v>
      </c>
    </row>
    <row r="189" spans="1:6" x14ac:dyDescent="0.45">
      <c r="A189" s="3">
        <v>19.791519170000001</v>
      </c>
      <c r="B189" s="3">
        <v>30.005004880000001</v>
      </c>
      <c r="C189" s="3">
        <f t="shared" si="7"/>
        <v>40.934293750000002</v>
      </c>
      <c r="D189" s="3">
        <f t="shared" si="8"/>
        <v>1.0009760000002643E-2</v>
      </c>
      <c r="E189" s="3">
        <f t="shared" si="9"/>
        <v>0.99493362380798689</v>
      </c>
      <c r="F189" s="4">
        <f t="shared" si="9"/>
        <v>2.4329348030466177E-4</v>
      </c>
    </row>
    <row r="190" spans="1:6" x14ac:dyDescent="0.45">
      <c r="A190" s="3">
        <v>19.727073669999999</v>
      </c>
      <c r="B190" s="3">
        <v>30.007492070000001</v>
      </c>
      <c r="C190" s="3">
        <f t="shared" si="7"/>
        <v>40.869848250000004</v>
      </c>
      <c r="D190" s="3">
        <f t="shared" si="8"/>
        <v>1.498414000000281E-2</v>
      </c>
      <c r="E190" s="3">
        <f t="shared" si="9"/>
        <v>0.99336723560437667</v>
      </c>
      <c r="F190" s="4">
        <f t="shared" si="9"/>
        <v>3.6419889887190262E-4</v>
      </c>
    </row>
    <row r="191" spans="1:6" x14ac:dyDescent="0.45">
      <c r="A191" s="3">
        <v>19.654081340000001</v>
      </c>
      <c r="B191" s="3">
        <v>30.010683060000002</v>
      </c>
      <c r="C191" s="3">
        <f t="shared" si="7"/>
        <v>40.796855919999999</v>
      </c>
      <c r="D191" s="3">
        <f t="shared" si="8"/>
        <v>2.1366120000003264E-2</v>
      </c>
      <c r="E191" s="3">
        <f t="shared" si="9"/>
        <v>0.9915931113495251</v>
      </c>
      <c r="F191" s="4">
        <f t="shared" si="9"/>
        <v>5.1931691623040527E-4</v>
      </c>
    </row>
    <row r="192" spans="1:6" x14ac:dyDescent="0.45">
      <c r="A192" s="3">
        <v>19.572608949999999</v>
      </c>
      <c r="B192" s="3">
        <v>30.014657969999998</v>
      </c>
      <c r="C192" s="3">
        <f t="shared" si="7"/>
        <v>40.715383529999997</v>
      </c>
      <c r="D192" s="3">
        <f t="shared" si="8"/>
        <v>2.9315939999996488E-2</v>
      </c>
      <c r="E192" s="3">
        <f t="shared" si="9"/>
        <v>0.98961287393006314</v>
      </c>
      <c r="F192" s="4">
        <f t="shared" si="9"/>
        <v>7.125422658485227E-4</v>
      </c>
    </row>
    <row r="193" spans="1:6" x14ac:dyDescent="0.45">
      <c r="A193" s="3">
        <v>19.482713700000001</v>
      </c>
      <c r="B193" s="3">
        <v>30.01949883</v>
      </c>
      <c r="C193" s="3">
        <f t="shared" si="7"/>
        <v>40.625488279999999</v>
      </c>
      <c r="D193" s="3">
        <f t="shared" si="8"/>
        <v>3.8997659999999712E-2</v>
      </c>
      <c r="E193" s="3">
        <f t="shared" si="9"/>
        <v>0.98742791362778304</v>
      </c>
      <c r="F193" s="4">
        <f t="shared" si="9"/>
        <v>9.4786252868553497E-4</v>
      </c>
    </row>
    <row r="194" spans="1:6" x14ac:dyDescent="0.45">
      <c r="A194" s="3">
        <v>19.38447189</v>
      </c>
      <c r="B194" s="3">
        <v>30.02528191</v>
      </c>
      <c r="C194" s="3">
        <f t="shared" si="7"/>
        <v>40.527246470000001</v>
      </c>
      <c r="D194" s="3">
        <f t="shared" si="8"/>
        <v>5.0563820000000703E-2</v>
      </c>
      <c r="E194" s="3">
        <f t="shared" si="9"/>
        <v>0.98504008496192863</v>
      </c>
      <c r="F194" s="4">
        <f t="shared" si="9"/>
        <v>1.2289852848914845E-3</v>
      </c>
    </row>
    <row r="195" spans="1:6" x14ac:dyDescent="0.45">
      <c r="A195" s="3">
        <v>19.277957919999999</v>
      </c>
      <c r="B195" s="3">
        <v>30.032081600000001</v>
      </c>
      <c r="C195" s="3">
        <f t="shared" si="7"/>
        <v>40.4207325</v>
      </c>
      <c r="D195" s="3">
        <f t="shared" si="8"/>
        <v>6.4163200000002973E-2</v>
      </c>
      <c r="E195" s="3">
        <f t="shared" si="9"/>
        <v>0.98245119627105493</v>
      </c>
      <c r="F195" s="4">
        <f t="shared" si="9"/>
        <v>1.5595267254640147E-3</v>
      </c>
    </row>
    <row r="196" spans="1:6" x14ac:dyDescent="0.45">
      <c r="A196" s="3">
        <v>19.163257600000001</v>
      </c>
      <c r="B196" s="3">
        <v>30.03997231</v>
      </c>
      <c r="C196" s="3">
        <f t="shared" ref="C196:C259" si="10">A196-$L$26</f>
        <v>40.306032180000003</v>
      </c>
      <c r="D196" s="3">
        <f t="shared" ref="D196:D259" si="11">2*ABS(B196-30)</f>
        <v>7.9944619999999134E-2</v>
      </c>
      <c r="E196" s="3">
        <f t="shared" ref="E196:F259" si="12">C196/$L$28</f>
        <v>0.97966333322090693</v>
      </c>
      <c r="F196" s="4">
        <f t="shared" si="12"/>
        <v>1.9431040136255338E-3</v>
      </c>
    </row>
    <row r="197" spans="1:6" x14ac:dyDescent="0.45">
      <c r="A197" s="3">
        <v>19.040456769999999</v>
      </c>
      <c r="B197" s="3">
        <v>30.049020769999998</v>
      </c>
      <c r="C197" s="3">
        <f t="shared" si="10"/>
        <v>40.18323135</v>
      </c>
      <c r="D197" s="3">
        <f t="shared" si="11"/>
        <v>9.8041539999996985E-2</v>
      </c>
      <c r="E197" s="3">
        <f t="shared" si="12"/>
        <v>0.97667858220639769</v>
      </c>
      <c r="F197" s="4">
        <f t="shared" si="12"/>
        <v>2.3829609781874568E-3</v>
      </c>
    </row>
    <row r="198" spans="1:6" x14ac:dyDescent="0.45">
      <c r="A198" s="3">
        <v>18.90965271</v>
      </c>
      <c r="B198" s="3">
        <v>30.059289929999998</v>
      </c>
      <c r="C198" s="3">
        <f t="shared" si="10"/>
        <v>40.052427289999997</v>
      </c>
      <c r="D198" s="3">
        <f t="shared" si="11"/>
        <v>0.11857985999999698</v>
      </c>
      <c r="E198" s="3">
        <f t="shared" si="12"/>
        <v>0.97349930767879944</v>
      </c>
      <c r="F198" s="4">
        <f t="shared" si="12"/>
        <v>2.8821576974304279E-3</v>
      </c>
    </row>
    <row r="199" spans="1:6" x14ac:dyDescent="0.45">
      <c r="A199" s="3">
        <v>18.770946500000001</v>
      </c>
      <c r="B199" s="3">
        <v>30.07084656</v>
      </c>
      <c r="C199" s="3">
        <f t="shared" si="10"/>
        <v>39.913721080000002</v>
      </c>
      <c r="D199" s="3">
        <f t="shared" si="11"/>
        <v>0.14169311999999934</v>
      </c>
      <c r="E199" s="3">
        <f t="shared" si="12"/>
        <v>0.97012796645076205</v>
      </c>
      <c r="F199" s="4">
        <f t="shared" si="12"/>
        <v>3.4439399446157364E-3</v>
      </c>
    </row>
    <row r="200" spans="1:6" x14ac:dyDescent="0.45">
      <c r="A200" s="3">
        <v>18.624441149999999</v>
      </c>
      <c r="B200" s="3">
        <v>30.08374405</v>
      </c>
      <c r="C200" s="3">
        <f t="shared" si="10"/>
        <v>39.767215730000004</v>
      </c>
      <c r="D200" s="3">
        <f t="shared" si="11"/>
        <v>0.16748809999999992</v>
      </c>
      <c r="E200" s="3">
        <f t="shared" si="12"/>
        <v>0.96656706224479283</v>
      </c>
      <c r="F200" s="4">
        <f t="shared" si="12"/>
        <v>4.0709030744597715E-3</v>
      </c>
    </row>
    <row r="201" spans="1:6" x14ac:dyDescent="0.45">
      <c r="A201" s="3">
        <v>18.47024536</v>
      </c>
      <c r="B201" s="3">
        <v>30.09804153</v>
      </c>
      <c r="C201" s="3">
        <f t="shared" si="10"/>
        <v>39.613019940000001</v>
      </c>
      <c r="D201" s="3">
        <f t="shared" si="11"/>
        <v>0.19608305999999942</v>
      </c>
      <c r="E201" s="3">
        <f t="shared" si="12"/>
        <v>0.96281923708240957</v>
      </c>
      <c r="F201" s="4">
        <f t="shared" si="12"/>
        <v>4.7659214702625314E-3</v>
      </c>
    </row>
    <row r="202" spans="1:6" x14ac:dyDescent="0.45">
      <c r="A202" s="3">
        <v>18.308479309999999</v>
      </c>
      <c r="B202" s="3">
        <v>30.11378479</v>
      </c>
      <c r="C202" s="3">
        <f t="shared" si="10"/>
        <v>39.451253890000004</v>
      </c>
      <c r="D202" s="3">
        <f t="shared" si="11"/>
        <v>0.22756958000000083</v>
      </c>
      <c r="E202" s="3">
        <f t="shared" si="12"/>
        <v>0.95888741201371386</v>
      </c>
      <c r="F202" s="4">
        <f t="shared" si="12"/>
        <v>5.5312210412293335E-3</v>
      </c>
    </row>
    <row r="203" spans="1:6" x14ac:dyDescent="0.45">
      <c r="A203" s="3">
        <v>18.139257430000001</v>
      </c>
      <c r="B203" s="3">
        <v>30.131023410000001</v>
      </c>
      <c r="C203" s="3">
        <f t="shared" si="10"/>
        <v>39.282032010000002</v>
      </c>
      <c r="D203" s="3">
        <f t="shared" si="11"/>
        <v>0.2620468200000019</v>
      </c>
      <c r="E203" s="3">
        <f t="shared" si="12"/>
        <v>0.95477436833145901</v>
      </c>
      <c r="F203" s="4">
        <f t="shared" si="12"/>
        <v>6.3692119332084763E-3</v>
      </c>
    </row>
    <row r="204" spans="1:6" x14ac:dyDescent="0.45">
      <c r="A204" s="3">
        <v>17.962703699999999</v>
      </c>
      <c r="B204" s="3">
        <v>30.149799349999999</v>
      </c>
      <c r="C204" s="3">
        <f t="shared" si="10"/>
        <v>39.10547828</v>
      </c>
      <c r="D204" s="3">
        <f t="shared" si="11"/>
        <v>0.29959869999999711</v>
      </c>
      <c r="E204" s="3">
        <f t="shared" si="12"/>
        <v>0.95048311944712427</v>
      </c>
      <c r="F204" s="4">
        <f t="shared" si="12"/>
        <v>7.2819338743119041E-3</v>
      </c>
    </row>
    <row r="205" spans="1:6" x14ac:dyDescent="0.45">
      <c r="A205" s="3">
        <v>17.778949740000002</v>
      </c>
      <c r="B205" s="3">
        <v>30.170150759999999</v>
      </c>
      <c r="C205" s="3">
        <f t="shared" si="10"/>
        <v>38.921724320000003</v>
      </c>
      <c r="D205" s="3">
        <f t="shared" si="11"/>
        <v>0.34030151999999703</v>
      </c>
      <c r="E205" s="3">
        <f t="shared" si="12"/>
        <v>0.94601686446716959</v>
      </c>
      <c r="F205" s="4">
        <f t="shared" si="12"/>
        <v>8.2712413837838141E-3</v>
      </c>
    </row>
    <row r="206" spans="1:6" x14ac:dyDescent="0.45">
      <c r="A206" s="3">
        <v>17.588123320000001</v>
      </c>
      <c r="B206" s="3">
        <v>30.192110060000001</v>
      </c>
      <c r="C206" s="3">
        <f t="shared" si="10"/>
        <v>38.730897900000002</v>
      </c>
      <c r="D206" s="3">
        <f t="shared" si="11"/>
        <v>0.38422012000000194</v>
      </c>
      <c r="E206" s="3">
        <f t="shared" si="12"/>
        <v>0.94137870892139552</v>
      </c>
      <c r="F206" s="4">
        <f t="shared" si="12"/>
        <v>9.3387104383971815E-3</v>
      </c>
    </row>
    <row r="207" spans="1:6" x14ac:dyDescent="0.45">
      <c r="A207" s="3">
        <v>17.39035797</v>
      </c>
      <c r="B207" s="3">
        <v>30.215709690000001</v>
      </c>
      <c r="C207" s="3">
        <f t="shared" si="10"/>
        <v>38.533132550000005</v>
      </c>
      <c r="D207" s="3">
        <f t="shared" si="11"/>
        <v>0.43141938000000124</v>
      </c>
      <c r="E207" s="3">
        <f t="shared" si="12"/>
        <v>0.93657189834000742</v>
      </c>
      <c r="F207" s="4">
        <f t="shared" si="12"/>
        <v>1.048591798714974E-2</v>
      </c>
    </row>
    <row r="208" spans="1:6" x14ac:dyDescent="0.45">
      <c r="A208" s="3">
        <v>17.185798649999999</v>
      </c>
      <c r="B208" s="3">
        <v>30.240970610000002</v>
      </c>
      <c r="C208" s="3">
        <f t="shared" si="10"/>
        <v>38.328573230000003</v>
      </c>
      <c r="D208" s="3">
        <f t="shared" si="11"/>
        <v>0.48194122000000306</v>
      </c>
      <c r="E208" s="3">
        <f t="shared" si="12"/>
        <v>0.93159995606651214</v>
      </c>
      <c r="F208" s="4">
        <f t="shared" si="12"/>
        <v>1.1713882921872696E-2</v>
      </c>
    </row>
    <row r="209" spans="1:6" x14ac:dyDescent="0.45">
      <c r="A209" s="3">
        <v>16.974578860000001</v>
      </c>
      <c r="B209" s="3">
        <v>30.267919540000001</v>
      </c>
      <c r="C209" s="3">
        <f t="shared" si="10"/>
        <v>38.117353440000002</v>
      </c>
      <c r="D209" s="3">
        <f t="shared" si="11"/>
        <v>0.53583908000000235</v>
      </c>
      <c r="E209" s="3">
        <f t="shared" si="12"/>
        <v>0.92646612690194607</v>
      </c>
      <c r="F209" s="4">
        <f t="shared" si="12"/>
        <v>1.3023904135205462E-2</v>
      </c>
    </row>
    <row r="210" spans="1:6" x14ac:dyDescent="0.45">
      <c r="A210" s="3">
        <v>16.756841659999999</v>
      </c>
      <c r="B210" s="3">
        <v>30.296567920000001</v>
      </c>
      <c r="C210" s="3">
        <f t="shared" si="10"/>
        <v>37.89961624</v>
      </c>
      <c r="D210" s="3">
        <f t="shared" si="11"/>
        <v>0.59313584000000219</v>
      </c>
      <c r="E210" s="3">
        <f t="shared" si="12"/>
        <v>0.92117388800912758</v>
      </c>
      <c r="F210" s="4">
        <f t="shared" si="12"/>
        <v>1.4416537739865036E-2</v>
      </c>
    </row>
    <row r="211" spans="1:6" x14ac:dyDescent="0.45">
      <c r="A211" s="3">
        <v>16.532741550000001</v>
      </c>
      <c r="B211" s="3">
        <v>30.326930999999998</v>
      </c>
      <c r="C211" s="3">
        <f t="shared" si="10"/>
        <v>37.675516130000005</v>
      </c>
      <c r="D211" s="3">
        <f t="shared" si="11"/>
        <v>0.65386199999999661</v>
      </c>
      <c r="E211" s="3">
        <f t="shared" si="12"/>
        <v>0.91572699460723361</v>
      </c>
      <c r="F211" s="4">
        <f t="shared" si="12"/>
        <v>1.5892525057436335E-2</v>
      </c>
    </row>
    <row r="212" spans="1:6" x14ac:dyDescent="0.45">
      <c r="A212" s="3">
        <v>16.302419660000002</v>
      </c>
      <c r="B212" s="3">
        <v>30.359014510000002</v>
      </c>
      <c r="C212" s="3">
        <f t="shared" si="10"/>
        <v>37.445194240000006</v>
      </c>
      <c r="D212" s="3">
        <f t="shared" si="11"/>
        <v>0.71802902000000302</v>
      </c>
      <c r="E212" s="3">
        <f t="shared" si="12"/>
        <v>0.91012887694922462</v>
      </c>
      <c r="F212" s="4">
        <f t="shared" si="12"/>
        <v>1.745214463039076E-2</v>
      </c>
    </row>
    <row r="213" spans="1:6" x14ac:dyDescent="0.45">
      <c r="A213" s="3">
        <v>16.0660305</v>
      </c>
      <c r="B213" s="3">
        <v>30.39282227</v>
      </c>
      <c r="C213" s="3">
        <f t="shared" si="10"/>
        <v>37.208805080000005</v>
      </c>
      <c r="D213" s="3">
        <f t="shared" si="11"/>
        <v>0.78564453999999984</v>
      </c>
      <c r="E213" s="3">
        <f t="shared" si="12"/>
        <v>0.90438329049733357</v>
      </c>
      <c r="F213" s="4">
        <f t="shared" si="12"/>
        <v>1.9095582153708435E-2</v>
      </c>
    </row>
    <row r="214" spans="1:6" x14ac:dyDescent="0.45">
      <c r="A214" s="3">
        <v>15.82371998</v>
      </c>
      <c r="B214" s="3">
        <v>30.428356170000001</v>
      </c>
      <c r="C214" s="3">
        <f t="shared" si="10"/>
        <v>36.966494560000001</v>
      </c>
      <c r="D214" s="3">
        <f t="shared" si="11"/>
        <v>0.8567123400000014</v>
      </c>
      <c r="E214" s="3">
        <f t="shared" si="12"/>
        <v>0.89849378168541227</v>
      </c>
      <c r="F214" s="4">
        <f t="shared" si="12"/>
        <v>2.0822929502655008E-2</v>
      </c>
    </row>
    <row r="215" spans="1:6" x14ac:dyDescent="0.45">
      <c r="A215" s="3">
        <v>15.57564831</v>
      </c>
      <c r="B215" s="3">
        <v>30.465606690000001</v>
      </c>
      <c r="C215" s="3">
        <f t="shared" si="10"/>
        <v>36.718422889999999</v>
      </c>
      <c r="D215" s="3">
        <f t="shared" si="11"/>
        <v>0.93121338000000264</v>
      </c>
      <c r="E215" s="3">
        <f t="shared" si="12"/>
        <v>0.89246424451776052</v>
      </c>
      <c r="F215" s="4">
        <f t="shared" si="12"/>
        <v>2.2633723898116274E-2</v>
      </c>
    </row>
    <row r="216" spans="1:6" x14ac:dyDescent="0.45">
      <c r="A216" s="3">
        <v>15.32196903</v>
      </c>
      <c r="B216" s="3">
        <v>30.5045681</v>
      </c>
      <c r="C216" s="3">
        <f t="shared" si="10"/>
        <v>36.464743609999999</v>
      </c>
      <c r="D216" s="3">
        <f t="shared" si="11"/>
        <v>1.0091362000000004</v>
      </c>
      <c r="E216" s="3">
        <f t="shared" si="12"/>
        <v>0.88629841088015437</v>
      </c>
      <c r="F216" s="4">
        <f t="shared" si="12"/>
        <v>2.452768679762117E-2</v>
      </c>
    </row>
    <row r="217" spans="1:6" x14ac:dyDescent="0.45">
      <c r="A217" s="3">
        <v>15.06283283</v>
      </c>
      <c r="B217" s="3">
        <v>30.545227050000001</v>
      </c>
      <c r="C217" s="3">
        <f t="shared" si="10"/>
        <v>36.205607409999999</v>
      </c>
      <c r="D217" s="3">
        <f t="shared" si="11"/>
        <v>1.0904541000000023</v>
      </c>
      <c r="E217" s="3">
        <f t="shared" si="12"/>
        <v>0.87999994338733645</v>
      </c>
      <c r="F217" s="4">
        <f t="shared" si="12"/>
        <v>2.650416924096264E-2</v>
      </c>
    </row>
    <row r="218" spans="1:6" x14ac:dyDescent="0.45">
      <c r="A218" s="3">
        <v>14.79840469</v>
      </c>
      <c r="B218" s="3">
        <v>30.58756447</v>
      </c>
      <c r="C218" s="3">
        <f t="shared" si="10"/>
        <v>35.941179269999999</v>
      </c>
      <c r="D218" s="3">
        <f t="shared" si="11"/>
        <v>1.1751289400000005</v>
      </c>
      <c r="E218" s="3">
        <f t="shared" si="12"/>
        <v>0.87357285198144152</v>
      </c>
      <c r="F218" s="4">
        <f t="shared" si="12"/>
        <v>2.8562244211574772E-2</v>
      </c>
    </row>
    <row r="219" spans="1:6" x14ac:dyDescent="0.45">
      <c r="A219" s="3">
        <v>14.5288372</v>
      </c>
      <c r="B219" s="3">
        <v>30.63155746</v>
      </c>
      <c r="C219" s="3">
        <f t="shared" si="10"/>
        <v>35.671611779999999</v>
      </c>
      <c r="D219" s="3">
        <f t="shared" si="11"/>
        <v>1.2631149199999996</v>
      </c>
      <c r="E219" s="3">
        <f t="shared" si="12"/>
        <v>0.86702084545790103</v>
      </c>
      <c r="F219" s="4">
        <f t="shared" si="12"/>
        <v>3.0700798511798803E-2</v>
      </c>
    </row>
    <row r="220" spans="1:6" x14ac:dyDescent="0.45">
      <c r="A220" s="3">
        <v>14.25428486</v>
      </c>
      <c r="B220" s="3">
        <v>30.677185059999999</v>
      </c>
      <c r="C220" s="3">
        <f t="shared" si="10"/>
        <v>35.39705944</v>
      </c>
      <c r="D220" s="3">
        <f t="shared" si="11"/>
        <v>1.3543701199999987</v>
      </c>
      <c r="E220" s="3">
        <f t="shared" si="12"/>
        <v>0.86034767903589182</v>
      </c>
      <c r="F220" s="4">
        <f t="shared" si="12"/>
        <v>3.2918813249803697E-2</v>
      </c>
    </row>
    <row r="221" spans="1:6" x14ac:dyDescent="0.45">
      <c r="A221" s="3">
        <v>13.974914549999999</v>
      </c>
      <c r="B221" s="3">
        <v>30.724414830000001</v>
      </c>
      <c r="C221" s="3">
        <f t="shared" si="10"/>
        <v>35.117689130000002</v>
      </c>
      <c r="D221" s="3">
        <f t="shared" si="11"/>
        <v>1.4488296600000012</v>
      </c>
      <c r="E221" s="3">
        <f t="shared" si="12"/>
        <v>0.85355740883823727</v>
      </c>
      <c r="F221" s="4">
        <f t="shared" si="12"/>
        <v>3.5214711476591554E-2</v>
      </c>
    </row>
    <row r="222" spans="1:6" x14ac:dyDescent="0.45">
      <c r="A222" s="3">
        <v>13.690877909999999</v>
      </c>
      <c r="B222" s="3">
        <v>30.773216250000001</v>
      </c>
      <c r="C222" s="3">
        <f t="shared" si="10"/>
        <v>34.833652489999999</v>
      </c>
      <c r="D222" s="3">
        <f t="shared" si="11"/>
        <v>1.5464325000000017</v>
      </c>
      <c r="E222" s="3">
        <f t="shared" si="12"/>
        <v>0.84665372057002464</v>
      </c>
      <c r="F222" s="4">
        <f t="shared" si="12"/>
        <v>3.7587009576767069E-2</v>
      </c>
    </row>
    <row r="223" spans="1:6" x14ac:dyDescent="0.45">
      <c r="A223" s="3">
        <v>13.402331350000001</v>
      </c>
      <c r="B223" s="3">
        <v>30.823553090000001</v>
      </c>
      <c r="C223" s="3">
        <f t="shared" si="10"/>
        <v>34.545105930000005</v>
      </c>
      <c r="D223" s="3">
        <f t="shared" si="11"/>
        <v>1.6471061800000015</v>
      </c>
      <c r="E223" s="3">
        <f t="shared" si="12"/>
        <v>0.83964041587417593</v>
      </c>
      <c r="F223" s="4">
        <f t="shared" si="12"/>
        <v>4.0033946364689189E-2</v>
      </c>
    </row>
    <row r="224" spans="1:6" x14ac:dyDescent="0.45">
      <c r="A224" s="3">
        <v>13.109439849999999</v>
      </c>
      <c r="B224" s="3">
        <v>30.875383379999999</v>
      </c>
      <c r="C224" s="3">
        <f t="shared" si="10"/>
        <v>34.252214430000002</v>
      </c>
      <c r="D224" s="3">
        <f t="shared" si="11"/>
        <v>1.7507667599999976</v>
      </c>
      <c r="E224" s="3">
        <f t="shared" si="12"/>
        <v>0.83252150469282549</v>
      </c>
      <c r="F224" s="4">
        <f t="shared" si="12"/>
        <v>4.255348162613324E-2</v>
      </c>
    </row>
    <row r="225" spans="1:6" x14ac:dyDescent="0.45">
      <c r="A225" s="3">
        <v>12.81235504</v>
      </c>
      <c r="B225" s="3">
        <v>30.928668980000001</v>
      </c>
      <c r="C225" s="3">
        <f t="shared" si="10"/>
        <v>33.955129620000001</v>
      </c>
      <c r="D225" s="3">
        <f t="shared" si="11"/>
        <v>1.8573379600000024</v>
      </c>
      <c r="E225" s="3">
        <f t="shared" si="12"/>
        <v>0.82530067248800432</v>
      </c>
      <c r="F225" s="4">
        <f t="shared" si="12"/>
        <v>4.5143761327968095E-2</v>
      </c>
    </row>
    <row r="226" spans="1:6" x14ac:dyDescent="0.45">
      <c r="A226" s="3">
        <v>12.51123524</v>
      </c>
      <c r="B226" s="3">
        <v>30.983362199999998</v>
      </c>
      <c r="C226" s="3">
        <f t="shared" si="10"/>
        <v>33.654009819999999</v>
      </c>
      <c r="D226" s="3">
        <f t="shared" si="11"/>
        <v>1.9667243999999968</v>
      </c>
      <c r="E226" s="3">
        <f t="shared" si="12"/>
        <v>0.81798176732637962</v>
      </c>
      <c r="F226" s="4">
        <f t="shared" si="12"/>
        <v>4.7802467199610239E-2</v>
      </c>
    </row>
    <row r="227" spans="1:6" x14ac:dyDescent="0.45">
      <c r="A227" s="3">
        <v>12.206233020000001</v>
      </c>
      <c r="B227" s="3">
        <v>31.039413450000001</v>
      </c>
      <c r="C227" s="3">
        <f t="shared" si="10"/>
        <v>33.3490076</v>
      </c>
      <c r="D227" s="3">
        <f t="shared" si="11"/>
        <v>2.0788269000000028</v>
      </c>
      <c r="E227" s="3">
        <f t="shared" si="12"/>
        <v>0.81056849751727045</v>
      </c>
      <c r="F227" s="4">
        <f t="shared" si="12"/>
        <v>5.0527188609099341E-2</v>
      </c>
    </row>
    <row r="228" spans="1:6" x14ac:dyDescent="0.45">
      <c r="A228" s="3">
        <v>11.89750767</v>
      </c>
      <c r="B228" s="3">
        <v>31.096773150000001</v>
      </c>
      <c r="C228" s="3">
        <f t="shared" si="10"/>
        <v>33.040282250000004</v>
      </c>
      <c r="D228" s="3">
        <f t="shared" si="11"/>
        <v>2.1935463000000013</v>
      </c>
      <c r="E228" s="3">
        <f t="shared" si="12"/>
        <v>0.80306473470380102</v>
      </c>
      <c r="F228" s="4">
        <f t="shared" si="12"/>
        <v>5.3315515410586579E-2</v>
      </c>
    </row>
    <row r="229" spans="1:6" x14ac:dyDescent="0.45">
      <c r="A229" s="3">
        <v>11.58521271</v>
      </c>
      <c r="B229" s="3">
        <v>31.155385970000001</v>
      </c>
      <c r="C229" s="3">
        <f t="shared" si="10"/>
        <v>32.727987290000002</v>
      </c>
      <c r="D229" s="3">
        <f t="shared" si="11"/>
        <v>2.3107719400000022</v>
      </c>
      <c r="E229" s="3">
        <f t="shared" si="12"/>
        <v>0.79547421028563459</v>
      </c>
      <c r="F229" s="4">
        <f t="shared" si="12"/>
        <v>5.6164757943527835E-2</v>
      </c>
    </row>
    <row r="230" spans="1:6" x14ac:dyDescent="0.45">
      <c r="A230" s="3">
        <v>11.26949596</v>
      </c>
      <c r="B230" s="3">
        <v>31.21519661</v>
      </c>
      <c r="C230" s="3">
        <f t="shared" si="10"/>
        <v>32.412270540000002</v>
      </c>
      <c r="D230" s="3">
        <f t="shared" si="11"/>
        <v>2.4303932199999991</v>
      </c>
      <c r="E230" s="3">
        <f t="shared" si="12"/>
        <v>0.78780051712036825</v>
      </c>
      <c r="F230" s="4">
        <f t="shared" si="12"/>
        <v>5.907222800571614E-2</v>
      </c>
    </row>
    <row r="231" spans="1:6" x14ac:dyDescent="0.45">
      <c r="A231" s="3">
        <v>10.950515749999999</v>
      </c>
      <c r="B231" s="3">
        <v>31.276144030000001</v>
      </c>
      <c r="C231" s="3">
        <f t="shared" si="10"/>
        <v>32.093290330000002</v>
      </c>
      <c r="D231" s="3">
        <f t="shared" si="11"/>
        <v>2.5522880600000022</v>
      </c>
      <c r="E231" s="3">
        <f t="shared" si="12"/>
        <v>0.78004750351772534</v>
      </c>
      <c r="F231" s="4">
        <f t="shared" si="12"/>
        <v>6.2034958366361428E-2</v>
      </c>
    </row>
    <row r="232" spans="1:6" x14ac:dyDescent="0.45">
      <c r="A232" s="3">
        <v>10.62841892</v>
      </c>
      <c r="B232" s="3">
        <v>31.338169100000002</v>
      </c>
      <c r="C232" s="3">
        <f t="shared" si="10"/>
        <v>31.771193500000003</v>
      </c>
      <c r="D232" s="3">
        <f t="shared" si="11"/>
        <v>2.6763382000000036</v>
      </c>
      <c r="E232" s="3">
        <f t="shared" si="12"/>
        <v>0.77221873851578937</v>
      </c>
      <c r="F232" s="4">
        <f t="shared" si="12"/>
        <v>6.505007464216353E-2</v>
      </c>
    </row>
    <row r="233" spans="1:6" x14ac:dyDescent="0.45">
      <c r="A233" s="3">
        <v>10.30335045</v>
      </c>
      <c r="B233" s="3">
        <v>31.40121078</v>
      </c>
      <c r="C233" s="3">
        <f t="shared" si="10"/>
        <v>31.446125030000001</v>
      </c>
      <c r="D233" s="3">
        <f t="shared" si="11"/>
        <v>2.8024215599999991</v>
      </c>
      <c r="E233" s="3">
        <f t="shared" si="12"/>
        <v>0.76431774594418012</v>
      </c>
      <c r="F233" s="4">
        <f t="shared" si="12"/>
        <v>6.8114609602332052E-2</v>
      </c>
    </row>
    <row r="234" spans="1:6" x14ac:dyDescent="0.45">
      <c r="A234" s="3">
        <v>9.9754705399999999</v>
      </c>
      <c r="B234" s="3">
        <v>31.46519661</v>
      </c>
      <c r="C234" s="3">
        <f t="shared" si="10"/>
        <v>31.118245120000001</v>
      </c>
      <c r="D234" s="3">
        <f t="shared" si="11"/>
        <v>2.9303932199999991</v>
      </c>
      <c r="E234" s="3">
        <f t="shared" si="12"/>
        <v>0.75634841956414123</v>
      </c>
      <c r="F234" s="4">
        <f t="shared" si="12"/>
        <v>7.1225040875585025E-2</v>
      </c>
    </row>
    <row r="235" spans="1:6" x14ac:dyDescent="0.45">
      <c r="A235" s="3">
        <v>9.6449069999999999</v>
      </c>
      <c r="B235" s="3">
        <v>31.530069350000002</v>
      </c>
      <c r="C235" s="3">
        <f t="shared" si="10"/>
        <v>30.787681580000001</v>
      </c>
      <c r="D235" s="3">
        <f t="shared" si="11"/>
        <v>3.0601387000000031</v>
      </c>
      <c r="E235" s="3">
        <f t="shared" si="12"/>
        <v>0.74831386587769844</v>
      </c>
      <c r="F235" s="4">
        <f t="shared" si="12"/>
        <v>7.4378585953887744E-2</v>
      </c>
    </row>
    <row r="236" spans="1:6" x14ac:dyDescent="0.45">
      <c r="A236" s="3">
        <v>9.3118114500000004</v>
      </c>
      <c r="B236" s="3">
        <v>31.595756529999999</v>
      </c>
      <c r="C236" s="3">
        <f t="shared" si="10"/>
        <v>30.454586030000002</v>
      </c>
      <c r="D236" s="3">
        <f t="shared" si="11"/>
        <v>3.1915130599999983</v>
      </c>
      <c r="E236" s="3">
        <f t="shared" si="12"/>
        <v>0.74021777010382628</v>
      </c>
      <c r="F236" s="4">
        <f t="shared" si="12"/>
        <v>7.7571721979845215E-2</v>
      </c>
    </row>
    <row r="237" spans="1:6" x14ac:dyDescent="0.45">
      <c r="A237" s="3">
        <v>8.9763374299999992</v>
      </c>
      <c r="B237" s="3">
        <v>31.66218567</v>
      </c>
      <c r="C237" s="3">
        <f t="shared" si="10"/>
        <v>30.119112010000002</v>
      </c>
      <c r="D237" s="3">
        <f t="shared" si="11"/>
        <v>3.324371339999999</v>
      </c>
      <c r="E237" s="3">
        <f t="shared" si="12"/>
        <v>0.73206386412830105</v>
      </c>
      <c r="F237" s="4">
        <f t="shared" si="12"/>
        <v>8.0800925609950516E-2</v>
      </c>
    </row>
    <row r="238" spans="1:6" x14ac:dyDescent="0.45">
      <c r="A238" s="3">
        <v>8.6386060699999998</v>
      </c>
      <c r="B238" s="3">
        <v>31.729288100000002</v>
      </c>
      <c r="C238" s="3">
        <f t="shared" si="10"/>
        <v>29.781380650000003</v>
      </c>
      <c r="D238" s="3">
        <f t="shared" si="11"/>
        <v>3.4585762000000031</v>
      </c>
      <c r="E238" s="3">
        <f t="shared" si="12"/>
        <v>0.7238550920915684</v>
      </c>
      <c r="F238" s="4">
        <f t="shared" si="12"/>
        <v>8.4062858709564522E-2</v>
      </c>
    </row>
    <row r="239" spans="1:6" x14ac:dyDescent="0.45">
      <c r="A239" s="3">
        <v>8.2987642299999997</v>
      </c>
      <c r="B239" s="3">
        <v>31.796995160000002</v>
      </c>
      <c r="C239" s="3">
        <f t="shared" si="10"/>
        <v>29.441538810000001</v>
      </c>
      <c r="D239" s="3">
        <f t="shared" si="11"/>
        <v>3.5939903200000032</v>
      </c>
      <c r="E239" s="3">
        <f t="shared" si="12"/>
        <v>0.71559502351782456</v>
      </c>
      <c r="F239" s="4">
        <f t="shared" si="12"/>
        <v>8.7354183630160454E-2</v>
      </c>
    </row>
    <row r="240" spans="1:6" x14ac:dyDescent="0.45">
      <c r="A240" s="3">
        <v>7.9569597200000004</v>
      </c>
      <c r="B240" s="3">
        <v>31.865226750000001</v>
      </c>
      <c r="C240" s="3">
        <f t="shared" si="10"/>
        <v>29.099734300000001</v>
      </c>
      <c r="D240" s="3">
        <f t="shared" si="11"/>
        <v>3.730453500000003</v>
      </c>
      <c r="E240" s="3">
        <f t="shared" si="12"/>
        <v>0.70728725102161005</v>
      </c>
      <c r="F240" s="4">
        <f t="shared" si="12"/>
        <v>9.0671006610494917E-2</v>
      </c>
    </row>
    <row r="241" spans="1:6" x14ac:dyDescent="0.45">
      <c r="A241" s="3">
        <v>7.6133074799999996</v>
      </c>
      <c r="B241" s="3">
        <v>31.93391609</v>
      </c>
      <c r="C241" s="3">
        <f t="shared" si="10"/>
        <v>28.756082060000001</v>
      </c>
      <c r="D241" s="3">
        <f t="shared" si="11"/>
        <v>3.8678321800000006</v>
      </c>
      <c r="E241" s="3">
        <f t="shared" si="12"/>
        <v>0.69893456829154754</v>
      </c>
      <c r="F241" s="4">
        <f t="shared" si="12"/>
        <v>9.4010081391194059E-2</v>
      </c>
    </row>
    <row r="242" spans="1:6" x14ac:dyDescent="0.45">
      <c r="A242" s="3">
        <v>7.2679505300000002</v>
      </c>
      <c r="B242" s="3">
        <v>32.002986909999997</v>
      </c>
      <c r="C242" s="3">
        <f t="shared" si="10"/>
        <v>28.410725110000001</v>
      </c>
      <c r="D242" s="3">
        <f t="shared" si="11"/>
        <v>4.0059738199999941</v>
      </c>
      <c r="E242" s="3">
        <f t="shared" si="12"/>
        <v>0.69054045151823018</v>
      </c>
      <c r="F242" s="4">
        <f t="shared" si="12"/>
        <v>9.7367700392107501E-2</v>
      </c>
    </row>
    <row r="243" spans="1:6" x14ac:dyDescent="0.45">
      <c r="A243" s="3">
        <v>6.9210300399999998</v>
      </c>
      <c r="B243" s="3">
        <v>32.072357179999997</v>
      </c>
      <c r="C243" s="3">
        <f t="shared" si="10"/>
        <v>28.063804619999999</v>
      </c>
      <c r="D243" s="3">
        <f t="shared" si="11"/>
        <v>4.1447143599999947</v>
      </c>
      <c r="E243" s="3">
        <f t="shared" si="12"/>
        <v>0.68210833192684373</v>
      </c>
      <c r="F243" s="4">
        <f t="shared" si="12"/>
        <v>0.10073987603227663</v>
      </c>
    </row>
    <row r="244" spans="1:6" x14ac:dyDescent="0.45">
      <c r="A244" s="3">
        <v>6.5726551999999998</v>
      </c>
      <c r="B244" s="3">
        <v>32.141960140000002</v>
      </c>
      <c r="C244" s="3">
        <f t="shared" si="10"/>
        <v>27.715429780000001</v>
      </c>
      <c r="D244" s="3">
        <f t="shared" si="11"/>
        <v>4.2839202800000038</v>
      </c>
      <c r="E244" s="3">
        <f t="shared" si="12"/>
        <v>0.6736408634486627</v>
      </c>
      <c r="F244" s="4">
        <f t="shared" si="12"/>
        <v>0.10412336302455272</v>
      </c>
    </row>
    <row r="245" spans="1:6" x14ac:dyDescent="0.45">
      <c r="A245" s="3">
        <v>6.22296286</v>
      </c>
      <c r="B245" s="3">
        <v>32.211715699999999</v>
      </c>
      <c r="C245" s="3">
        <f t="shared" si="10"/>
        <v>27.36573744</v>
      </c>
      <c r="D245" s="3">
        <f t="shared" si="11"/>
        <v>4.4234313999999983</v>
      </c>
      <c r="E245" s="3">
        <f t="shared" si="12"/>
        <v>0.66514137230856962</v>
      </c>
      <c r="F245" s="4">
        <f t="shared" si="12"/>
        <v>0.10751426809380424</v>
      </c>
    </row>
    <row r="246" spans="1:6" x14ac:dyDescent="0.45">
      <c r="A246" s="3">
        <v>5.87208796</v>
      </c>
      <c r="B246" s="3">
        <v>32.281543730000003</v>
      </c>
      <c r="C246" s="3">
        <f t="shared" si="10"/>
        <v>27.014862540000003</v>
      </c>
      <c r="D246" s="3">
        <f t="shared" si="11"/>
        <v>4.5630874600000055</v>
      </c>
      <c r="E246" s="3">
        <f t="shared" si="12"/>
        <v>0.65661313830770174</v>
      </c>
      <c r="F246" s="4">
        <f t="shared" si="12"/>
        <v>0.11090869602045077</v>
      </c>
    </row>
    <row r="247" spans="1:6" x14ac:dyDescent="0.45">
      <c r="A247" s="3">
        <v>5.5201339699999998</v>
      </c>
      <c r="B247" s="3">
        <v>32.351379389999998</v>
      </c>
      <c r="C247" s="3">
        <f t="shared" si="10"/>
        <v>26.662908550000001</v>
      </c>
      <c r="D247" s="3">
        <f t="shared" si="11"/>
        <v>4.7027587799999964</v>
      </c>
      <c r="E247" s="3">
        <f t="shared" si="12"/>
        <v>0.64805867634915426</v>
      </c>
      <c r="F247" s="4">
        <f t="shared" si="12"/>
        <v>0.11430349485094569</v>
      </c>
    </row>
    <row r="248" spans="1:6" x14ac:dyDescent="0.45">
      <c r="A248" s="3">
        <v>5.16723204</v>
      </c>
      <c r="B248" s="3">
        <v>32.421138759999998</v>
      </c>
      <c r="C248" s="3">
        <f t="shared" si="10"/>
        <v>26.310006620000003</v>
      </c>
      <c r="D248" s="3">
        <f t="shared" si="11"/>
        <v>4.8422775199999961</v>
      </c>
      <c r="E248" s="3">
        <f t="shared" si="12"/>
        <v>0.63948117411574312</v>
      </c>
      <c r="F248" s="4">
        <f t="shared" si="12"/>
        <v>0.11769458512906547</v>
      </c>
    </row>
    <row r="249" spans="1:6" x14ac:dyDescent="0.45">
      <c r="A249" s="3">
        <v>4.8135118500000003</v>
      </c>
      <c r="B249" s="3">
        <v>32.490741730000003</v>
      </c>
      <c r="C249" s="3">
        <f t="shared" si="10"/>
        <v>25.956286430000002</v>
      </c>
      <c r="D249" s="3">
        <f t="shared" si="11"/>
        <v>4.9814834600000069</v>
      </c>
      <c r="E249" s="3">
        <f t="shared" si="12"/>
        <v>0.63088378356101427</v>
      </c>
      <c r="F249" s="4">
        <f t="shared" si="12"/>
        <v>0.12107807260745412</v>
      </c>
    </row>
    <row r="250" spans="1:6" x14ac:dyDescent="0.45">
      <c r="A250" s="3">
        <v>4.45907068</v>
      </c>
      <c r="B250" s="3">
        <v>32.560123439999998</v>
      </c>
      <c r="C250" s="3">
        <f t="shared" si="10"/>
        <v>25.601845260000001</v>
      </c>
      <c r="D250" s="3">
        <f t="shared" si="11"/>
        <v>5.1202468799999963</v>
      </c>
      <c r="E250" s="3">
        <f t="shared" si="12"/>
        <v>0.62226886913623947</v>
      </c>
      <c r="F250" s="4">
        <f t="shared" si="12"/>
        <v>0.12445080436033991</v>
      </c>
    </row>
    <row r="251" spans="1:6" x14ac:dyDescent="0.45">
      <c r="A251" s="3">
        <v>4.1040339499999998</v>
      </c>
      <c r="B251" s="3">
        <v>32.629199980000003</v>
      </c>
      <c r="C251" s="3">
        <f t="shared" si="10"/>
        <v>25.246808530000003</v>
      </c>
      <c r="D251" s="3">
        <f t="shared" si="11"/>
        <v>5.2583999600000055</v>
      </c>
      <c r="E251" s="3">
        <f t="shared" si="12"/>
        <v>0.61363947925299911</v>
      </c>
      <c r="F251" s="4">
        <f t="shared" si="12"/>
        <v>0.12780870141761219</v>
      </c>
    </row>
    <row r="252" spans="1:6" x14ac:dyDescent="0.45">
      <c r="A252" s="3">
        <v>3.7485241899999999</v>
      </c>
      <c r="B252" s="3">
        <v>32.697898860000002</v>
      </c>
      <c r="C252" s="3">
        <f t="shared" si="10"/>
        <v>24.891298770000002</v>
      </c>
      <c r="D252" s="3">
        <f t="shared" si="11"/>
        <v>5.3957977200000045</v>
      </c>
      <c r="E252" s="3">
        <f t="shared" si="12"/>
        <v>0.60499859207961515</v>
      </c>
      <c r="F252" s="4">
        <f t="shared" si="12"/>
        <v>0.13114823994965047</v>
      </c>
    </row>
    <row r="253" spans="1:6" x14ac:dyDescent="0.45">
      <c r="A253" s="3">
        <v>3.3926341500000001</v>
      </c>
      <c r="B253" s="3">
        <v>32.766151430000001</v>
      </c>
      <c r="C253" s="3">
        <f t="shared" si="10"/>
        <v>24.53540873</v>
      </c>
      <c r="D253" s="3">
        <f t="shared" si="11"/>
        <v>5.5323028600000015</v>
      </c>
      <c r="E253" s="3">
        <f t="shared" si="12"/>
        <v>0.59634846196287472</v>
      </c>
      <c r="F253" s="4">
        <f t="shared" si="12"/>
        <v>0.1344660827940409</v>
      </c>
    </row>
    <row r="254" spans="1:6" x14ac:dyDescent="0.45">
      <c r="A254" s="3">
        <v>3.0364928199999999</v>
      </c>
      <c r="B254" s="3">
        <v>32.833873750000002</v>
      </c>
      <c r="C254" s="3">
        <f t="shared" si="10"/>
        <v>24.179267400000001</v>
      </c>
      <c r="D254" s="3">
        <f t="shared" si="11"/>
        <v>5.6677475000000044</v>
      </c>
      <c r="E254" s="3">
        <f t="shared" si="12"/>
        <v>0.58769222408544231</v>
      </c>
      <c r="F254" s="4">
        <f t="shared" si="12"/>
        <v>0.13775814952233451</v>
      </c>
    </row>
    <row r="255" spans="1:6" x14ac:dyDescent="0.45">
      <c r="A255" s="3">
        <v>2.68018818</v>
      </c>
      <c r="B255" s="3">
        <v>32.901004790000002</v>
      </c>
      <c r="C255" s="3">
        <f t="shared" si="10"/>
        <v>23.822962760000003</v>
      </c>
      <c r="D255" s="3">
        <f t="shared" si="11"/>
        <v>5.8020095800000036</v>
      </c>
      <c r="E255" s="3">
        <f t="shared" si="12"/>
        <v>0.57903201685627037</v>
      </c>
      <c r="F255" s="4">
        <f t="shared" si="12"/>
        <v>0.14102147338985321</v>
      </c>
    </row>
    <row r="256" spans="1:6" x14ac:dyDescent="0.45">
      <c r="A256" s="3">
        <v>2.3238363299999998</v>
      </c>
      <c r="B256" s="3">
        <v>32.967464450000001</v>
      </c>
      <c r="C256" s="3">
        <f t="shared" si="10"/>
        <v>23.46661091</v>
      </c>
      <c r="D256" s="3">
        <f t="shared" si="11"/>
        <v>5.9349289000000027</v>
      </c>
      <c r="E256" s="3">
        <f t="shared" si="12"/>
        <v>0.57037066215850718</v>
      </c>
      <c r="F256" s="4">
        <f t="shared" si="12"/>
        <v>0.14425216063535362</v>
      </c>
    </row>
    <row r="257" spans="1:6" x14ac:dyDescent="0.45">
      <c r="A257" s="3">
        <v>1.96755111</v>
      </c>
      <c r="B257" s="3">
        <v>33.03318024</v>
      </c>
      <c r="C257" s="3">
        <f t="shared" si="10"/>
        <v>23.11032569</v>
      </c>
      <c r="D257" s="3">
        <f t="shared" si="11"/>
        <v>6.0663604800000002</v>
      </c>
      <c r="E257" s="3">
        <f t="shared" si="12"/>
        <v>0.56171092694458702</v>
      </c>
      <c r="F257" s="4">
        <f t="shared" si="12"/>
        <v>0.14744668742921596</v>
      </c>
    </row>
    <row r="258" spans="1:6" x14ac:dyDescent="0.45">
      <c r="A258" s="3">
        <v>1.6114153899999999</v>
      </c>
      <c r="B258" s="3">
        <v>33.09809113</v>
      </c>
      <c r="C258" s="3">
        <f t="shared" si="10"/>
        <v>22.754189970000002</v>
      </c>
      <c r="D258" s="3">
        <f t="shared" si="11"/>
        <v>6.1961822600000005</v>
      </c>
      <c r="E258" s="3">
        <f t="shared" si="12"/>
        <v>0.55305482542171502</v>
      </c>
      <c r="F258" s="4">
        <f t="shared" si="12"/>
        <v>0.15060208702676256</v>
      </c>
    </row>
    <row r="259" spans="1:6" x14ac:dyDescent="0.45">
      <c r="A259" s="3">
        <v>1.2555396599999999</v>
      </c>
      <c r="B259" s="3">
        <v>33.162120819999998</v>
      </c>
      <c r="C259" s="3">
        <f t="shared" si="10"/>
        <v>22.398314240000001</v>
      </c>
      <c r="D259" s="3">
        <f t="shared" si="11"/>
        <v>6.3242416399999968</v>
      </c>
      <c r="E259" s="3">
        <f t="shared" si="12"/>
        <v>0.54440504311847904</v>
      </c>
      <c r="F259" s="4">
        <f t="shared" si="12"/>
        <v>0.15371465038950533</v>
      </c>
    </row>
    <row r="260" spans="1:6" x14ac:dyDescent="0.45">
      <c r="A260" s="3">
        <v>0.90003233999999999</v>
      </c>
      <c r="B260" s="3">
        <v>33.225204470000001</v>
      </c>
      <c r="C260" s="3">
        <f t="shared" ref="C260:C323" si="13">A260-$L$26</f>
        <v>22.04280692</v>
      </c>
      <c r="D260" s="3">
        <f t="shared" ref="D260:D323" si="14">2*ABS(B260-30)</f>
        <v>6.4504089400000026</v>
      </c>
      <c r="E260" s="3">
        <f t="shared" ref="E260:F323" si="15">C260/$L$28</f>
        <v>0.53576421525082185</v>
      </c>
      <c r="F260" s="4">
        <f t="shared" si="15"/>
        <v>0.15678122556389867</v>
      </c>
    </row>
    <row r="261" spans="1:6" x14ac:dyDescent="0.45">
      <c r="A261" s="3">
        <v>0.54497141000000004</v>
      </c>
      <c r="B261" s="3">
        <v>33.28727722</v>
      </c>
      <c r="C261" s="3">
        <f t="shared" si="13"/>
        <v>21.68774599</v>
      </c>
      <c r="D261" s="3">
        <f t="shared" si="14"/>
        <v>6.57455444</v>
      </c>
      <c r="E261" s="3">
        <f t="shared" si="15"/>
        <v>0.52713423717143859</v>
      </c>
      <c r="F261" s="4">
        <f t="shared" si="15"/>
        <v>0.15979865962417122</v>
      </c>
    </row>
    <row r="262" spans="1:6" x14ac:dyDescent="0.45">
      <c r="A262" s="3">
        <v>0.19046204</v>
      </c>
      <c r="B262" s="3">
        <v>33.348270419999999</v>
      </c>
      <c r="C262" s="3">
        <f t="shared" si="13"/>
        <v>21.333236620000001</v>
      </c>
      <c r="D262" s="3">
        <f t="shared" si="14"/>
        <v>6.6965408399999973</v>
      </c>
      <c r="E262" s="3">
        <f t="shared" si="15"/>
        <v>0.51851766510298836</v>
      </c>
      <c r="F262" s="4">
        <f t="shared" si="15"/>
        <v>0.16276361540790912</v>
      </c>
    </row>
    <row r="263" spans="1:6" x14ac:dyDescent="0.45">
      <c r="A263" s="3">
        <v>-0.16339208</v>
      </c>
      <c r="B263" s="3">
        <v>33.408123019999998</v>
      </c>
      <c r="C263" s="3">
        <f t="shared" si="13"/>
        <v>20.9793825</v>
      </c>
      <c r="D263" s="3">
        <f t="shared" si="14"/>
        <v>6.8162460399999958</v>
      </c>
      <c r="E263" s="3">
        <f t="shared" si="15"/>
        <v>0.50991701929580413</v>
      </c>
      <c r="F263" s="4">
        <f t="shared" si="15"/>
        <v>0.16567312519820954</v>
      </c>
    </row>
    <row r="264" spans="1:6" x14ac:dyDescent="0.45">
      <c r="A264" s="3">
        <v>-0.51651800000000003</v>
      </c>
      <c r="B264" s="3">
        <v>33.466770169999997</v>
      </c>
      <c r="C264" s="3">
        <f t="shared" si="13"/>
        <v>20.62625658</v>
      </c>
      <c r="D264" s="3">
        <f t="shared" si="14"/>
        <v>6.9335403399999933</v>
      </c>
      <c r="E264" s="3">
        <f t="shared" si="15"/>
        <v>0.50133407284528353</v>
      </c>
      <c r="F264" s="4">
        <f t="shared" si="15"/>
        <v>0.16852403655541401</v>
      </c>
    </row>
    <row r="265" spans="1:6" x14ac:dyDescent="0.45">
      <c r="A265" s="3">
        <v>-0.86881518000000002</v>
      </c>
      <c r="B265" s="3">
        <v>33.524150849999998</v>
      </c>
      <c r="C265" s="3">
        <f t="shared" si="13"/>
        <v>20.273959400000003</v>
      </c>
      <c r="D265" s="3">
        <f t="shared" si="14"/>
        <v>7.0483016999999961</v>
      </c>
      <c r="E265" s="3">
        <f t="shared" si="15"/>
        <v>0.49277126943903854</v>
      </c>
      <c r="F265" s="4">
        <f t="shared" si="15"/>
        <v>0.17131338322095738</v>
      </c>
    </row>
    <row r="266" spans="1:6" x14ac:dyDescent="0.45">
      <c r="A266" s="3">
        <v>-1.2201848</v>
      </c>
      <c r="B266" s="3">
        <v>33.580207819999998</v>
      </c>
      <c r="C266" s="3">
        <f t="shared" si="13"/>
        <v>19.922589780000003</v>
      </c>
      <c r="D266" s="3">
        <f t="shared" si="14"/>
        <v>7.1604156399999965</v>
      </c>
      <c r="E266" s="3">
        <f t="shared" si="15"/>
        <v>0.48423101095900467</v>
      </c>
      <c r="F266" s="4">
        <f t="shared" si="15"/>
        <v>0.1740383826868048</v>
      </c>
    </row>
    <row r="267" spans="1:6" x14ac:dyDescent="0.45">
      <c r="A267" s="3">
        <v>-1.5705580699999999</v>
      </c>
      <c r="B267" s="3">
        <v>33.634883879999997</v>
      </c>
      <c r="C267" s="3">
        <f t="shared" si="13"/>
        <v>19.572216510000001</v>
      </c>
      <c r="D267" s="3">
        <f t="shared" si="14"/>
        <v>7.2697677599999935</v>
      </c>
      <c r="E267" s="3">
        <f t="shared" si="15"/>
        <v>0.47571496938917657</v>
      </c>
      <c r="F267" s="4">
        <f t="shared" si="15"/>
        <v>0.17669625438937162</v>
      </c>
    </row>
    <row r="268" spans="1:6" x14ac:dyDescent="0.45">
      <c r="A268" s="3">
        <v>-1.9198394999999999</v>
      </c>
      <c r="B268" s="3">
        <v>33.688117980000001</v>
      </c>
      <c r="C268" s="3">
        <f t="shared" si="13"/>
        <v>19.222935080000003</v>
      </c>
      <c r="D268" s="3">
        <f t="shared" si="14"/>
        <v>7.3762359600000025</v>
      </c>
      <c r="E268" s="3">
        <f t="shared" si="15"/>
        <v>0.46722546567375617</v>
      </c>
      <c r="F268" s="4">
        <f t="shared" si="15"/>
        <v>0.17928403061175541</v>
      </c>
    </row>
    <row r="269" spans="1:6" x14ac:dyDescent="0.45">
      <c r="A269" s="3">
        <v>-2.2679340799999999</v>
      </c>
      <c r="B269" s="3">
        <v>33.739860530000001</v>
      </c>
      <c r="C269" s="3">
        <f t="shared" si="13"/>
        <v>18.874840500000001</v>
      </c>
      <c r="D269" s="3">
        <f t="shared" si="14"/>
        <v>7.4797210600000028</v>
      </c>
      <c r="E269" s="3">
        <f t="shared" si="15"/>
        <v>0.45876480909024492</v>
      </c>
      <c r="F269" s="4">
        <f t="shared" si="15"/>
        <v>0.18179930072199474</v>
      </c>
    </row>
    <row r="270" spans="1:6" x14ac:dyDescent="0.45">
      <c r="A270" s="3">
        <v>-2.61477804</v>
      </c>
      <c r="B270" s="3">
        <v>33.790054320000003</v>
      </c>
      <c r="C270" s="3">
        <f t="shared" si="13"/>
        <v>18.52799654</v>
      </c>
      <c r="D270" s="3">
        <f t="shared" si="14"/>
        <v>7.5801086400000059</v>
      </c>
      <c r="E270" s="3">
        <f t="shared" si="15"/>
        <v>0.45033454960839631</v>
      </c>
      <c r="F270" s="4">
        <f t="shared" si="15"/>
        <v>0.1842392836703928</v>
      </c>
    </row>
    <row r="271" spans="1:6" x14ac:dyDescent="0.45">
      <c r="A271" s="3">
        <v>-2.9602789899999999</v>
      </c>
      <c r="B271" s="3">
        <v>33.838649750000002</v>
      </c>
      <c r="C271" s="3">
        <f t="shared" si="13"/>
        <v>18.182495590000002</v>
      </c>
      <c r="D271" s="3">
        <f t="shared" si="14"/>
        <v>7.6772995000000037</v>
      </c>
      <c r="E271" s="3">
        <f t="shared" si="15"/>
        <v>0.44193693282497254</v>
      </c>
      <c r="F271" s="4">
        <f t="shared" si="15"/>
        <v>0.18660156833887601</v>
      </c>
    </row>
    <row r="272" spans="1:6" x14ac:dyDescent="0.45">
      <c r="A272" s="3">
        <v>-3.3043470400000001</v>
      </c>
      <c r="B272" s="3">
        <v>33.885593409999998</v>
      </c>
      <c r="C272" s="3">
        <f t="shared" si="13"/>
        <v>17.838427540000001</v>
      </c>
      <c r="D272" s="3">
        <f t="shared" si="14"/>
        <v>7.7711868199999969</v>
      </c>
      <c r="E272" s="3">
        <f t="shared" si="15"/>
        <v>0.4335741435726711</v>
      </c>
      <c r="F272" s="4">
        <f t="shared" si="15"/>
        <v>0.18888355840050283</v>
      </c>
    </row>
    <row r="273" spans="1:6" x14ac:dyDescent="0.45">
      <c r="A273" s="3">
        <v>-3.64692163</v>
      </c>
      <c r="B273" s="3">
        <v>33.930843350000004</v>
      </c>
      <c r="C273" s="3">
        <f t="shared" si="13"/>
        <v>17.49585295</v>
      </c>
      <c r="D273" s="3">
        <f t="shared" si="14"/>
        <v>7.861686700000007</v>
      </c>
      <c r="E273" s="3">
        <f t="shared" si="15"/>
        <v>0.42524765380018698</v>
      </c>
      <c r="F273" s="4">
        <f t="shared" si="15"/>
        <v>0.19108321461327424</v>
      </c>
    </row>
    <row r="274" spans="1:6" x14ac:dyDescent="0.45">
      <c r="A274" s="3">
        <v>-3.9879148</v>
      </c>
      <c r="B274" s="3">
        <v>33.97434998</v>
      </c>
      <c r="C274" s="3">
        <f t="shared" si="13"/>
        <v>17.154859780000002</v>
      </c>
      <c r="D274" s="3">
        <f t="shared" si="14"/>
        <v>7.948699959999999</v>
      </c>
      <c r="E274" s="3">
        <f t="shared" si="15"/>
        <v>0.41695960143036026</v>
      </c>
      <c r="F274" s="4">
        <f t="shared" si="15"/>
        <v>0.19319812634522854</v>
      </c>
    </row>
    <row r="275" spans="1:6" x14ac:dyDescent="0.45">
      <c r="A275" s="3">
        <v>-4.3272399899999998</v>
      </c>
      <c r="B275" s="3">
        <v>34.016067499999998</v>
      </c>
      <c r="C275" s="3">
        <f t="shared" si="13"/>
        <v>16.815534590000002</v>
      </c>
      <c r="D275" s="3">
        <f t="shared" si="14"/>
        <v>8.0321349999999967</v>
      </c>
      <c r="E275" s="3">
        <f t="shared" si="15"/>
        <v>0.40871209035815487</v>
      </c>
      <c r="F275" s="4">
        <f t="shared" si="15"/>
        <v>0.19522606720104854</v>
      </c>
    </row>
    <row r="276" spans="1:6" x14ac:dyDescent="0.45">
      <c r="A276" s="3">
        <v>-4.6648407000000001</v>
      </c>
      <c r="B276" s="3">
        <v>34.055957790000001</v>
      </c>
      <c r="C276" s="3">
        <f t="shared" si="13"/>
        <v>16.477933880000002</v>
      </c>
      <c r="D276" s="3">
        <f t="shared" si="14"/>
        <v>8.1119155800000016</v>
      </c>
      <c r="E276" s="3">
        <f t="shared" si="15"/>
        <v>0.40050649385142512</v>
      </c>
      <c r="F276" s="4">
        <f t="shared" si="15"/>
        <v>0.19716518411982786</v>
      </c>
    </row>
    <row r="277" spans="1:6" x14ac:dyDescent="0.45">
      <c r="A277" s="3">
        <v>-5.0006322900000004</v>
      </c>
      <c r="B277" s="3">
        <v>34.093971250000003</v>
      </c>
      <c r="C277" s="3">
        <f t="shared" si="13"/>
        <v>16.142142290000002</v>
      </c>
      <c r="D277" s="3">
        <f t="shared" si="14"/>
        <v>8.1879425000000055</v>
      </c>
      <c r="E277" s="3">
        <f t="shared" si="15"/>
        <v>0.39234486913833366</v>
      </c>
      <c r="F277" s="4">
        <f t="shared" si="15"/>
        <v>0.19901306598349294</v>
      </c>
    </row>
    <row r="278" spans="1:6" x14ac:dyDescent="0.45">
      <c r="A278" s="3">
        <v>-5.3345327400000002</v>
      </c>
      <c r="B278" s="3">
        <v>34.130077360000001</v>
      </c>
      <c r="C278" s="3">
        <f t="shared" si="13"/>
        <v>15.808241840000001</v>
      </c>
      <c r="D278" s="3">
        <f t="shared" si="14"/>
        <v>8.2601547200000027</v>
      </c>
      <c r="E278" s="3">
        <f t="shared" si="15"/>
        <v>0.38422920976630359</v>
      </c>
      <c r="F278" s="4">
        <f t="shared" si="15"/>
        <v>0.20076822917664849</v>
      </c>
    </row>
    <row r="279" spans="1:6" x14ac:dyDescent="0.45">
      <c r="A279" s="3">
        <v>-5.6664876900000003</v>
      </c>
      <c r="B279" s="3">
        <v>34.164234159999999</v>
      </c>
      <c r="C279" s="3">
        <f t="shared" si="13"/>
        <v>15.476286890000001</v>
      </c>
      <c r="D279" s="3">
        <f t="shared" si="14"/>
        <v>8.3284683199999989</v>
      </c>
      <c r="E279" s="3">
        <f t="shared" si="15"/>
        <v>0.3761608369891502</v>
      </c>
      <c r="F279" s="4">
        <f t="shared" si="15"/>
        <v>0.20242863397118255</v>
      </c>
    </row>
    <row r="280" spans="1:6" x14ac:dyDescent="0.45">
      <c r="A280" s="3">
        <v>-5.9964070300000003</v>
      </c>
      <c r="B280" s="3">
        <v>34.196403500000002</v>
      </c>
      <c r="C280" s="3">
        <f t="shared" si="13"/>
        <v>15.146367550000001</v>
      </c>
      <c r="D280" s="3">
        <f t="shared" si="14"/>
        <v>8.3928070000000048</v>
      </c>
      <c r="E280" s="3">
        <f t="shared" si="15"/>
        <v>0.36814194098680891</v>
      </c>
      <c r="F280" s="4">
        <f t="shared" si="15"/>
        <v>0.20399242584785143</v>
      </c>
    </row>
    <row r="281" spans="1:6" x14ac:dyDescent="0.45">
      <c r="A281" s="3">
        <v>-6.3242397300000004</v>
      </c>
      <c r="B281" s="3">
        <v>34.226558689999997</v>
      </c>
      <c r="C281" s="3">
        <f t="shared" si="13"/>
        <v>14.818534850000001</v>
      </c>
      <c r="D281" s="3">
        <f t="shared" si="14"/>
        <v>8.4531173799999948</v>
      </c>
      <c r="E281" s="3">
        <f t="shared" si="15"/>
        <v>0.36017376207536117</v>
      </c>
      <c r="F281" s="4">
        <f t="shared" si="15"/>
        <v>0.20545830737235257</v>
      </c>
    </row>
    <row r="282" spans="1:6" x14ac:dyDescent="0.45">
      <c r="A282" s="3">
        <v>-6.64990711</v>
      </c>
      <c r="B282" s="3">
        <v>34.254665369999998</v>
      </c>
      <c r="C282" s="3">
        <f t="shared" si="13"/>
        <v>14.49286747</v>
      </c>
      <c r="D282" s="3">
        <f t="shared" si="14"/>
        <v>8.5093307399999958</v>
      </c>
      <c r="E282" s="3">
        <f t="shared" si="15"/>
        <v>0.35225821262144019</v>
      </c>
      <c r="F282" s="4">
        <f t="shared" si="15"/>
        <v>0.20682460826208574</v>
      </c>
    </row>
    <row r="283" spans="1:6" x14ac:dyDescent="0.45">
      <c r="A283" s="3">
        <v>-6.9733314499999999</v>
      </c>
      <c r="B283" s="3">
        <v>34.280689240000001</v>
      </c>
      <c r="C283" s="3">
        <f t="shared" si="13"/>
        <v>14.169443130000001</v>
      </c>
      <c r="D283" s="3">
        <f t="shared" si="14"/>
        <v>8.5613784800000019</v>
      </c>
      <c r="E283" s="3">
        <f t="shared" si="15"/>
        <v>0.34439718165827854</v>
      </c>
      <c r="F283" s="4">
        <f t="shared" si="15"/>
        <v>0.20808966115112507</v>
      </c>
    </row>
    <row r="284" spans="1:6" x14ac:dyDescent="0.45">
      <c r="A284" s="3">
        <v>-7.2944650700000002</v>
      </c>
      <c r="B284" s="3">
        <v>34.304603579999998</v>
      </c>
      <c r="C284" s="3">
        <f t="shared" si="13"/>
        <v>13.84830951</v>
      </c>
      <c r="D284" s="3">
        <f t="shared" si="14"/>
        <v>8.6092071599999969</v>
      </c>
      <c r="E284" s="3">
        <f t="shared" si="15"/>
        <v>0.33659182807811133</v>
      </c>
      <c r="F284" s="4">
        <f t="shared" si="15"/>
        <v>0.20925216714683062</v>
      </c>
    </row>
    <row r="285" spans="1:6" x14ac:dyDescent="0.45">
      <c r="A285" s="3">
        <v>-7.61323214</v>
      </c>
      <c r="B285" s="3">
        <v>34.326385500000001</v>
      </c>
      <c r="C285" s="3">
        <f t="shared" si="13"/>
        <v>13.52954244</v>
      </c>
      <c r="D285" s="3">
        <f t="shared" si="14"/>
        <v>8.6527710000000013</v>
      </c>
      <c r="E285" s="3">
        <f t="shared" si="15"/>
        <v>0.32884399497653855</v>
      </c>
      <c r="F285" s="4">
        <f t="shared" si="15"/>
        <v>0.21031101353765655</v>
      </c>
    </row>
    <row r="286" spans="1:6" x14ac:dyDescent="0.45">
      <c r="A286" s="3">
        <v>-7.9295582800000002</v>
      </c>
      <c r="B286" s="3">
        <v>34.346004489999999</v>
      </c>
      <c r="C286" s="3">
        <f t="shared" si="13"/>
        <v>13.213216300000001</v>
      </c>
      <c r="D286" s="3">
        <f t="shared" si="14"/>
        <v>8.6920089799999971</v>
      </c>
      <c r="E286" s="3">
        <f t="shared" si="15"/>
        <v>0.32115549020600265</v>
      </c>
      <c r="F286" s="4">
        <f t="shared" si="15"/>
        <v>0.21126471719431977</v>
      </c>
    </row>
    <row r="287" spans="1:6" x14ac:dyDescent="0.45">
      <c r="A287" s="3">
        <v>-8.2433967599999995</v>
      </c>
      <c r="B287" s="3">
        <v>34.363445280000001</v>
      </c>
      <c r="C287" s="3">
        <f t="shared" si="13"/>
        <v>12.899377820000002</v>
      </c>
      <c r="D287" s="3">
        <f t="shared" si="14"/>
        <v>8.7268905600000011</v>
      </c>
      <c r="E287" s="3">
        <f t="shared" si="15"/>
        <v>0.31352744956839451</v>
      </c>
      <c r="F287" s="4">
        <f t="shared" si="15"/>
        <v>0.21211253582301057</v>
      </c>
    </row>
    <row r="288" spans="1:6" x14ac:dyDescent="0.45">
      <c r="A288" s="3">
        <v>-8.5546760600000002</v>
      </c>
      <c r="B288" s="3">
        <v>34.378677369999998</v>
      </c>
      <c r="C288" s="3">
        <f t="shared" si="13"/>
        <v>12.588098520000001</v>
      </c>
      <c r="D288" s="3">
        <f t="shared" si="14"/>
        <v>8.7573547399999967</v>
      </c>
      <c r="E288" s="3">
        <f t="shared" si="15"/>
        <v>0.30596161140206696</v>
      </c>
      <c r="F288" s="4">
        <f t="shared" si="15"/>
        <v>0.21285298678055847</v>
      </c>
    </row>
    <row r="289" spans="1:6" x14ac:dyDescent="0.45">
      <c r="A289" s="3">
        <v>-8.8633260699999994</v>
      </c>
      <c r="B289" s="3">
        <v>34.391689300000003</v>
      </c>
      <c r="C289" s="3">
        <f t="shared" si="13"/>
        <v>12.279448510000002</v>
      </c>
      <c r="D289" s="3">
        <f t="shared" si="14"/>
        <v>8.783378600000006</v>
      </c>
      <c r="E289" s="3">
        <f t="shared" si="15"/>
        <v>0.29845967977444066</v>
      </c>
      <c r="F289" s="4">
        <f t="shared" si="15"/>
        <v>0.21348551298202204</v>
      </c>
    </row>
    <row r="290" spans="1:6" x14ac:dyDescent="0.45">
      <c r="A290" s="3">
        <v>-9.1693010299999997</v>
      </c>
      <c r="B290" s="3">
        <v>34.402462010000001</v>
      </c>
      <c r="C290" s="3">
        <f t="shared" si="13"/>
        <v>11.973473550000001</v>
      </c>
      <c r="D290" s="3">
        <f t="shared" si="14"/>
        <v>8.8049240200000014</v>
      </c>
      <c r="E290" s="3">
        <f t="shared" si="15"/>
        <v>0.29102276691094942</v>
      </c>
      <c r="F290" s="4">
        <f t="shared" si="15"/>
        <v>0.21400918789694739</v>
      </c>
    </row>
    <row r="291" spans="1:6" x14ac:dyDescent="0.45">
      <c r="A291" s="3">
        <v>-9.4725322700000003</v>
      </c>
      <c r="B291" s="3">
        <v>34.410976410000004</v>
      </c>
      <c r="C291" s="3">
        <f t="shared" si="13"/>
        <v>11.670242310000001</v>
      </c>
      <c r="D291" s="3">
        <f t="shared" si="14"/>
        <v>8.821952820000007</v>
      </c>
      <c r="E291" s="3">
        <f t="shared" si="15"/>
        <v>0.28365254187891276</v>
      </c>
      <c r="F291" s="4">
        <f t="shared" si="15"/>
        <v>0.21442308353654438</v>
      </c>
    </row>
    <row r="292" spans="1:6" x14ac:dyDescent="0.45">
      <c r="A292" s="3">
        <v>-9.7729511299999992</v>
      </c>
      <c r="B292" s="3">
        <v>34.417221069999997</v>
      </c>
      <c r="C292" s="3">
        <f t="shared" si="13"/>
        <v>11.369823450000002</v>
      </c>
      <c r="D292" s="3">
        <f t="shared" si="14"/>
        <v>8.8344421399999931</v>
      </c>
      <c r="E292" s="3">
        <f t="shared" si="15"/>
        <v>0.27635067350259412</v>
      </c>
      <c r="F292" s="4">
        <f t="shared" si="15"/>
        <v>0.21472664427420785</v>
      </c>
    </row>
    <row r="293" spans="1:6" x14ac:dyDescent="0.45">
      <c r="A293" s="3">
        <v>-10.07051659</v>
      </c>
      <c r="B293" s="3">
        <v>34.421184539999999</v>
      </c>
      <c r="C293" s="3">
        <f t="shared" si="13"/>
        <v>11.072257990000001</v>
      </c>
      <c r="D293" s="3">
        <f t="shared" si="14"/>
        <v>8.8423690799999974</v>
      </c>
      <c r="E293" s="3">
        <f t="shared" si="15"/>
        <v>0.26911815879876116</v>
      </c>
      <c r="F293" s="4">
        <f t="shared" si="15"/>
        <v>0.21491931351110932</v>
      </c>
    </row>
    <row r="294" spans="1:6" x14ac:dyDescent="0.45">
      <c r="A294" s="3">
        <v>-10.3651619</v>
      </c>
      <c r="B294" s="3">
        <v>34.422859189999997</v>
      </c>
      <c r="C294" s="3">
        <f t="shared" si="13"/>
        <v>10.777612680000001</v>
      </c>
      <c r="D294" s="3">
        <f t="shared" si="14"/>
        <v>8.8457183799999939</v>
      </c>
      <c r="E294" s="3">
        <f t="shared" si="15"/>
        <v>0.2619566201679322</v>
      </c>
      <c r="F294" s="4">
        <f t="shared" si="15"/>
        <v>0.21500072034339934</v>
      </c>
    </row>
    <row r="295" spans="1:6" x14ac:dyDescent="0.45">
      <c r="A295" s="3">
        <v>-10.656822200000001</v>
      </c>
      <c r="B295" s="3">
        <v>34.422225949999998</v>
      </c>
      <c r="C295" s="3">
        <f t="shared" si="13"/>
        <v>10.485952380000001</v>
      </c>
      <c r="D295" s="3">
        <f t="shared" si="14"/>
        <v>8.8444518999999957</v>
      </c>
      <c r="E295" s="3">
        <f t="shared" si="15"/>
        <v>0.25486763407299251</v>
      </c>
      <c r="F295" s="4">
        <f t="shared" si="15"/>
        <v>0.21496993775451251</v>
      </c>
    </row>
    <row r="296" spans="1:6" x14ac:dyDescent="0.45">
      <c r="A296" s="3">
        <v>-10.945456500000001</v>
      </c>
      <c r="B296" s="3">
        <v>34.41929245</v>
      </c>
      <c r="C296" s="3">
        <f t="shared" si="13"/>
        <v>10.197318080000001</v>
      </c>
      <c r="D296" s="3">
        <f t="shared" si="14"/>
        <v>8.8385849000000007</v>
      </c>
      <c r="E296" s="3">
        <f t="shared" si="15"/>
        <v>0.24785219680154133</v>
      </c>
      <c r="F296" s="4">
        <f t="shared" si="15"/>
        <v>0.21482733664829759</v>
      </c>
    </row>
    <row r="297" spans="1:6" x14ac:dyDescent="0.45">
      <c r="A297" s="3">
        <v>-11.23100185</v>
      </c>
      <c r="B297" s="3">
        <v>34.414039610000003</v>
      </c>
      <c r="C297" s="3">
        <f t="shared" si="13"/>
        <v>9.9117727300000009</v>
      </c>
      <c r="D297" s="3">
        <f t="shared" si="14"/>
        <v>8.8280792200000064</v>
      </c>
      <c r="E297" s="3">
        <f t="shared" si="15"/>
        <v>0.24091183839271893</v>
      </c>
      <c r="F297" s="4">
        <f t="shared" si="15"/>
        <v>0.21457198952207629</v>
      </c>
    </row>
    <row r="298" spans="1:6" x14ac:dyDescent="0.45">
      <c r="A298" s="3">
        <v>-11.51339531</v>
      </c>
      <c r="B298" s="3">
        <v>34.406475069999999</v>
      </c>
      <c r="C298" s="3">
        <f t="shared" si="13"/>
        <v>9.6293792700000012</v>
      </c>
      <c r="D298" s="3">
        <f t="shared" si="14"/>
        <v>8.8129501399999981</v>
      </c>
      <c r="E298" s="3">
        <f t="shared" si="15"/>
        <v>0.23404808864260931</v>
      </c>
      <c r="F298" s="4">
        <f t="shared" si="15"/>
        <v>0.21420426776580953</v>
      </c>
    </row>
    <row r="299" spans="1:6" x14ac:dyDescent="0.45">
      <c r="A299" s="3">
        <v>-11.792598720000001</v>
      </c>
      <c r="B299" s="3">
        <v>34.396587369999999</v>
      </c>
      <c r="C299" s="3">
        <f t="shared" si="13"/>
        <v>9.3501758600000002</v>
      </c>
      <c r="D299" s="3">
        <f t="shared" si="14"/>
        <v>8.7931747399999978</v>
      </c>
      <c r="E299" s="3">
        <f t="shared" si="15"/>
        <v>0.22726187505389073</v>
      </c>
      <c r="F299" s="4">
        <f t="shared" si="15"/>
        <v>0.21372361429455591</v>
      </c>
    </row>
    <row r="300" spans="1:6" x14ac:dyDescent="0.45">
      <c r="A300" s="3">
        <v>-12.068551060000001</v>
      </c>
      <c r="B300" s="3">
        <v>34.384384160000003</v>
      </c>
      <c r="C300" s="3">
        <f t="shared" si="13"/>
        <v>9.0742235200000003</v>
      </c>
      <c r="D300" s="3">
        <f t="shared" si="14"/>
        <v>8.7687683200000066</v>
      </c>
      <c r="E300" s="3">
        <f t="shared" si="15"/>
        <v>0.22055468075584586</v>
      </c>
      <c r="F300" s="4">
        <f t="shared" si="15"/>
        <v>0.21313040098438926</v>
      </c>
    </row>
    <row r="301" spans="1:6" x14ac:dyDescent="0.45">
      <c r="A301" s="3">
        <v>-12.341192250000001</v>
      </c>
      <c r="B301" s="3">
        <v>34.369865419999996</v>
      </c>
      <c r="C301" s="3">
        <f t="shared" si="13"/>
        <v>8.8015823300000005</v>
      </c>
      <c r="D301" s="3">
        <f t="shared" si="14"/>
        <v>8.7397308399999929</v>
      </c>
      <c r="E301" s="3">
        <f t="shared" si="15"/>
        <v>0.21392796603046915</v>
      </c>
      <c r="F301" s="4">
        <f t="shared" si="15"/>
        <v>0.21242462686308383</v>
      </c>
    </row>
    <row r="302" spans="1:6" x14ac:dyDescent="0.45">
      <c r="A302" s="3">
        <v>-12.610486979999999</v>
      </c>
      <c r="B302" s="3">
        <v>34.35303116</v>
      </c>
      <c r="C302" s="3">
        <f t="shared" si="13"/>
        <v>8.5322876000000019</v>
      </c>
      <c r="D302" s="3">
        <f t="shared" si="14"/>
        <v>8.7060623200000009</v>
      </c>
      <c r="E302" s="3">
        <f t="shared" si="15"/>
        <v>0.20738258910940544</v>
      </c>
      <c r="F302" s="4">
        <f t="shared" si="15"/>
        <v>0.21160629241675313</v>
      </c>
    </row>
    <row r="303" spans="1:6" x14ac:dyDescent="0.45">
      <c r="A303" s="3">
        <v>-12.87636852</v>
      </c>
      <c r="B303" s="3">
        <v>34.33388901</v>
      </c>
      <c r="C303" s="3">
        <f t="shared" si="13"/>
        <v>8.2664060600000013</v>
      </c>
      <c r="D303" s="3">
        <f t="shared" si="14"/>
        <v>8.6677780200000001</v>
      </c>
      <c r="E303" s="3">
        <f t="shared" si="15"/>
        <v>0.2009201719070603</v>
      </c>
      <c r="F303" s="4">
        <f t="shared" si="15"/>
        <v>0.21067576854924527</v>
      </c>
    </row>
    <row r="304" spans="1:6" x14ac:dyDescent="0.45">
      <c r="A304" s="3">
        <v>-13.13880253</v>
      </c>
      <c r="B304" s="3">
        <v>34.312442779999998</v>
      </c>
      <c r="C304" s="3">
        <f t="shared" si="13"/>
        <v>8.0039720500000016</v>
      </c>
      <c r="D304" s="3">
        <f t="shared" si="14"/>
        <v>8.6248855599999956</v>
      </c>
      <c r="E304" s="3">
        <f t="shared" si="15"/>
        <v>0.19454154907862173</v>
      </c>
      <c r="F304" s="4">
        <f t="shared" si="15"/>
        <v>0.20963324046942849</v>
      </c>
    </row>
    <row r="305" spans="1:6" x14ac:dyDescent="0.45">
      <c r="A305" s="3">
        <v>-13.397729869999999</v>
      </c>
      <c r="B305" s="3">
        <v>34.2887001</v>
      </c>
      <c r="C305" s="3">
        <f t="shared" si="13"/>
        <v>7.7450447100000019</v>
      </c>
      <c r="D305" s="3">
        <f t="shared" si="14"/>
        <v>8.5774001999999996</v>
      </c>
      <c r="E305" s="3">
        <f t="shared" si="15"/>
        <v>0.18824815805879588</v>
      </c>
      <c r="F305" s="4">
        <f t="shared" si="15"/>
        <v>0.20847907908115187</v>
      </c>
    </row>
    <row r="306" spans="1:6" x14ac:dyDescent="0.45">
      <c r="A306" s="3">
        <v>-13.65309811</v>
      </c>
      <c r="B306" s="3">
        <v>34.262676239999998</v>
      </c>
      <c r="C306" s="3">
        <f t="shared" si="13"/>
        <v>7.4896764700000009</v>
      </c>
      <c r="D306" s="3">
        <f t="shared" si="14"/>
        <v>8.5253524799999951</v>
      </c>
      <c r="E306" s="3">
        <f t="shared" si="15"/>
        <v>0.18204127319154034</v>
      </c>
      <c r="F306" s="4">
        <f t="shared" si="15"/>
        <v>0.20721402667822511</v>
      </c>
    </row>
    <row r="307" spans="1:6" x14ac:dyDescent="0.45">
      <c r="A307" s="3">
        <v>-13.90487289</v>
      </c>
      <c r="B307" s="3">
        <v>34.234375</v>
      </c>
      <c r="C307" s="3">
        <f t="shared" si="13"/>
        <v>7.2379016900000011</v>
      </c>
      <c r="D307" s="3">
        <f t="shared" si="14"/>
        <v>8.46875</v>
      </c>
      <c r="E307" s="3">
        <f t="shared" si="15"/>
        <v>0.17592172961815553</v>
      </c>
      <c r="F307" s="4">
        <f t="shared" si="15"/>
        <v>0.20583826798340424</v>
      </c>
    </row>
    <row r="308" spans="1:6" x14ac:dyDescent="0.45">
      <c r="A308" s="3">
        <v>-14.15299892</v>
      </c>
      <c r="B308" s="3">
        <v>34.203811649999999</v>
      </c>
      <c r="C308" s="3">
        <f t="shared" si="13"/>
        <v>6.9897756600000012</v>
      </c>
      <c r="D308" s="3">
        <f t="shared" si="14"/>
        <v>8.4076232999999974</v>
      </c>
      <c r="E308" s="3">
        <f t="shared" si="15"/>
        <v>0.16989087119668858</v>
      </c>
      <c r="F308" s="4">
        <f t="shared" si="15"/>
        <v>0.20435254529049893</v>
      </c>
    </row>
    <row r="309" spans="1:6" x14ac:dyDescent="0.45">
      <c r="A309" s="3">
        <v>-14.397423740000001</v>
      </c>
      <c r="B309" s="3">
        <v>34.171001429999997</v>
      </c>
      <c r="C309" s="3">
        <f t="shared" si="13"/>
        <v>6.7453508400000004</v>
      </c>
      <c r="D309" s="3">
        <f t="shared" si="14"/>
        <v>8.3420028599999938</v>
      </c>
      <c r="E309" s="3">
        <f t="shared" si="15"/>
        <v>0.16394997300026579</v>
      </c>
      <c r="F309" s="4">
        <f t="shared" si="15"/>
        <v>0.20275759943498192</v>
      </c>
    </row>
    <row r="310" spans="1:6" x14ac:dyDescent="0.45">
      <c r="A310" s="3">
        <v>-14.638115880000001</v>
      </c>
      <c r="B310" s="3">
        <v>34.135959630000002</v>
      </c>
      <c r="C310" s="3">
        <f t="shared" si="13"/>
        <v>6.5046587000000002</v>
      </c>
      <c r="D310" s="3">
        <f t="shared" si="14"/>
        <v>8.2719192600000042</v>
      </c>
      <c r="E310" s="3">
        <f t="shared" si="15"/>
        <v>0.15809979992692921</v>
      </c>
      <c r="F310" s="4">
        <f t="shared" si="15"/>
        <v>0.20105417368288869</v>
      </c>
    </row>
    <row r="311" spans="1:6" x14ac:dyDescent="0.45">
      <c r="A311" s="3">
        <v>-14.8750248</v>
      </c>
      <c r="B311" s="3">
        <v>34.098701480000003</v>
      </c>
      <c r="C311" s="3">
        <f t="shared" si="13"/>
        <v>6.2677497800000008</v>
      </c>
      <c r="D311" s="3">
        <f t="shared" si="14"/>
        <v>8.1974029600000051</v>
      </c>
      <c r="E311" s="3">
        <f t="shared" si="15"/>
        <v>0.15234158038300377</v>
      </c>
      <c r="F311" s="4">
        <f t="shared" si="15"/>
        <v>0.1992430083835787</v>
      </c>
    </row>
    <row r="312" spans="1:6" x14ac:dyDescent="0.45">
      <c r="A312" s="3">
        <v>-15.108099940000001</v>
      </c>
      <c r="B312" s="3">
        <v>34.05924606</v>
      </c>
      <c r="C312" s="3">
        <f t="shared" si="13"/>
        <v>6.0346746400000004</v>
      </c>
      <c r="D312" s="3">
        <f t="shared" si="14"/>
        <v>8.1184921199999991</v>
      </c>
      <c r="E312" s="3">
        <f t="shared" si="15"/>
        <v>0.14667654326092677</v>
      </c>
      <c r="F312" s="4">
        <f t="shared" si="15"/>
        <v>0.19732503103973023</v>
      </c>
    </row>
    <row r="313" spans="1:6" x14ac:dyDescent="0.45">
      <c r="A313" s="3">
        <v>-15.33730793</v>
      </c>
      <c r="B313" s="3">
        <v>34.017608639999999</v>
      </c>
      <c r="C313" s="3">
        <f t="shared" si="13"/>
        <v>5.8054666500000014</v>
      </c>
      <c r="D313" s="3">
        <f t="shared" si="14"/>
        <v>8.0352172799999977</v>
      </c>
      <c r="E313" s="3">
        <f t="shared" si="15"/>
        <v>0.14110549963942923</v>
      </c>
      <c r="F313" s="4">
        <f t="shared" si="15"/>
        <v>0.19530098394515366</v>
      </c>
    </row>
    <row r="314" spans="1:6" x14ac:dyDescent="0.45">
      <c r="A314" s="3">
        <v>-15.56260395</v>
      </c>
      <c r="B314" s="3">
        <v>33.973819730000002</v>
      </c>
      <c r="C314" s="3">
        <f t="shared" si="13"/>
        <v>5.5801706300000014</v>
      </c>
      <c r="D314" s="3">
        <f t="shared" si="14"/>
        <v>7.9476394600000049</v>
      </c>
      <c r="E314" s="3">
        <f t="shared" si="15"/>
        <v>0.13562953889665674</v>
      </c>
      <c r="F314" s="4">
        <f t="shared" si="15"/>
        <v>0.19317235022913171</v>
      </c>
    </row>
    <row r="315" spans="1:6" x14ac:dyDescent="0.45">
      <c r="A315" s="3">
        <v>-15.78393745</v>
      </c>
      <c r="B315" s="3">
        <v>33.927890779999998</v>
      </c>
      <c r="C315" s="3">
        <f t="shared" si="13"/>
        <v>5.3588371300000013</v>
      </c>
      <c r="D315" s="3">
        <f t="shared" si="14"/>
        <v>7.8557815599999969</v>
      </c>
      <c r="E315" s="3">
        <f t="shared" si="15"/>
        <v>0.1302498896819905</v>
      </c>
      <c r="F315" s="4">
        <f t="shared" si="15"/>
        <v>0.19093968649049325</v>
      </c>
    </row>
    <row r="316" spans="1:6" x14ac:dyDescent="0.45">
      <c r="A316" s="3">
        <v>-16.00128174</v>
      </c>
      <c r="B316" s="3">
        <v>33.879852290000002</v>
      </c>
      <c r="C316" s="3">
        <f t="shared" si="13"/>
        <v>5.1414928400000015</v>
      </c>
      <c r="D316" s="3">
        <f t="shared" si="14"/>
        <v>7.7597045800000046</v>
      </c>
      <c r="E316" s="3">
        <f t="shared" si="15"/>
        <v>0.12496720071258148</v>
      </c>
      <c r="F316" s="4">
        <f t="shared" si="15"/>
        <v>0.18860447537240918</v>
      </c>
    </row>
    <row r="317" spans="1:6" x14ac:dyDescent="0.45">
      <c r="A317" s="3">
        <v>-16.21459007</v>
      </c>
      <c r="B317" s="3">
        <v>33.829730990000002</v>
      </c>
      <c r="C317" s="3">
        <f t="shared" si="13"/>
        <v>4.9281845100000012</v>
      </c>
      <c r="D317" s="3">
        <f t="shared" si="14"/>
        <v>7.6594619800000032</v>
      </c>
      <c r="E317" s="3">
        <f t="shared" si="15"/>
        <v>0.119782608276433</v>
      </c>
      <c r="F317" s="4">
        <f t="shared" si="15"/>
        <v>0.18616801625363089</v>
      </c>
    </row>
    <row r="318" spans="1:6" x14ac:dyDescent="0.45">
      <c r="A318" s="3">
        <v>-16.423816680000002</v>
      </c>
      <c r="B318" s="3">
        <v>33.777545930000002</v>
      </c>
      <c r="C318" s="3">
        <f t="shared" si="13"/>
        <v>4.7189578999999995</v>
      </c>
      <c r="D318" s="3">
        <f t="shared" si="14"/>
        <v>7.5550918600000045</v>
      </c>
      <c r="E318" s="3">
        <f t="shared" si="15"/>
        <v>0.11469722459897888</v>
      </c>
      <c r="F318" s="4">
        <f t="shared" si="15"/>
        <v>0.18363123517849941</v>
      </c>
    </row>
    <row r="319" spans="1:6" x14ac:dyDescent="0.45">
      <c r="A319" s="3">
        <v>-16.628934860000001</v>
      </c>
      <c r="B319" s="3">
        <v>33.723327640000001</v>
      </c>
      <c r="C319" s="3">
        <f t="shared" si="13"/>
        <v>4.51383972</v>
      </c>
      <c r="D319" s="3">
        <f t="shared" si="14"/>
        <v>7.4466552800000017</v>
      </c>
      <c r="E319" s="3">
        <f t="shared" si="15"/>
        <v>0.10971169888348273</v>
      </c>
      <c r="F319" s="4">
        <f t="shared" si="15"/>
        <v>0.1809956162485222</v>
      </c>
    </row>
    <row r="320" spans="1:6" x14ac:dyDescent="0.45">
      <c r="A320" s="3">
        <v>-16.829902650000001</v>
      </c>
      <c r="B320" s="3">
        <v>33.667106629999999</v>
      </c>
      <c r="C320" s="3">
        <f t="shared" si="13"/>
        <v>4.31287193</v>
      </c>
      <c r="D320" s="3">
        <f t="shared" si="14"/>
        <v>7.3342132599999985</v>
      </c>
      <c r="E320" s="3">
        <f t="shared" si="15"/>
        <v>0.10482705099400051</v>
      </c>
      <c r="F320" s="4">
        <f t="shared" si="15"/>
        <v>0.17826264259298202</v>
      </c>
    </row>
    <row r="321" spans="1:6" x14ac:dyDescent="0.45">
      <c r="A321" s="3">
        <v>-17.026676179999999</v>
      </c>
      <c r="B321" s="3">
        <v>33.60891342</v>
      </c>
      <c r="C321" s="3">
        <f t="shared" si="13"/>
        <v>4.116098400000002</v>
      </c>
      <c r="D321" s="3">
        <f t="shared" si="14"/>
        <v>7.2178268400000007</v>
      </c>
      <c r="E321" s="3">
        <f t="shared" si="15"/>
        <v>0.1000443472183335</v>
      </c>
      <c r="F321" s="4">
        <f t="shared" si="15"/>
        <v>0.17543379782727414</v>
      </c>
    </row>
    <row r="322" spans="1:6" x14ac:dyDescent="0.45">
      <c r="A322" s="3">
        <v>-17.219228739999998</v>
      </c>
      <c r="B322" s="3">
        <v>33.548770900000001</v>
      </c>
      <c r="C322" s="3">
        <f t="shared" si="13"/>
        <v>3.9235458400000027</v>
      </c>
      <c r="D322" s="3">
        <f t="shared" si="14"/>
        <v>7.0975418000000019</v>
      </c>
      <c r="E322" s="3">
        <f t="shared" si="15"/>
        <v>9.5364236759745119E-2</v>
      </c>
      <c r="F322" s="4">
        <f t="shared" si="15"/>
        <v>0.17251019466294479</v>
      </c>
    </row>
    <row r="323" spans="1:6" x14ac:dyDescent="0.45">
      <c r="A323" s="3">
        <v>-17.407522199999999</v>
      </c>
      <c r="B323" s="3">
        <v>33.486721039999999</v>
      </c>
      <c r="C323" s="3">
        <f t="shared" si="13"/>
        <v>3.7352523800000021</v>
      </c>
      <c r="D323" s="3">
        <f t="shared" si="14"/>
        <v>6.9734420799999981</v>
      </c>
      <c r="E323" s="3">
        <f t="shared" si="15"/>
        <v>9.0787646391744817E-2</v>
      </c>
      <c r="F323" s="4">
        <f t="shared" si="15"/>
        <v>0.16949387331421845</v>
      </c>
    </row>
    <row r="324" spans="1:6" x14ac:dyDescent="0.45">
      <c r="A324" s="3">
        <v>-17.591514589999999</v>
      </c>
      <c r="B324" s="3">
        <v>33.422794340000003</v>
      </c>
      <c r="C324" s="3">
        <f t="shared" ref="C324:C363" si="16">A324-$L$26</f>
        <v>3.5512599900000019</v>
      </c>
      <c r="D324" s="3">
        <f t="shared" ref="D324:D363" si="17">2*ABS(B324-30)</f>
        <v>6.8455886800000059</v>
      </c>
      <c r="E324" s="3">
        <f t="shared" ref="E324:F363" si="18">C324/$L$28</f>
        <v>8.631559622144494E-2</v>
      </c>
      <c r="F324" s="4">
        <f t="shared" si="18"/>
        <v>0.16638631642426563</v>
      </c>
    </row>
    <row r="325" spans="1:6" x14ac:dyDescent="0.45">
      <c r="A325" s="3">
        <v>-17.77118492</v>
      </c>
      <c r="B325" s="3">
        <v>33.357021330000002</v>
      </c>
      <c r="C325" s="3">
        <f t="shared" si="16"/>
        <v>3.3715896600000015</v>
      </c>
      <c r="D325" s="3">
        <f t="shared" si="17"/>
        <v>6.714042660000004</v>
      </c>
      <c r="E325" s="3">
        <f t="shared" si="18"/>
        <v>8.1948596423929751E-2</v>
      </c>
      <c r="F325" s="4">
        <f t="shared" si="18"/>
        <v>0.16318900809459352</v>
      </c>
    </row>
    <row r="326" spans="1:6" x14ac:dyDescent="0.45">
      <c r="A326" s="3">
        <v>-17.946493149999998</v>
      </c>
      <c r="B326" s="3">
        <v>33.289440159999998</v>
      </c>
      <c r="C326" s="3">
        <f t="shared" si="16"/>
        <v>3.1962814300000026</v>
      </c>
      <c r="D326" s="3">
        <f t="shared" si="17"/>
        <v>6.5788803199999961</v>
      </c>
      <c r="E326" s="3">
        <f t="shared" si="18"/>
        <v>7.7687620196453908E-2</v>
      </c>
      <c r="F326" s="4">
        <f t="shared" si="18"/>
        <v>0.15990380284444616</v>
      </c>
    </row>
    <row r="327" spans="1:6" x14ac:dyDescent="0.45">
      <c r="A327" s="3">
        <v>-18.11740112</v>
      </c>
      <c r="B327" s="3">
        <v>33.220085140000002</v>
      </c>
      <c r="C327" s="3">
        <f t="shared" si="16"/>
        <v>3.0253734600000008</v>
      </c>
      <c r="D327" s="3">
        <f t="shared" si="17"/>
        <v>6.4401702800000038</v>
      </c>
      <c r="E327" s="3">
        <f t="shared" si="18"/>
        <v>7.3533595041695529E-2</v>
      </c>
      <c r="F327" s="4">
        <f t="shared" si="18"/>
        <v>0.15653236852586228</v>
      </c>
    </row>
    <row r="328" spans="1:6" x14ac:dyDescent="0.45">
      <c r="A328" s="3">
        <v>-18.283889769999998</v>
      </c>
      <c r="B328" s="3">
        <v>33.148998259999999</v>
      </c>
      <c r="C328" s="3">
        <f t="shared" si="16"/>
        <v>2.8588848100000028</v>
      </c>
      <c r="D328" s="3">
        <f t="shared" si="17"/>
        <v>6.2979965199999981</v>
      </c>
      <c r="E328" s="3">
        <f t="shared" si="18"/>
        <v>6.9486984224881393E-2</v>
      </c>
      <c r="F328" s="4">
        <f t="shared" si="18"/>
        <v>0.15307674632529084</v>
      </c>
    </row>
    <row r="329" spans="1:6" x14ac:dyDescent="0.45">
      <c r="A329" s="3">
        <v>-18.44591904</v>
      </c>
      <c r="B329" s="3">
        <v>33.076213840000001</v>
      </c>
      <c r="C329" s="3">
        <f t="shared" si="16"/>
        <v>2.6968555400000014</v>
      </c>
      <c r="D329" s="3">
        <f t="shared" si="17"/>
        <v>6.1524276800000024</v>
      </c>
      <c r="E329" s="3">
        <f t="shared" si="18"/>
        <v>6.5548761429378433E-2</v>
      </c>
      <c r="F329" s="4">
        <f t="shared" si="18"/>
        <v>0.14953860458088319</v>
      </c>
    </row>
    <row r="330" spans="1:6" x14ac:dyDescent="0.45">
      <c r="A330" s="3">
        <v>-18.60346603</v>
      </c>
      <c r="B330" s="3">
        <v>33.001770020000002</v>
      </c>
      <c r="C330" s="3">
        <f t="shared" si="16"/>
        <v>2.5393085500000012</v>
      </c>
      <c r="D330" s="3">
        <f t="shared" si="17"/>
        <v>6.0035400400000043</v>
      </c>
      <c r="E330" s="3">
        <f t="shared" si="18"/>
        <v>6.1719483254016223E-2</v>
      </c>
      <c r="F330" s="4">
        <f t="shared" si="18"/>
        <v>0.14591979732577043</v>
      </c>
    </row>
    <row r="331" spans="1:6" x14ac:dyDescent="0.45">
      <c r="A331" s="3">
        <v>-18.75649834</v>
      </c>
      <c r="B331" s="3">
        <v>32.92570877</v>
      </c>
      <c r="C331" s="3">
        <f t="shared" si="16"/>
        <v>2.3862762400000008</v>
      </c>
      <c r="D331" s="3">
        <f t="shared" si="17"/>
        <v>5.8514175399999999</v>
      </c>
      <c r="E331" s="3">
        <f t="shared" si="18"/>
        <v>5.7999937201068684E-2</v>
      </c>
      <c r="F331" s="4">
        <f t="shared" si="18"/>
        <v>0.14222236477417705</v>
      </c>
    </row>
    <row r="332" spans="1:6" x14ac:dyDescent="0.45">
      <c r="A332" s="3">
        <v>-18.904983519999998</v>
      </c>
      <c r="B332" s="3">
        <v>32.848075870000002</v>
      </c>
      <c r="C332" s="3">
        <f t="shared" si="16"/>
        <v>2.2377910600000028</v>
      </c>
      <c r="D332" s="3">
        <f t="shared" si="17"/>
        <v>5.6961517400000048</v>
      </c>
      <c r="E332" s="3">
        <f t="shared" si="18"/>
        <v>5.4390911988091137E-2</v>
      </c>
      <c r="F332" s="4">
        <f t="shared" si="18"/>
        <v>0.13844853234919619</v>
      </c>
    </row>
    <row r="333" spans="1:6" x14ac:dyDescent="0.45">
      <c r="A333" s="3">
        <v>-19.048902510000001</v>
      </c>
      <c r="B333" s="3">
        <v>32.76890564</v>
      </c>
      <c r="C333" s="3">
        <f t="shared" si="16"/>
        <v>2.0938720699999998</v>
      </c>
      <c r="D333" s="3">
        <f t="shared" si="17"/>
        <v>5.5378112799999997</v>
      </c>
      <c r="E333" s="3">
        <f t="shared" si="18"/>
        <v>5.0892870880309998E-2</v>
      </c>
      <c r="F333" s="4">
        <f t="shared" si="18"/>
        <v>0.13459996838897814</v>
      </c>
    </row>
    <row r="334" spans="1:6" x14ac:dyDescent="0.45">
      <c r="A334" s="3">
        <v>-19.188226700000001</v>
      </c>
      <c r="B334" s="3">
        <v>32.688240049999997</v>
      </c>
      <c r="C334" s="3">
        <f t="shared" si="16"/>
        <v>1.9545478799999998</v>
      </c>
      <c r="D334" s="3">
        <f t="shared" si="17"/>
        <v>5.3764800999999949</v>
      </c>
      <c r="E334" s="3">
        <f t="shared" si="18"/>
        <v>4.7506509261677883E-2</v>
      </c>
      <c r="F334" s="4">
        <f t="shared" si="18"/>
        <v>0.13067871310774776</v>
      </c>
    </row>
    <row r="335" spans="1:6" x14ac:dyDescent="0.45">
      <c r="A335" s="3">
        <v>-19.322923660000001</v>
      </c>
      <c r="B335" s="3">
        <v>32.606132510000002</v>
      </c>
      <c r="C335" s="3">
        <f t="shared" si="16"/>
        <v>1.8198509200000004</v>
      </c>
      <c r="D335" s="3">
        <f t="shared" si="17"/>
        <v>5.2122650200000038</v>
      </c>
      <c r="E335" s="3">
        <f t="shared" si="18"/>
        <v>4.423261536363747E-2</v>
      </c>
      <c r="F335" s="4">
        <f t="shared" si="18"/>
        <v>0.12668736283244689</v>
      </c>
    </row>
    <row r="336" spans="1:6" x14ac:dyDescent="0.45">
      <c r="A336" s="3">
        <v>-19.452976230000001</v>
      </c>
      <c r="B336" s="3">
        <v>32.522621149999999</v>
      </c>
      <c r="C336" s="3">
        <f t="shared" si="16"/>
        <v>1.6897983500000002</v>
      </c>
      <c r="D336" s="3">
        <f t="shared" si="17"/>
        <v>5.0452422999999982</v>
      </c>
      <c r="E336" s="3">
        <f t="shared" si="18"/>
        <v>4.1071606270726417E-2</v>
      </c>
      <c r="F336" s="4">
        <f t="shared" si="18"/>
        <v>0.12262777111009374</v>
      </c>
    </row>
    <row r="337" spans="1:6" x14ac:dyDescent="0.45">
      <c r="A337" s="3">
        <v>-19.578359599999999</v>
      </c>
      <c r="B337" s="3">
        <v>32.437747960000003</v>
      </c>
      <c r="C337" s="3">
        <f t="shared" si="16"/>
        <v>1.5644149800000022</v>
      </c>
      <c r="D337" s="3">
        <f t="shared" si="17"/>
        <v>4.8754959200000059</v>
      </c>
      <c r="E337" s="3">
        <f t="shared" si="18"/>
        <v>3.8024085005519404E-2</v>
      </c>
      <c r="F337" s="4">
        <f t="shared" si="18"/>
        <v>0.11850197912713861</v>
      </c>
    </row>
    <row r="338" spans="1:6" x14ac:dyDescent="0.45">
      <c r="A338" s="3">
        <v>-19.699045179999999</v>
      </c>
      <c r="B338" s="3">
        <v>32.351566310000003</v>
      </c>
      <c r="C338" s="3">
        <f t="shared" si="16"/>
        <v>1.4437294000000023</v>
      </c>
      <c r="D338" s="3">
        <f t="shared" si="17"/>
        <v>4.7031326200000052</v>
      </c>
      <c r="E338" s="3">
        <f t="shared" si="18"/>
        <v>3.5090746465856221E-2</v>
      </c>
      <c r="F338" s="4">
        <f t="shared" si="18"/>
        <v>0.11431258126607245</v>
      </c>
    </row>
    <row r="339" spans="1:6" x14ac:dyDescent="0.45">
      <c r="A339" s="3">
        <v>-19.815017699999999</v>
      </c>
      <c r="B339" s="3">
        <v>32.264114380000002</v>
      </c>
      <c r="C339" s="3">
        <f t="shared" si="16"/>
        <v>1.3277568800000026</v>
      </c>
      <c r="D339" s="3">
        <f t="shared" si="17"/>
        <v>4.5282287600000046</v>
      </c>
      <c r="E339" s="3">
        <f t="shared" si="18"/>
        <v>3.2271961798641974E-2</v>
      </c>
      <c r="F339" s="4">
        <f t="shared" si="18"/>
        <v>0.11006143350447695</v>
      </c>
    </row>
    <row r="340" spans="1:6" x14ac:dyDescent="0.45">
      <c r="A340" s="3">
        <v>-19.926254270000001</v>
      </c>
      <c r="B340" s="3">
        <v>32.17544556</v>
      </c>
      <c r="C340" s="3">
        <f t="shared" si="16"/>
        <v>1.2165203099999999</v>
      </c>
      <c r="D340" s="3">
        <f t="shared" si="17"/>
        <v>4.35089112</v>
      </c>
      <c r="E340" s="3">
        <f t="shared" si="18"/>
        <v>2.9568287359649767E-2</v>
      </c>
      <c r="F340" s="4">
        <f t="shared" si="18"/>
        <v>0.10575113119706848</v>
      </c>
    </row>
    <row r="341" spans="1:6" x14ac:dyDescent="0.45">
      <c r="A341" s="3">
        <v>-20.032728200000001</v>
      </c>
      <c r="B341" s="3">
        <v>32.085609439999999</v>
      </c>
      <c r="C341" s="3">
        <f t="shared" si="16"/>
        <v>1.11004638</v>
      </c>
      <c r="D341" s="3">
        <f t="shared" si="17"/>
        <v>4.1712188799999979</v>
      </c>
      <c r="E341" s="3">
        <f t="shared" si="18"/>
        <v>2.6980371866030733E-2</v>
      </c>
      <c r="F341" s="4">
        <f t="shared" si="18"/>
        <v>0.1013840849758081</v>
      </c>
    </row>
    <row r="342" spans="1:6" x14ac:dyDescent="0.45">
      <c r="A342" s="3">
        <v>-20.134428020000001</v>
      </c>
      <c r="B342" s="3">
        <v>31.994646070000002</v>
      </c>
      <c r="C342" s="3">
        <f t="shared" si="16"/>
        <v>1.0083465599999997</v>
      </c>
      <c r="D342" s="3">
        <f t="shared" si="17"/>
        <v>3.9892921400000034</v>
      </c>
      <c r="E342" s="3">
        <f t="shared" si="18"/>
        <v>2.4508494103312028E-2</v>
      </c>
      <c r="F342" s="4">
        <f t="shared" si="18"/>
        <v>9.6962241721317649E-2</v>
      </c>
    </row>
    <row r="343" spans="1:6" x14ac:dyDescent="0.45">
      <c r="A343" s="3">
        <v>-20.231330870000001</v>
      </c>
      <c r="B343" s="3">
        <v>31.90261078</v>
      </c>
      <c r="C343" s="3">
        <f t="shared" si="16"/>
        <v>0.91144371000000035</v>
      </c>
      <c r="D343" s="3">
        <f t="shared" si="17"/>
        <v>3.8052215599999997</v>
      </c>
      <c r="E343" s="3">
        <f t="shared" si="18"/>
        <v>2.2153209698098097E-2</v>
      </c>
      <c r="F343" s="4">
        <f t="shared" si="18"/>
        <v>9.2488291094141098E-2</v>
      </c>
    </row>
    <row r="344" spans="1:6" x14ac:dyDescent="0.45">
      <c r="A344" s="3">
        <v>-20.32341766</v>
      </c>
      <c r="B344" s="3">
        <v>31.809553149999999</v>
      </c>
      <c r="C344" s="3">
        <f t="shared" si="16"/>
        <v>0.8193569200000006</v>
      </c>
      <c r="D344" s="3">
        <f t="shared" si="17"/>
        <v>3.6191062999999986</v>
      </c>
      <c r="E344" s="3">
        <f t="shared" si="18"/>
        <v>1.9914982644784276E-2</v>
      </c>
      <c r="F344" s="4">
        <f t="shared" si="18"/>
        <v>8.796464324012708E-2</v>
      </c>
    </row>
    <row r="345" spans="1:6" x14ac:dyDescent="0.45">
      <c r="A345" s="3">
        <v>-20.410675049999998</v>
      </c>
      <c r="B345" s="3">
        <v>31.715520860000002</v>
      </c>
      <c r="C345" s="3">
        <f t="shared" si="16"/>
        <v>0.73209953000000283</v>
      </c>
      <c r="D345" s="3">
        <f t="shared" si="17"/>
        <v>3.4310417200000032</v>
      </c>
      <c r="E345" s="3">
        <f t="shared" si="18"/>
        <v>1.7794137180417991E-2</v>
      </c>
      <c r="F345" s="4">
        <f t="shared" si="18"/>
        <v>8.3393615943746224E-2</v>
      </c>
    </row>
    <row r="346" spans="1:6" x14ac:dyDescent="0.45">
      <c r="A346" s="3">
        <v>-20.493085860000001</v>
      </c>
      <c r="B346" s="3">
        <v>31.620565410000001</v>
      </c>
      <c r="C346" s="3">
        <f t="shared" si="16"/>
        <v>0.64968872000000033</v>
      </c>
      <c r="D346" s="3">
        <f t="shared" si="17"/>
        <v>3.2411308200000022</v>
      </c>
      <c r="E346" s="3">
        <f t="shared" si="18"/>
        <v>1.5791090875649293E-2</v>
      </c>
      <c r="F346" s="4">
        <f t="shared" si="18"/>
        <v>7.8777712684449441E-2</v>
      </c>
    </row>
    <row r="347" spans="1:6" x14ac:dyDescent="0.45">
      <c r="A347" s="3">
        <v>-20.570632929999999</v>
      </c>
      <c r="B347" s="3">
        <v>31.52474213</v>
      </c>
      <c r="C347" s="3">
        <f t="shared" si="16"/>
        <v>0.5721416500000025</v>
      </c>
      <c r="D347" s="3">
        <f t="shared" si="17"/>
        <v>3.0494842599999998</v>
      </c>
      <c r="E347" s="3">
        <f t="shared" si="18"/>
        <v>1.3906260815016098E-2</v>
      </c>
      <c r="F347" s="4">
        <f t="shared" si="18"/>
        <v>7.4119623122781184E-2</v>
      </c>
    </row>
    <row r="348" spans="1:6" x14ac:dyDescent="0.45">
      <c r="A348" s="3">
        <v>-20.64330292</v>
      </c>
      <c r="B348" s="3">
        <v>31.428094860000002</v>
      </c>
      <c r="C348" s="3">
        <f t="shared" si="16"/>
        <v>0.49947166000000109</v>
      </c>
      <c r="D348" s="3">
        <f t="shared" si="17"/>
        <v>2.8561897200000033</v>
      </c>
      <c r="E348" s="3">
        <f t="shared" si="18"/>
        <v>1.2139971235565579E-2</v>
      </c>
      <c r="F348" s="4">
        <f t="shared" si="18"/>
        <v>6.9421478376006485E-2</v>
      </c>
    </row>
    <row r="349" spans="1:6" x14ac:dyDescent="0.45">
      <c r="A349" s="3">
        <v>-20.711084369999998</v>
      </c>
      <c r="B349" s="3">
        <v>31.33068085</v>
      </c>
      <c r="C349" s="3">
        <f t="shared" si="16"/>
        <v>0.43169021000000285</v>
      </c>
      <c r="D349" s="3">
        <f t="shared" si="17"/>
        <v>2.6613617000000005</v>
      </c>
      <c r="E349" s="3">
        <f t="shared" si="18"/>
        <v>1.0492500679768871E-2</v>
      </c>
      <c r="F349" s="4">
        <f t="shared" si="18"/>
        <v>6.4686061438272283E-2</v>
      </c>
    </row>
    <row r="350" spans="1:6" x14ac:dyDescent="0.45">
      <c r="A350" s="3">
        <v>-20.773962019999999</v>
      </c>
      <c r="B350" s="3">
        <v>31.23255348</v>
      </c>
      <c r="C350" s="3">
        <f t="shared" si="16"/>
        <v>0.36881256000000207</v>
      </c>
      <c r="D350" s="3">
        <f t="shared" si="17"/>
        <v>2.46510696</v>
      </c>
      <c r="E350" s="3">
        <f t="shared" si="18"/>
        <v>8.9642200514746303E-3</v>
      </c>
      <c r="F350" s="4">
        <f t="shared" si="18"/>
        <v>5.9915967178182719E-2</v>
      </c>
    </row>
    <row r="351" spans="1:6" x14ac:dyDescent="0.45">
      <c r="A351" s="3">
        <v>-20.83192635</v>
      </c>
      <c r="B351" s="3">
        <v>31.13376045</v>
      </c>
      <c r="C351" s="3">
        <f t="shared" si="16"/>
        <v>0.31084823000000128</v>
      </c>
      <c r="D351" s="3">
        <f t="shared" si="17"/>
        <v>2.2675209000000009</v>
      </c>
      <c r="E351" s="3">
        <f t="shared" si="18"/>
        <v>7.5553607402399576E-3</v>
      </c>
      <c r="F351" s="4">
        <f t="shared" si="18"/>
        <v>5.5113514352433376E-2</v>
      </c>
    </row>
    <row r="352" spans="1:6" x14ac:dyDescent="0.45">
      <c r="A352" s="3">
        <v>-20.884963989999999</v>
      </c>
      <c r="B352" s="3">
        <v>31.034360889999999</v>
      </c>
      <c r="C352" s="3">
        <f t="shared" si="16"/>
        <v>0.25781059000000184</v>
      </c>
      <c r="D352" s="3">
        <f t="shared" si="17"/>
        <v>2.0687217799999971</v>
      </c>
      <c r="E352" s="3">
        <f t="shared" si="18"/>
        <v>6.2662477122810258E-3</v>
      </c>
      <c r="F352" s="4">
        <f t="shared" si="18"/>
        <v>5.0281577344324063E-2</v>
      </c>
    </row>
    <row r="353" spans="1:6" x14ac:dyDescent="0.45">
      <c r="A353" s="3">
        <v>-20.933067319999999</v>
      </c>
      <c r="B353" s="3">
        <v>30.934404369999999</v>
      </c>
      <c r="C353" s="3">
        <f t="shared" si="16"/>
        <v>0.20970726000000184</v>
      </c>
      <c r="D353" s="3">
        <f t="shared" si="17"/>
        <v>1.8688087399999986</v>
      </c>
      <c r="E353" s="3">
        <f t="shared" si="18"/>
        <v>5.0970661764659251E-3</v>
      </c>
      <c r="F353" s="4">
        <f t="shared" si="18"/>
        <v>4.5422565813590873E-2</v>
      </c>
    </row>
    <row r="354" spans="1:6" x14ac:dyDescent="0.45">
      <c r="A354" s="3">
        <v>-20.976228710000001</v>
      </c>
      <c r="B354" s="3">
        <v>30.833944320000001</v>
      </c>
      <c r="C354" s="3">
        <f t="shared" si="16"/>
        <v>0.16654587000000021</v>
      </c>
      <c r="D354" s="3">
        <f t="shared" si="17"/>
        <v>1.667888640000001</v>
      </c>
      <c r="E354" s="3">
        <f t="shared" si="18"/>
        <v>4.0480015847190257E-3</v>
      </c>
      <c r="F354" s="4">
        <f t="shared" si="18"/>
        <v>4.0539077059400248E-2</v>
      </c>
    </row>
    <row r="355" spans="1:6" x14ac:dyDescent="0.45">
      <c r="A355" s="3">
        <v>-21.014436719999999</v>
      </c>
      <c r="B355" s="3">
        <v>30.733039860000002</v>
      </c>
      <c r="C355" s="3">
        <f t="shared" si="16"/>
        <v>0.12833786000000202</v>
      </c>
      <c r="D355" s="3">
        <f t="shared" si="17"/>
        <v>1.4660797200000033</v>
      </c>
      <c r="E355" s="3">
        <f t="shared" si="18"/>
        <v>3.1193319933989112E-3</v>
      </c>
      <c r="F355" s="4">
        <f t="shared" si="18"/>
        <v>3.5633984978939624E-2</v>
      </c>
    </row>
    <row r="356" spans="1:6" x14ac:dyDescent="0.45">
      <c r="A356" s="3">
        <v>-21.047687530000001</v>
      </c>
      <c r="B356" s="3">
        <v>30.631736759999999</v>
      </c>
      <c r="C356" s="3">
        <f t="shared" si="16"/>
        <v>9.5087050000000062E-2</v>
      </c>
      <c r="D356" s="3">
        <f t="shared" si="17"/>
        <v>1.263473519999998</v>
      </c>
      <c r="E356" s="3">
        <f t="shared" si="18"/>
        <v>2.3111502499957338E-3</v>
      </c>
      <c r="F356" s="4">
        <f t="shared" si="18"/>
        <v>3.0709514509189035E-2</v>
      </c>
    </row>
    <row r="357" spans="1:6" x14ac:dyDescent="0.45">
      <c r="A357" s="3">
        <v>-21.075971599999999</v>
      </c>
      <c r="B357" s="3">
        <v>30.530096050000001</v>
      </c>
      <c r="C357" s="3">
        <f t="shared" si="16"/>
        <v>6.6802980000002066E-2</v>
      </c>
      <c r="D357" s="3">
        <f t="shared" si="17"/>
        <v>1.0601921000000019</v>
      </c>
      <c r="E357" s="3">
        <f t="shared" si="18"/>
        <v>1.6236882301792375E-3</v>
      </c>
      <c r="F357" s="4">
        <f t="shared" si="18"/>
        <v>2.5768632394826685E-2</v>
      </c>
    </row>
    <row r="358" spans="1:6" x14ac:dyDescent="0.45">
      <c r="A358" s="3">
        <v>-21.099287029999999</v>
      </c>
      <c r="B358" s="3">
        <v>30.42817307</v>
      </c>
      <c r="C358" s="3">
        <f t="shared" si="16"/>
        <v>4.3487550000001818E-2</v>
      </c>
      <c r="D358" s="3">
        <f t="shared" si="17"/>
        <v>0.85634613999999942</v>
      </c>
      <c r="E358" s="3">
        <f t="shared" si="18"/>
        <v>1.0569921146381775E-3</v>
      </c>
      <c r="F358" s="4">
        <f t="shared" si="18"/>
        <v>2.081402878250907E-2</v>
      </c>
    </row>
    <row r="359" spans="1:6" x14ac:dyDescent="0.45">
      <c r="A359" s="3">
        <v>-21.117628100000001</v>
      </c>
      <c r="B359" s="3">
        <v>30.32601738</v>
      </c>
      <c r="C359" s="3">
        <f t="shared" si="16"/>
        <v>2.5146480000000082E-2</v>
      </c>
      <c r="D359" s="3">
        <f t="shared" si="17"/>
        <v>0.65203475999999938</v>
      </c>
      <c r="E359" s="3">
        <f t="shared" si="18"/>
        <v>6.1120093155180304E-4</v>
      </c>
      <c r="F359" s="4">
        <f t="shared" si="18"/>
        <v>1.5848112845859724E-2</v>
      </c>
    </row>
    <row r="360" spans="1:6" x14ac:dyDescent="0.45">
      <c r="A360" s="3">
        <v>-21.13099098</v>
      </c>
      <c r="B360" s="3">
        <v>30.223686220000001</v>
      </c>
      <c r="C360" s="3">
        <f t="shared" si="16"/>
        <v>1.1783600000001115E-2</v>
      </c>
      <c r="D360" s="3">
        <f t="shared" si="17"/>
        <v>0.44737244000000231</v>
      </c>
      <c r="E360" s="3">
        <f t="shared" si="18"/>
        <v>2.8640777146680111E-4</v>
      </c>
      <c r="F360" s="4">
        <f t="shared" si="18"/>
        <v>1.0873667092913347E-2</v>
      </c>
    </row>
    <row r="361" spans="1:6" x14ac:dyDescent="0.45">
      <c r="A361" s="3">
        <v>-21.13937378</v>
      </c>
      <c r="B361" s="3">
        <v>30.121236799999998</v>
      </c>
      <c r="C361" s="3">
        <f t="shared" si="16"/>
        <v>3.4008000000014249E-3</v>
      </c>
      <c r="D361" s="3">
        <f t="shared" si="17"/>
        <v>0.24247359999999674</v>
      </c>
      <c r="E361" s="3">
        <f t="shared" si="18"/>
        <v>8.2658572015734835E-5</v>
      </c>
      <c r="F361" s="4">
        <f t="shared" si="18"/>
        <v>5.8934725733668005E-3</v>
      </c>
    </row>
    <row r="362" spans="1:6" x14ac:dyDescent="0.45">
      <c r="A362" s="3">
        <v>-21.142774580000001</v>
      </c>
      <c r="B362" s="3">
        <v>30.018720630000001</v>
      </c>
      <c r="C362" s="3">
        <f t="shared" si="16"/>
        <v>0</v>
      </c>
      <c r="D362" s="3">
        <f t="shared" si="17"/>
        <v>3.7441260000001364E-2</v>
      </c>
      <c r="E362" s="3">
        <f t="shared" si="18"/>
        <v>0</v>
      </c>
      <c r="F362" s="4">
        <f t="shared" si="18"/>
        <v>9.1003325278424729E-4</v>
      </c>
    </row>
    <row r="363" spans="1:6" x14ac:dyDescent="0.45">
      <c r="A363" s="3">
        <v>-21.141193390000002</v>
      </c>
      <c r="B363" s="3">
        <v>29.916194919999999</v>
      </c>
      <c r="C363" s="3">
        <f t="shared" si="16"/>
        <v>1.581189999999566E-3</v>
      </c>
      <c r="D363" s="3">
        <f t="shared" si="17"/>
        <v>0.1676101600000024</v>
      </c>
      <c r="E363" s="3">
        <f t="shared" si="18"/>
        <v>3.8431812363405411E-5</v>
      </c>
      <c r="F363" s="4">
        <f t="shared" si="18"/>
        <v>4.073869819137624E-3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3"/>
  <sheetViews>
    <sheetView tabSelected="1" view="pageBreakPreview" topLeftCell="A42" zoomScaleNormal="100" zoomScaleSheetLayoutView="100" workbookViewId="0">
      <selection activeCell="I75" sqref="I75:J79"/>
    </sheetView>
  </sheetViews>
  <sheetFormatPr defaultRowHeight="14.25" x14ac:dyDescent="0.45"/>
  <cols>
    <col min="1" max="2" width="14" style="2" customWidth="1"/>
    <col min="3" max="3" width="14.265625" customWidth="1"/>
    <col min="4" max="8" width="12.265625" customWidth="1"/>
    <col min="9" max="9" width="11.59765625" bestFit="1" customWidth="1"/>
    <col min="12" max="12" width="13.3984375" bestFit="1" customWidth="1"/>
  </cols>
  <sheetData>
    <row r="1" spans="1:6" x14ac:dyDescent="0.45">
      <c r="A1" s="1" t="s">
        <v>14</v>
      </c>
    </row>
    <row r="2" spans="1:6" x14ac:dyDescent="0.45">
      <c r="A2" s="5" t="s">
        <v>1</v>
      </c>
      <c r="B2" s="5" t="s">
        <v>2</v>
      </c>
      <c r="C2" s="6" t="s">
        <v>6</v>
      </c>
      <c r="D2" t="s">
        <v>7</v>
      </c>
      <c r="E2" t="s">
        <v>8</v>
      </c>
      <c r="F2" t="s">
        <v>9</v>
      </c>
    </row>
    <row r="3" spans="1:6" x14ac:dyDescent="0.45">
      <c r="A3" s="2">
        <v>-22.24753952</v>
      </c>
      <c r="B3" s="2">
        <v>44.861820219999998</v>
      </c>
      <c r="C3" s="2">
        <f>A3-$L$26</f>
        <v>2.378459999999194E-3</v>
      </c>
      <c r="D3" s="2">
        <f>2*ABS(B3-45)</f>
        <v>0.27635956000000306</v>
      </c>
      <c r="E3" s="7">
        <f>C3/$L$28</f>
        <v>5.6295076436988651E-5</v>
      </c>
      <c r="F3" s="8">
        <f>D3/$L$28</f>
        <v>6.541073868931155E-3</v>
      </c>
    </row>
    <row r="4" spans="1:6" x14ac:dyDescent="0.45">
      <c r="A4" s="2">
        <v>-22.240156169999999</v>
      </c>
      <c r="B4" s="2">
        <v>44.723705289999998</v>
      </c>
      <c r="C4" s="2">
        <f t="shared" ref="C4:C67" si="0">A4-$L$26</f>
        <v>9.761810000000537E-3</v>
      </c>
      <c r="D4" s="2">
        <f t="shared" ref="D4:D67" si="1">2*ABS(B4-45)</f>
        <v>0.55258942000000388</v>
      </c>
      <c r="E4" s="7">
        <f t="shared" ref="E4:F67" si="2">C4/$L$28</f>
        <v>2.3104943539667544E-4</v>
      </c>
      <c r="F4" s="8">
        <f t="shared" si="2"/>
        <v>1.3079077906368822E-2</v>
      </c>
    </row>
    <row r="5" spans="1:6" x14ac:dyDescent="0.45">
      <c r="A5" s="2">
        <v>-22.22785378</v>
      </c>
      <c r="B5" s="2">
        <v>44.58572006</v>
      </c>
      <c r="C5" s="2">
        <f t="shared" si="0"/>
        <v>2.206419999999909E-2</v>
      </c>
      <c r="D5" s="2">
        <f t="shared" si="1"/>
        <v>0.82855988000000025</v>
      </c>
      <c r="E5" s="7">
        <f t="shared" si="2"/>
        <v>5.2223111825356521E-4</v>
      </c>
      <c r="F5" s="8">
        <f t="shared" si="2"/>
        <v>1.9610942280819506E-2</v>
      </c>
    </row>
    <row r="6" spans="1:6" x14ac:dyDescent="0.45">
      <c r="A6" s="2">
        <v>-22.210636139999998</v>
      </c>
      <c r="B6" s="2">
        <v>44.44794083</v>
      </c>
      <c r="C6" s="2">
        <f t="shared" si="0"/>
        <v>3.9281840000001012E-2</v>
      </c>
      <c r="D6" s="2">
        <f t="shared" si="1"/>
        <v>1.1041183399999994</v>
      </c>
      <c r="E6" s="7">
        <f t="shared" si="2"/>
        <v>9.2975042060255985E-4</v>
      </c>
      <c r="F6" s="8">
        <f t="shared" si="2"/>
        <v>2.6133055147365126E-2</v>
      </c>
    </row>
    <row r="7" spans="1:6" x14ac:dyDescent="0.45">
      <c r="A7" s="2">
        <v>-22.18850136</v>
      </c>
      <c r="B7" s="2">
        <v>44.3104248</v>
      </c>
      <c r="C7" s="2">
        <f t="shared" si="0"/>
        <v>6.1416619999999256E-2</v>
      </c>
      <c r="D7" s="2">
        <f t="shared" si="1"/>
        <v>1.3791504000000003</v>
      </c>
      <c r="E7" s="7">
        <f t="shared" si="2"/>
        <v>1.4536520763025721E-3</v>
      </c>
      <c r="F7" s="8">
        <f t="shared" si="2"/>
        <v>3.2642708805752381E-2</v>
      </c>
    </row>
    <row r="8" spans="1:6" x14ac:dyDescent="0.45">
      <c r="A8" s="2">
        <v>-22.161458970000002</v>
      </c>
      <c r="B8" s="2">
        <v>44.173244480000001</v>
      </c>
      <c r="C8" s="2">
        <f t="shared" si="0"/>
        <v>8.8459009999997562E-2</v>
      </c>
      <c r="D8" s="2">
        <f t="shared" si="1"/>
        <v>1.6535110399999979</v>
      </c>
      <c r="E8" s="7">
        <f t="shared" si="2"/>
        <v>2.0937105225616128E-3</v>
      </c>
      <c r="F8" s="8">
        <f t="shared" si="2"/>
        <v>3.9136470819873377E-2</v>
      </c>
    </row>
    <row r="9" spans="1:6" x14ac:dyDescent="0.45">
      <c r="A9" s="2">
        <v>-22.129510880000002</v>
      </c>
      <c r="B9" s="2">
        <v>44.03646088</v>
      </c>
      <c r="C9" s="2">
        <f t="shared" si="0"/>
        <v>0.12040709999999777</v>
      </c>
      <c r="D9" s="2">
        <f t="shared" si="1"/>
        <v>1.9270782400000002</v>
      </c>
      <c r="E9" s="7">
        <f t="shared" si="2"/>
        <v>2.8498805521464761E-3</v>
      </c>
      <c r="F9" s="8">
        <f t="shared" si="2"/>
        <v>4.5611453133916201E-2</v>
      </c>
    </row>
    <row r="10" spans="1:6" x14ac:dyDescent="0.45">
      <c r="A10" s="2">
        <v>-22.092664719999998</v>
      </c>
      <c r="B10" s="2">
        <v>43.900142670000001</v>
      </c>
      <c r="C10" s="2">
        <f t="shared" si="0"/>
        <v>0.15725326000000095</v>
      </c>
      <c r="D10" s="2">
        <f t="shared" si="1"/>
        <v>2.1997146599999979</v>
      </c>
      <c r="E10" s="7">
        <f t="shared" si="2"/>
        <v>3.7219815728112742E-3</v>
      </c>
      <c r="F10" s="8">
        <f t="shared" si="2"/>
        <v>5.2064405087454212E-2</v>
      </c>
    </row>
    <row r="11" spans="1:6" x14ac:dyDescent="0.45">
      <c r="A11" s="2">
        <v>-22.050928119999998</v>
      </c>
      <c r="B11" s="2">
        <v>43.764354709999999</v>
      </c>
      <c r="C11" s="2">
        <f t="shared" si="0"/>
        <v>0.19898986000000107</v>
      </c>
      <c r="D11" s="2">
        <f t="shared" si="1"/>
        <v>2.4712905800000016</v>
      </c>
      <c r="E11" s="7">
        <f t="shared" si="2"/>
        <v>4.7098329923099518E-3</v>
      </c>
      <c r="F11" s="8">
        <f t="shared" si="2"/>
        <v>5.8492256375620041E-2</v>
      </c>
    </row>
    <row r="12" spans="1:6" x14ac:dyDescent="0.45">
      <c r="A12" s="2">
        <v>-22.004306790000001</v>
      </c>
      <c r="B12" s="2">
        <v>43.629165649999997</v>
      </c>
      <c r="C12" s="2">
        <f t="shared" si="0"/>
        <v>0.2456111899999982</v>
      </c>
      <c r="D12" s="2">
        <f t="shared" si="1"/>
        <v>2.7416687000000053</v>
      </c>
      <c r="E12" s="7">
        <f t="shared" si="2"/>
        <v>5.8132996623169305E-3</v>
      </c>
      <c r="F12" s="8">
        <f t="shared" si="2"/>
        <v>6.4891757284735466E-2</v>
      </c>
    </row>
    <row r="13" spans="1:6" x14ac:dyDescent="0.45">
      <c r="A13" s="2">
        <v>-21.952814100000001</v>
      </c>
      <c r="B13" s="2">
        <v>43.494636540000002</v>
      </c>
      <c r="C13" s="2">
        <f t="shared" si="0"/>
        <v>0.2971038799999981</v>
      </c>
      <c r="D13" s="2">
        <f t="shared" si="1"/>
        <v>3.0107269199999962</v>
      </c>
      <c r="E13" s="7">
        <f t="shared" si="2"/>
        <v>7.0320651321996016E-3</v>
      </c>
      <c r="F13" s="8">
        <f t="shared" si="2"/>
        <v>7.1260017865491382E-2</v>
      </c>
    </row>
    <row r="14" spans="1:6" x14ac:dyDescent="0.45">
      <c r="A14" s="2">
        <v>-21.896455759999998</v>
      </c>
      <c r="B14" s="2">
        <v>43.360839839999997</v>
      </c>
      <c r="C14" s="2">
        <f t="shared" si="0"/>
        <v>0.35346222000000083</v>
      </c>
      <c r="D14" s="2">
        <f t="shared" si="1"/>
        <v>3.2783203200000059</v>
      </c>
      <c r="E14" s="7">
        <f t="shared" si="2"/>
        <v>8.3659942536323875E-3</v>
      </c>
      <c r="F14" s="8">
        <f t="shared" si="2"/>
        <v>7.7593608048651633E-2</v>
      </c>
    </row>
    <row r="15" spans="1:6" x14ac:dyDescent="0.45">
      <c r="A15" s="2">
        <v>-21.835245130000001</v>
      </c>
      <c r="B15" s="2">
        <v>43.227828979999998</v>
      </c>
      <c r="C15" s="2">
        <f t="shared" si="0"/>
        <v>0.41467284999999876</v>
      </c>
      <c r="D15" s="2">
        <f t="shared" si="1"/>
        <v>3.5443420400000036</v>
      </c>
      <c r="E15" s="7">
        <f t="shared" si="2"/>
        <v>9.8147708126694461E-3</v>
      </c>
      <c r="F15" s="8">
        <f t="shared" si="2"/>
        <v>8.3889998596024362E-2</v>
      </c>
    </row>
    <row r="16" spans="1:6" x14ac:dyDescent="0.45">
      <c r="A16" s="2">
        <v>-21.769193649999998</v>
      </c>
      <c r="B16" s="2">
        <v>43.09568024</v>
      </c>
      <c r="C16" s="2">
        <f t="shared" si="0"/>
        <v>0.48072433000000103</v>
      </c>
      <c r="D16" s="2">
        <f t="shared" si="1"/>
        <v>3.8086395199999998</v>
      </c>
      <c r="E16" s="7">
        <f t="shared" si="2"/>
        <v>1.1378124039285667E-2</v>
      </c>
      <c r="F16" s="8">
        <f t="shared" si="2"/>
        <v>9.0145578609439891E-2</v>
      </c>
    </row>
    <row r="17" spans="1:12" x14ac:dyDescent="0.45">
      <c r="A17" s="2">
        <v>-21.69831276</v>
      </c>
      <c r="B17" s="2">
        <v>42.964450839999998</v>
      </c>
      <c r="C17" s="2">
        <f t="shared" si="0"/>
        <v>0.55160521999999901</v>
      </c>
      <c r="D17" s="2">
        <f t="shared" si="1"/>
        <v>4.0710983200000044</v>
      </c>
      <c r="E17" s="7">
        <f t="shared" si="2"/>
        <v>1.3055783163455516E-2</v>
      </c>
      <c r="F17" s="8">
        <f t="shared" si="2"/>
        <v>9.6357639441896861E-2</v>
      </c>
    </row>
    <row r="18" spans="1:12" x14ac:dyDescent="0.45">
      <c r="A18" s="2">
        <v>-21.622619629999999</v>
      </c>
      <c r="B18" s="2">
        <v>42.83420563</v>
      </c>
      <c r="C18" s="2">
        <f t="shared" si="0"/>
        <v>0.62729835000000023</v>
      </c>
      <c r="D18" s="2">
        <f t="shared" si="1"/>
        <v>4.3315887400000008</v>
      </c>
      <c r="E18" s="7">
        <f t="shared" si="2"/>
        <v>1.4847341793454101E-2</v>
      </c>
      <c r="F18" s="8">
        <f t="shared" si="2"/>
        <v>0.10252311126190142</v>
      </c>
    </row>
    <row r="19" spans="1:12" x14ac:dyDescent="0.45">
      <c r="A19" s="2">
        <v>-21.542123790000002</v>
      </c>
      <c r="B19" s="2">
        <v>42.705009459999999</v>
      </c>
      <c r="C19" s="2">
        <f t="shared" si="0"/>
        <v>0.70779418999999777</v>
      </c>
      <c r="D19" s="2">
        <f t="shared" si="1"/>
        <v>4.5899810800000012</v>
      </c>
      <c r="E19" s="7">
        <f t="shared" si="2"/>
        <v>1.6752574366489175E-2</v>
      </c>
      <c r="F19" s="8">
        <f t="shared" si="2"/>
        <v>0.10863892423796043</v>
      </c>
    </row>
    <row r="20" spans="1:12" x14ac:dyDescent="0.45">
      <c r="A20" s="2">
        <v>-21.456846240000001</v>
      </c>
      <c r="B20" s="2">
        <v>42.576923370000003</v>
      </c>
      <c r="C20" s="2">
        <f t="shared" si="0"/>
        <v>0.79307173999999847</v>
      </c>
      <c r="D20" s="2">
        <f t="shared" si="1"/>
        <v>4.8461532599999941</v>
      </c>
      <c r="E20" s="7">
        <f t="shared" si="2"/>
        <v>1.8770983839682245E-2</v>
      </c>
      <c r="F20" s="8">
        <f t="shared" si="2"/>
        <v>0.11470218889413901</v>
      </c>
    </row>
    <row r="21" spans="1:12" x14ac:dyDescent="0.45">
      <c r="A21" s="2">
        <v>-21.3667984</v>
      </c>
      <c r="B21" s="2">
        <v>42.45001602</v>
      </c>
      <c r="C21" s="2">
        <f t="shared" si="0"/>
        <v>0.8831195799999989</v>
      </c>
      <c r="D21" s="2">
        <f t="shared" si="1"/>
        <v>5.0999679600000007</v>
      </c>
      <c r="E21" s="9">
        <f t="shared" si="2"/>
        <v>2.090229991638207E-2</v>
      </c>
      <c r="F21" s="10">
        <f t="shared" si="2"/>
        <v>0.12070965504338539</v>
      </c>
    </row>
    <row r="22" spans="1:12" x14ac:dyDescent="0.45">
      <c r="A22" s="2">
        <v>-21.272001270000001</v>
      </c>
      <c r="B22" s="2">
        <v>42.324337010000001</v>
      </c>
      <c r="C22" s="2">
        <f t="shared" si="0"/>
        <v>0.9779167099999988</v>
      </c>
      <c r="D22" s="2">
        <f t="shared" si="1"/>
        <v>5.3513259799999986</v>
      </c>
      <c r="E22" s="9">
        <f t="shared" si="2"/>
        <v>2.3146025553709985E-2</v>
      </c>
      <c r="F22" s="10">
        <f t="shared" si="2"/>
        <v>0.12665897474981511</v>
      </c>
    </row>
    <row r="23" spans="1:12" x14ac:dyDescent="0.45">
      <c r="A23" s="2">
        <v>-21.172471999999999</v>
      </c>
      <c r="B23" s="2">
        <v>42.199962620000001</v>
      </c>
      <c r="C23" s="2">
        <f t="shared" si="0"/>
        <v>1.0774459800000002</v>
      </c>
      <c r="D23" s="2">
        <f t="shared" si="1"/>
        <v>5.6000747599999983</v>
      </c>
      <c r="E23" s="9">
        <f t="shared" si="2"/>
        <v>2.5501754833315134E-2</v>
      </c>
      <c r="F23" s="10">
        <f t="shared" si="2"/>
        <v>0.13254653711525846</v>
      </c>
    </row>
    <row r="24" spans="1:12" x14ac:dyDescent="0.45">
      <c r="A24" s="2">
        <v>-21.068229680000002</v>
      </c>
      <c r="B24" s="2">
        <v>42.076942440000003</v>
      </c>
      <c r="C24" s="2">
        <f t="shared" si="0"/>
        <v>1.1816882999999976</v>
      </c>
      <c r="D24" s="2">
        <f t="shared" si="1"/>
        <v>5.8461151199999932</v>
      </c>
      <c r="E24" s="9">
        <f t="shared" si="2"/>
        <v>2.7969035919551972E-2</v>
      </c>
      <c r="F24" s="10">
        <f t="shared" si="2"/>
        <v>0.13836999467720551</v>
      </c>
    </row>
    <row r="25" spans="1:12" x14ac:dyDescent="0.45">
      <c r="A25" s="2">
        <v>-20.959295269999998</v>
      </c>
      <c r="B25" s="2">
        <v>41.95533752</v>
      </c>
      <c r="C25" s="2">
        <f t="shared" si="0"/>
        <v>1.290622710000001</v>
      </c>
      <c r="D25" s="2">
        <f t="shared" si="1"/>
        <v>6.089324959999999</v>
      </c>
      <c r="E25" s="9">
        <f t="shared" si="2"/>
        <v>3.0547372716290419E-2</v>
      </c>
      <c r="F25" s="10">
        <f t="shared" si="2"/>
        <v>0.14412645748634789</v>
      </c>
    </row>
    <row r="26" spans="1:12" x14ac:dyDescent="0.45">
      <c r="A26" s="2">
        <v>-20.845687869999999</v>
      </c>
      <c r="B26" s="2">
        <v>41.835216520000003</v>
      </c>
      <c r="C26" s="2">
        <f t="shared" si="0"/>
        <v>1.4042301100000003</v>
      </c>
      <c r="D26" s="2">
        <f t="shared" si="1"/>
        <v>6.329566959999994</v>
      </c>
      <c r="E26" s="9">
        <f t="shared" si="2"/>
        <v>3.3236313151197745E-2</v>
      </c>
      <c r="F26" s="10">
        <f t="shared" si="2"/>
        <v>0.14981267535563275</v>
      </c>
      <c r="K26" t="s">
        <v>3</v>
      </c>
      <c r="L26" s="2">
        <f>MIN(A3:A363)</f>
        <v>-22.249917979999999</v>
      </c>
    </row>
    <row r="27" spans="1:12" x14ac:dyDescent="0.45">
      <c r="A27" s="2">
        <v>-20.727430340000002</v>
      </c>
      <c r="B27" s="2">
        <v>41.71662903</v>
      </c>
      <c r="C27" s="2">
        <f t="shared" si="0"/>
        <v>1.5224876399999978</v>
      </c>
      <c r="D27" s="2">
        <f t="shared" si="1"/>
        <v>6.56674194</v>
      </c>
      <c r="E27" s="9">
        <f t="shared" si="2"/>
        <v>3.6035316157597516E-2</v>
      </c>
      <c r="F27" s="10">
        <f t="shared" si="2"/>
        <v>0.15542630082255091</v>
      </c>
      <c r="K27" t="s">
        <v>4</v>
      </c>
      <c r="L27" s="2">
        <f>MAX(A3:A363)</f>
        <v>19.999958039999999</v>
      </c>
    </row>
    <row r="28" spans="1:12" x14ac:dyDescent="0.45">
      <c r="A28" s="2">
        <v>-20.60454369</v>
      </c>
      <c r="B28" s="2">
        <v>41.599639889999999</v>
      </c>
      <c r="C28" s="2">
        <f t="shared" si="0"/>
        <v>1.6453742899999995</v>
      </c>
      <c r="D28" s="2">
        <f t="shared" si="1"/>
        <v>6.8007202200000023</v>
      </c>
      <c r="E28" s="9">
        <f t="shared" si="2"/>
        <v>3.8943884455924123E-2</v>
      </c>
      <c r="F28" s="10">
        <f t="shared" si="2"/>
        <v>0.16096426452898269</v>
      </c>
      <c r="K28" t="s">
        <v>5</v>
      </c>
      <c r="L28" s="2">
        <f>L27-L26</f>
        <v>42.249876020000002</v>
      </c>
    </row>
    <row r="29" spans="1:12" x14ac:dyDescent="0.45">
      <c r="A29" s="2">
        <v>-20.477054599999999</v>
      </c>
      <c r="B29" s="2">
        <v>41.48430252</v>
      </c>
      <c r="C29" s="2">
        <f t="shared" si="0"/>
        <v>1.7728633800000004</v>
      </c>
      <c r="D29" s="2">
        <f t="shared" si="1"/>
        <v>7.0313949600000001</v>
      </c>
      <c r="E29" s="9">
        <f t="shared" si="2"/>
        <v>4.1961386565034481E-2</v>
      </c>
      <c r="F29" s="10">
        <f t="shared" si="2"/>
        <v>0.16642403771011113</v>
      </c>
      <c r="K29" t="s">
        <v>10</v>
      </c>
      <c r="L29" s="2">
        <f>MAX(E3:E363)</f>
        <v>1</v>
      </c>
    </row>
    <row r="30" spans="1:12" x14ac:dyDescent="0.45">
      <c r="A30" s="2">
        <v>-20.344984050000001</v>
      </c>
      <c r="B30" s="2">
        <v>41.370674129999998</v>
      </c>
      <c r="C30" s="2">
        <f t="shared" si="0"/>
        <v>1.9049339299999986</v>
      </c>
      <c r="D30" s="2">
        <f t="shared" si="1"/>
        <v>7.2586517400000048</v>
      </c>
      <c r="E30" s="9">
        <f t="shared" si="2"/>
        <v>4.5087325915424033E-2</v>
      </c>
      <c r="F30" s="10">
        <f t="shared" si="2"/>
        <v>0.17180291219230906</v>
      </c>
      <c r="K30" t="s">
        <v>11</v>
      </c>
      <c r="L30" s="2">
        <f>MIN(E3:E363)</f>
        <v>0</v>
      </c>
    </row>
    <row r="31" spans="1:12" x14ac:dyDescent="0.45">
      <c r="A31" s="2">
        <v>-20.208358759999999</v>
      </c>
      <c r="B31" s="2">
        <v>41.258815769999998</v>
      </c>
      <c r="C31" s="2">
        <f t="shared" si="0"/>
        <v>2.0415592199999999</v>
      </c>
      <c r="D31" s="2">
        <f t="shared" si="1"/>
        <v>7.4823684600000036</v>
      </c>
      <c r="E31" s="9">
        <f t="shared" si="2"/>
        <v>4.8321070079201611E-2</v>
      </c>
      <c r="F31" s="10">
        <f t="shared" si="2"/>
        <v>0.17709799802626741</v>
      </c>
      <c r="K31" t="s">
        <v>12</v>
      </c>
      <c r="L31">
        <f>MAX(F3:F363)</f>
        <v>0.29578590275825378</v>
      </c>
    </row>
    <row r="32" spans="1:12" x14ac:dyDescent="0.45">
      <c r="A32" s="2">
        <v>-20.06720352</v>
      </c>
      <c r="B32" s="2">
        <v>41.148777010000003</v>
      </c>
      <c r="C32" s="2">
        <f t="shared" si="0"/>
        <v>2.1827144599999997</v>
      </c>
      <c r="D32" s="2">
        <f t="shared" si="1"/>
        <v>7.7024459799999931</v>
      </c>
      <c r="E32" s="9">
        <f t="shared" si="2"/>
        <v>5.16620323090832E-2</v>
      </c>
      <c r="F32" s="10">
        <f t="shared" si="2"/>
        <v>0.18230694869622466</v>
      </c>
      <c r="K32" t="s">
        <v>13</v>
      </c>
      <c r="L32">
        <f>MIN(F3:F363)</f>
        <v>0</v>
      </c>
    </row>
    <row r="33" spans="1:6" x14ac:dyDescent="0.45">
      <c r="A33" s="2">
        <v>-19.92154884</v>
      </c>
      <c r="B33" s="2">
        <v>41.040618899999998</v>
      </c>
      <c r="C33" s="2">
        <f t="shared" si="0"/>
        <v>2.3283691399999995</v>
      </c>
      <c r="D33" s="2">
        <f t="shared" si="1"/>
        <v>7.9187622000000033</v>
      </c>
      <c r="E33" s="9">
        <f t="shared" si="2"/>
        <v>5.5109490472772263E-2</v>
      </c>
      <c r="F33" s="10">
        <f t="shared" si="2"/>
        <v>0.18742687425287272</v>
      </c>
    </row>
    <row r="34" spans="1:6" x14ac:dyDescent="0.45">
      <c r="A34" s="2">
        <v>-19.771417620000001</v>
      </c>
      <c r="B34" s="2">
        <v>40.93439102</v>
      </c>
      <c r="C34" s="2">
        <f t="shared" si="0"/>
        <v>2.4785003599999982</v>
      </c>
      <c r="D34" s="2">
        <f t="shared" si="1"/>
        <v>8.1312179600000007</v>
      </c>
      <c r="E34" s="9">
        <f t="shared" si="2"/>
        <v>5.8662902556843956E-2</v>
      </c>
      <c r="F34" s="10">
        <f t="shared" si="2"/>
        <v>0.19245542770707522</v>
      </c>
    </row>
    <row r="35" spans="1:6" x14ac:dyDescent="0.45">
      <c r="A35" s="2">
        <v>-19.616840360000001</v>
      </c>
      <c r="B35" s="2">
        <v>40.830142969999997</v>
      </c>
      <c r="C35" s="2">
        <f t="shared" si="0"/>
        <v>2.6330776199999981</v>
      </c>
      <c r="D35" s="2">
        <f t="shared" si="1"/>
        <v>8.3397140600000057</v>
      </c>
      <c r="E35" s="9">
        <f t="shared" si="2"/>
        <v>6.2321546665688843E-2</v>
      </c>
      <c r="F35" s="10">
        <f t="shared" si="2"/>
        <v>0.19739026112294863</v>
      </c>
    </row>
    <row r="36" spans="1:6" x14ac:dyDescent="0.45">
      <c r="A36" s="2">
        <v>-19.457845689999999</v>
      </c>
      <c r="B36" s="2">
        <v>40.727935789999997</v>
      </c>
      <c r="C36" s="2">
        <f t="shared" si="0"/>
        <v>2.7920722900000001</v>
      </c>
      <c r="D36" s="2">
        <f t="shared" si="1"/>
        <v>8.5441284200000069</v>
      </c>
      <c r="E36" s="9">
        <f t="shared" si="2"/>
        <v>6.6084745164182376E-2</v>
      </c>
      <c r="F36" s="10">
        <f t="shared" si="2"/>
        <v>0.20222848502455809</v>
      </c>
    </row>
    <row r="37" spans="1:6" x14ac:dyDescent="0.45">
      <c r="A37" s="2">
        <v>-19.29446411</v>
      </c>
      <c r="B37" s="2">
        <v>40.627811430000001</v>
      </c>
      <c r="C37" s="2">
        <f t="shared" si="0"/>
        <v>2.9554538699999995</v>
      </c>
      <c r="D37" s="2">
        <f t="shared" si="1"/>
        <v>8.7443771399999974</v>
      </c>
      <c r="E37" s="9">
        <f t="shared" si="2"/>
        <v>6.9951776156714968E-2</v>
      </c>
      <c r="F37" s="10">
        <f t="shared" si="2"/>
        <v>0.2069681136072597</v>
      </c>
    </row>
    <row r="38" spans="1:6" x14ac:dyDescent="0.45">
      <c r="A38" s="2">
        <v>-19.12672615</v>
      </c>
      <c r="B38" s="2">
        <v>40.52982712</v>
      </c>
      <c r="C38" s="2">
        <f t="shared" si="0"/>
        <v>3.1231918299999997</v>
      </c>
      <c r="D38" s="2">
        <f t="shared" si="1"/>
        <v>8.9403457599999996</v>
      </c>
      <c r="E38" s="9">
        <f t="shared" si="2"/>
        <v>7.3921917037615956E-2</v>
      </c>
      <c r="F38" s="10">
        <f t="shared" si="2"/>
        <v>0.21160643775067814</v>
      </c>
    </row>
    <row r="39" spans="1:6" x14ac:dyDescent="0.45">
      <c r="A39" s="2">
        <v>-18.954662320000001</v>
      </c>
      <c r="B39" s="2">
        <v>40.43402863</v>
      </c>
      <c r="C39" s="2">
        <f t="shared" si="0"/>
        <v>3.2952556599999987</v>
      </c>
      <c r="D39" s="2">
        <f t="shared" si="1"/>
        <v>9.1319427399999995</v>
      </c>
      <c r="E39" s="9">
        <f t="shared" si="2"/>
        <v>7.7994445674588714E-2</v>
      </c>
      <c r="F39" s="10">
        <f t="shared" si="2"/>
        <v>0.21614129082123634</v>
      </c>
    </row>
    <row r="40" spans="1:6" x14ac:dyDescent="0.45">
      <c r="A40" s="2">
        <v>-18.77830505</v>
      </c>
      <c r="B40" s="2">
        <v>40.34046936</v>
      </c>
      <c r="C40" s="2">
        <f t="shared" si="0"/>
        <v>3.4716129299999992</v>
      </c>
      <c r="D40" s="2">
        <f t="shared" si="1"/>
        <v>9.3190612799999997</v>
      </c>
      <c r="E40" s="9">
        <f t="shared" si="2"/>
        <v>8.2168594491416433E-2</v>
      </c>
      <c r="F40" s="10">
        <f t="shared" si="2"/>
        <v>0.22057014500086572</v>
      </c>
    </row>
    <row r="41" spans="1:6" x14ac:dyDescent="0.45">
      <c r="A41" s="2">
        <v>-18.597686769999999</v>
      </c>
      <c r="B41" s="2">
        <v>40.249187470000003</v>
      </c>
      <c r="C41" s="2">
        <f t="shared" si="0"/>
        <v>3.6522312100000001</v>
      </c>
      <c r="D41" s="2">
        <f t="shared" si="1"/>
        <v>9.501625059999995</v>
      </c>
      <c r="E41" s="9">
        <f t="shared" si="2"/>
        <v>8.6443595911882151E-2</v>
      </c>
      <c r="F41" s="10">
        <f t="shared" si="2"/>
        <v>0.22489119389373285</v>
      </c>
    </row>
    <row r="42" spans="1:6" x14ac:dyDescent="0.45">
      <c r="A42" s="2">
        <v>-18.4128437</v>
      </c>
      <c r="B42" s="2">
        <v>40.160236359999999</v>
      </c>
      <c r="C42" s="2">
        <f t="shared" si="0"/>
        <v>3.8370742799999995</v>
      </c>
      <c r="D42" s="2">
        <f t="shared" si="1"/>
        <v>9.6795272800000021</v>
      </c>
      <c r="E42" s="9">
        <f t="shared" si="2"/>
        <v>9.0818592655363711E-2</v>
      </c>
      <c r="F42" s="10">
        <f t="shared" si="2"/>
        <v>0.22910190968176955</v>
      </c>
    </row>
    <row r="43" spans="1:6" x14ac:dyDescent="0.45">
      <c r="A43" s="2">
        <v>-18.223806379999999</v>
      </c>
      <c r="B43" s="2">
        <v>40.073657990000001</v>
      </c>
      <c r="C43" s="2">
        <f t="shared" si="0"/>
        <v>4.0261116000000001</v>
      </c>
      <c r="D43" s="2">
        <f t="shared" si="1"/>
        <v>9.8526840199999981</v>
      </c>
      <c r="E43" s="9">
        <f t="shared" si="2"/>
        <v>9.5292861879503338E-2</v>
      </c>
      <c r="F43" s="10">
        <f t="shared" si="2"/>
        <v>0.2332003060869573</v>
      </c>
    </row>
    <row r="44" spans="1:6" x14ac:dyDescent="0.45">
      <c r="A44" s="2">
        <v>-18.030612949999998</v>
      </c>
      <c r="B44" s="2">
        <v>39.989498140000002</v>
      </c>
      <c r="C44" s="2">
        <f t="shared" si="0"/>
        <v>4.219305030000001</v>
      </c>
      <c r="D44" s="2">
        <f t="shared" si="1"/>
        <v>10.021003719999996</v>
      </c>
      <c r="E44" s="9">
        <f t="shared" si="2"/>
        <v>9.9865500859758524E-2</v>
      </c>
      <c r="F44" s="10">
        <f t="shared" si="2"/>
        <v>0.23718421600234546</v>
      </c>
    </row>
    <row r="45" spans="1:6" x14ac:dyDescent="0.45">
      <c r="A45" s="2">
        <v>-17.83329582</v>
      </c>
      <c r="B45" s="2">
        <v>39.907798769999999</v>
      </c>
      <c r="C45" s="2">
        <f t="shared" si="0"/>
        <v>4.4166221599999993</v>
      </c>
      <c r="D45" s="2">
        <f t="shared" si="1"/>
        <v>10.184402460000001</v>
      </c>
      <c r="E45" s="9">
        <f t="shared" si="2"/>
        <v>0.10453574249328647</v>
      </c>
      <c r="F45" s="10">
        <f t="shared" si="2"/>
        <v>0.24105165314991617</v>
      </c>
    </row>
    <row r="46" spans="1:6" x14ac:dyDescent="0.45">
      <c r="A46" s="2">
        <v>-17.631895069999999</v>
      </c>
      <c r="B46" s="2">
        <v>39.82860565</v>
      </c>
      <c r="C46" s="2">
        <f t="shared" si="0"/>
        <v>4.6180229100000005</v>
      </c>
      <c r="D46" s="2">
        <f t="shared" si="1"/>
        <v>10.3427887</v>
      </c>
      <c r="E46" s="9">
        <f t="shared" si="2"/>
        <v>0.10930263813825034</v>
      </c>
      <c r="F46" s="10">
        <f t="shared" si="2"/>
        <v>0.24480045089609234</v>
      </c>
    </row>
    <row r="47" spans="1:6" x14ac:dyDescent="0.45">
      <c r="A47" s="2">
        <v>-17.426445009999998</v>
      </c>
      <c r="B47" s="2">
        <v>39.751953129999997</v>
      </c>
      <c r="C47" s="2">
        <f t="shared" si="0"/>
        <v>4.823472970000001</v>
      </c>
      <c r="D47" s="2">
        <f t="shared" si="1"/>
        <v>10.496093740000006</v>
      </c>
      <c r="E47" s="9">
        <f t="shared" si="2"/>
        <v>0.11416537572126113</v>
      </c>
      <c r="F47" s="10">
        <f t="shared" si="2"/>
        <v>0.24842898320059983</v>
      </c>
    </row>
    <row r="48" spans="1:6" x14ac:dyDescent="0.45">
      <c r="A48" s="2">
        <v>-17.216983800000001</v>
      </c>
      <c r="B48" s="2">
        <v>39.677879330000003</v>
      </c>
      <c r="C48" s="2">
        <f t="shared" si="0"/>
        <v>5.032934179999998</v>
      </c>
      <c r="D48" s="2">
        <f t="shared" si="1"/>
        <v>10.644241339999994</v>
      </c>
      <c r="E48" s="9">
        <f t="shared" si="2"/>
        <v>0.11912305204440214</v>
      </c>
      <c r="F48" s="10">
        <f t="shared" si="2"/>
        <v>0.25193544556110137</v>
      </c>
    </row>
    <row r="49" spans="1:14" x14ac:dyDescent="0.45">
      <c r="A49" s="2">
        <v>-17.003551479999999</v>
      </c>
      <c r="B49" s="2">
        <v>39.60643005</v>
      </c>
      <c r="C49" s="2">
        <f t="shared" si="0"/>
        <v>5.2463665000000006</v>
      </c>
      <c r="D49" s="2">
        <f t="shared" si="1"/>
        <v>10.7871399</v>
      </c>
      <c r="E49" s="9">
        <f t="shared" si="2"/>
        <v>0.12417471941258493</v>
      </c>
      <c r="F49" s="10">
        <f t="shared" si="2"/>
        <v>0.25531766992389859</v>
      </c>
    </row>
    <row r="50" spans="1:14" x14ac:dyDescent="0.45">
      <c r="A50" s="2">
        <v>-16.786182400000001</v>
      </c>
      <c r="B50" s="2">
        <v>39.537635799999997</v>
      </c>
      <c r="C50" s="2">
        <f t="shared" si="0"/>
        <v>5.463735579999998</v>
      </c>
      <c r="D50" s="2">
        <f t="shared" si="1"/>
        <v>10.924728400000006</v>
      </c>
      <c r="E50" s="9">
        <f t="shared" si="2"/>
        <v>0.129319564805672</v>
      </c>
      <c r="F50" s="10">
        <f t="shared" si="2"/>
        <v>0.25857421202439795</v>
      </c>
    </row>
    <row r="51" spans="1:14" x14ac:dyDescent="0.45">
      <c r="A51" s="2">
        <v>-16.564920430000001</v>
      </c>
      <c r="B51" s="2">
        <v>39.471534730000002</v>
      </c>
      <c r="C51" s="2">
        <f t="shared" si="0"/>
        <v>5.6849975499999985</v>
      </c>
      <c r="D51" s="2">
        <f t="shared" si="1"/>
        <v>11.056930539999996</v>
      </c>
      <c r="E51" s="9">
        <f t="shared" si="2"/>
        <v>0.13455654987742136</v>
      </c>
      <c r="F51" s="10">
        <f t="shared" si="2"/>
        <v>0.26170326594013982</v>
      </c>
    </row>
    <row r="52" spans="1:14" x14ac:dyDescent="0.45">
      <c r="A52" s="2">
        <v>-16.339803700000001</v>
      </c>
      <c r="B52" s="2">
        <v>39.408161159999999</v>
      </c>
      <c r="C52" s="2">
        <f t="shared" si="0"/>
        <v>5.9101142799999984</v>
      </c>
      <c r="D52" s="2">
        <f t="shared" si="1"/>
        <v>11.183677680000002</v>
      </c>
      <c r="E52" s="9">
        <f t="shared" si="2"/>
        <v>0.13988477213997746</v>
      </c>
      <c r="F52" s="10">
        <f t="shared" si="2"/>
        <v>0.26470320705097306</v>
      </c>
    </row>
    <row r="53" spans="1:14" x14ac:dyDescent="0.45">
      <c r="A53" s="2">
        <v>-16.11087418</v>
      </c>
      <c r="B53" s="2">
        <v>39.347545619999998</v>
      </c>
      <c r="C53" s="2">
        <f t="shared" si="0"/>
        <v>6.1390437999999996</v>
      </c>
      <c r="D53" s="2">
        <f t="shared" si="1"/>
        <v>11.304908760000004</v>
      </c>
      <c r="E53" s="9">
        <f t="shared" si="2"/>
        <v>0.14530323821764435</v>
      </c>
      <c r="F53" s="10">
        <f t="shared" si="2"/>
        <v>0.26757259014555573</v>
      </c>
    </row>
    <row r="54" spans="1:14" x14ac:dyDescent="0.45">
      <c r="A54" s="2">
        <v>-15.878170969999999</v>
      </c>
      <c r="B54" s="2">
        <v>39.289718630000003</v>
      </c>
      <c r="C54" s="2">
        <f t="shared" si="0"/>
        <v>6.37174701</v>
      </c>
      <c r="D54" s="2">
        <f t="shared" si="1"/>
        <v>11.420562739999994</v>
      </c>
      <c r="E54" s="9">
        <f t="shared" si="2"/>
        <v>0.15081102266391927</v>
      </c>
      <c r="F54" s="10">
        <f t="shared" si="2"/>
        <v>0.27030997048592031</v>
      </c>
    </row>
    <row r="55" spans="1:14" x14ac:dyDescent="0.45">
      <c r="A55" s="2">
        <v>-15.641737940000001</v>
      </c>
      <c r="B55" s="2">
        <v>39.234714510000003</v>
      </c>
      <c r="C55" s="2">
        <f t="shared" si="0"/>
        <v>6.6081800399999988</v>
      </c>
      <c r="D55" s="2">
        <f t="shared" si="1"/>
        <v>11.530570979999993</v>
      </c>
      <c r="E55" s="9">
        <f t="shared" si="2"/>
        <v>0.15640708713256002</v>
      </c>
      <c r="F55" s="10">
        <f t="shared" si="2"/>
        <v>0.27291372345191539</v>
      </c>
    </row>
    <row r="56" spans="1:14" x14ac:dyDescent="0.45">
      <c r="A56" s="2">
        <v>-15.401617999999999</v>
      </c>
      <c r="B56" s="2">
        <v>39.18255997</v>
      </c>
      <c r="C56" s="2">
        <f t="shared" si="0"/>
        <v>6.8482999800000002</v>
      </c>
      <c r="D56" s="2">
        <f t="shared" si="1"/>
        <v>11.63488006</v>
      </c>
      <c r="E56" s="9">
        <f t="shared" si="2"/>
        <v>0.16209041599928461</v>
      </c>
      <c r="F56" s="10">
        <f t="shared" si="2"/>
        <v>0.27538258466113247</v>
      </c>
      <c r="H56" t="s">
        <v>17</v>
      </c>
      <c r="J56">
        <v>10000</v>
      </c>
    </row>
    <row r="57" spans="1:14" x14ac:dyDescent="0.45">
      <c r="A57" s="2">
        <v>-15.15785122</v>
      </c>
      <c r="B57" s="2">
        <v>39.133277890000002</v>
      </c>
      <c r="C57" s="2">
        <f t="shared" si="0"/>
        <v>7.0920667599999998</v>
      </c>
      <c r="D57" s="2">
        <f t="shared" si="1"/>
        <v>11.733444219999996</v>
      </c>
      <c r="E57" s="9">
        <f t="shared" si="2"/>
        <v>0.16786006085894306</v>
      </c>
      <c r="F57" s="10">
        <f t="shared" si="2"/>
        <v>0.27771547103346966</v>
      </c>
      <c r="H57" t="s">
        <v>16</v>
      </c>
      <c r="J57" t="s">
        <v>18</v>
      </c>
    </row>
    <row r="58" spans="1:14" ht="18" customHeight="1" x14ac:dyDescent="0.45">
      <c r="A58" s="2">
        <v>-14.910484309999999</v>
      </c>
      <c r="B58" s="2">
        <v>39.0868988</v>
      </c>
      <c r="C58" s="2">
        <f t="shared" si="0"/>
        <v>7.33943367</v>
      </c>
      <c r="D58" s="2">
        <f t="shared" si="1"/>
        <v>11.8262024</v>
      </c>
      <c r="E58" s="9">
        <f t="shared" si="2"/>
        <v>0.17371491614616102</v>
      </c>
      <c r="F58" s="10">
        <f t="shared" si="2"/>
        <v>0.2799109373575861</v>
      </c>
      <c r="H58" t="s">
        <v>8</v>
      </c>
      <c r="I58" s="2">
        <f>E3</f>
        <v>5.6295076436988651E-5</v>
      </c>
      <c r="K58">
        <f>I58*$J$56</f>
        <v>0.56295076436988656</v>
      </c>
      <c r="L58">
        <v>0</v>
      </c>
      <c r="N58" s="19" t="s">
        <v>23</v>
      </c>
    </row>
    <row r="59" spans="1:14" x14ac:dyDescent="0.45">
      <c r="A59" s="2">
        <v>-14.6595583</v>
      </c>
      <c r="B59" s="2">
        <v>39.043445589999997</v>
      </c>
      <c r="C59" s="2">
        <f t="shared" si="0"/>
        <v>7.5903596799999988</v>
      </c>
      <c r="D59" s="2">
        <f t="shared" si="1"/>
        <v>11.913108820000005</v>
      </c>
      <c r="E59" s="9">
        <f t="shared" si="2"/>
        <v>0.17965401073382839</v>
      </c>
      <c r="F59" s="10">
        <f t="shared" si="2"/>
        <v>0.28196790008000605</v>
      </c>
      <c r="I59" s="2">
        <f>E20</f>
        <v>1.8770983839682245E-2</v>
      </c>
      <c r="K59">
        <f>I59*$J$56</f>
        <v>187.70983839682245</v>
      </c>
      <c r="L59">
        <v>190</v>
      </c>
      <c r="M59" t="s">
        <v>19</v>
      </c>
    </row>
    <row r="60" spans="1:14" x14ac:dyDescent="0.45">
      <c r="A60" s="2">
        <v>-14.405120849999999</v>
      </c>
      <c r="B60" s="2">
        <v>39.002937320000001</v>
      </c>
      <c r="C60" s="2">
        <f t="shared" si="0"/>
        <v>7.8447971299999999</v>
      </c>
      <c r="D60" s="2">
        <f t="shared" si="1"/>
        <v>11.994125359999998</v>
      </c>
      <c r="E60" s="9">
        <f t="shared" si="2"/>
        <v>0.18567621657129776</v>
      </c>
      <c r="F60" s="10">
        <f t="shared" si="2"/>
        <v>0.28388545694956097</v>
      </c>
    </row>
    <row r="61" spans="1:14" x14ac:dyDescent="0.45">
      <c r="A61" s="2">
        <v>-14.147214890000001</v>
      </c>
      <c r="B61" s="2">
        <v>38.96539688</v>
      </c>
      <c r="C61" s="2">
        <f t="shared" si="0"/>
        <v>8.1027030899999986</v>
      </c>
      <c r="D61" s="2">
        <f t="shared" si="1"/>
        <v>12.06920624</v>
      </c>
      <c r="E61" s="9">
        <f t="shared" si="2"/>
        <v>0.1917805175609128</v>
      </c>
      <c r="F61" s="10">
        <f t="shared" si="2"/>
        <v>0.28566252441277579</v>
      </c>
      <c r="I61" s="2">
        <f>E21</f>
        <v>2.090229991638207E-2</v>
      </c>
      <c r="K61">
        <f t="shared" ref="K61" si="3">I61*$J$56</f>
        <v>209.02299916382071</v>
      </c>
      <c r="L61">
        <v>191</v>
      </c>
      <c r="N61" s="18" t="s">
        <v>22</v>
      </c>
    </row>
    <row r="62" spans="1:14" x14ac:dyDescent="0.45">
      <c r="A62" s="2">
        <v>-13.88588524</v>
      </c>
      <c r="B62" s="2">
        <v>38.93084717</v>
      </c>
      <c r="C62" s="2">
        <f t="shared" si="0"/>
        <v>8.364032739999999</v>
      </c>
      <c r="D62" s="2">
        <f t="shared" si="1"/>
        <v>12.13830566</v>
      </c>
      <c r="E62" s="9">
        <f t="shared" si="2"/>
        <v>0.19796585287115828</v>
      </c>
      <c r="F62" s="10">
        <f t="shared" si="2"/>
        <v>0.28729801844280062</v>
      </c>
      <c r="I62" s="2">
        <f>E120</f>
        <v>0.6515128838950851</v>
      </c>
      <c r="K62">
        <f>I62*$J$56</f>
        <v>6515.1288389508509</v>
      </c>
      <c r="L62">
        <v>6550</v>
      </c>
      <c r="M62" t="s">
        <v>20</v>
      </c>
      <c r="N62" s="18"/>
    </row>
    <row r="63" spans="1:14" x14ac:dyDescent="0.45">
      <c r="A63" s="2">
        <v>-13.62118149</v>
      </c>
      <c r="B63" s="2">
        <v>38.899295809999998</v>
      </c>
      <c r="C63" s="2">
        <f t="shared" si="0"/>
        <v>8.6287364899999996</v>
      </c>
      <c r="D63" s="2">
        <f t="shared" si="1"/>
        <v>12.201408380000004</v>
      </c>
      <c r="E63" s="9">
        <f t="shared" si="2"/>
        <v>0.2042310487707793</v>
      </c>
      <c r="F63" s="10">
        <f t="shared" si="2"/>
        <v>0.28879157832851798</v>
      </c>
      <c r="N63" s="18"/>
    </row>
    <row r="64" spans="1:14" x14ac:dyDescent="0.45">
      <c r="A64" s="2">
        <v>-13.35314655</v>
      </c>
      <c r="B64" s="2">
        <v>38.870765689999999</v>
      </c>
      <c r="C64" s="2">
        <f t="shared" si="0"/>
        <v>8.8967714299999994</v>
      </c>
      <c r="D64" s="2">
        <f t="shared" si="1"/>
        <v>12.258468620000002</v>
      </c>
      <c r="E64" s="9">
        <f t="shared" si="2"/>
        <v>0.21057508963549376</v>
      </c>
      <c r="F64" s="10">
        <f t="shared" si="2"/>
        <v>0.29014212051645216</v>
      </c>
      <c r="I64" s="2">
        <f>E121</f>
        <v>0.66003881376596751</v>
      </c>
      <c r="K64">
        <f>I64*$J$56</f>
        <v>6600.3881376596755</v>
      </c>
      <c r="L64">
        <v>6551</v>
      </c>
      <c r="N64" s="18" t="s">
        <v>30</v>
      </c>
    </row>
    <row r="65" spans="1:14" x14ac:dyDescent="0.45">
      <c r="A65" s="2">
        <v>-13.08183193</v>
      </c>
      <c r="B65" s="2">
        <v>38.845268249999997</v>
      </c>
      <c r="C65" s="2">
        <f t="shared" si="0"/>
        <v>9.1680860499999994</v>
      </c>
      <c r="D65" s="2">
        <f t="shared" si="1"/>
        <v>12.309463500000007</v>
      </c>
      <c r="E65" s="9">
        <f t="shared" si="2"/>
        <v>0.21699675629012649</v>
      </c>
      <c r="F65" s="10">
        <f t="shared" si="2"/>
        <v>0.29134910346655274</v>
      </c>
      <c r="I65" s="2">
        <f>E175</f>
        <v>0.99391000982160982</v>
      </c>
      <c r="K65">
        <f t="shared" ref="K65:K68" si="4">I65*$J$56</f>
        <v>9939.1000982160986</v>
      </c>
      <c r="L65">
        <v>9955</v>
      </c>
      <c r="M65" t="s">
        <v>31</v>
      </c>
    </row>
    <row r="66" spans="1:14" x14ac:dyDescent="0.45">
      <c r="A66" s="2">
        <v>-12.807278630000001</v>
      </c>
      <c r="B66" s="2">
        <v>38.822814940000001</v>
      </c>
      <c r="C66" s="2">
        <f t="shared" si="0"/>
        <v>9.4426393499999985</v>
      </c>
      <c r="D66" s="2">
        <f t="shared" si="1"/>
        <v>12.354370119999999</v>
      </c>
      <c r="E66" s="9">
        <f t="shared" si="2"/>
        <v>0.22349507831762858</v>
      </c>
      <c r="F66" s="10">
        <f t="shared" si="2"/>
        <v>0.29241198516539452</v>
      </c>
      <c r="K66">
        <f t="shared" si="4"/>
        <v>0</v>
      </c>
    </row>
    <row r="67" spans="1:14" x14ac:dyDescent="0.45">
      <c r="A67" s="2">
        <v>-12.52953911</v>
      </c>
      <c r="B67" s="2">
        <v>38.803421020000002</v>
      </c>
      <c r="C67" s="2">
        <f t="shared" si="0"/>
        <v>9.7203788699999993</v>
      </c>
      <c r="D67" s="2">
        <f t="shared" si="1"/>
        <v>12.393157959999996</v>
      </c>
      <c r="E67" s="9">
        <f t="shared" si="2"/>
        <v>0.23006881405755186</v>
      </c>
      <c r="F67" s="10">
        <f t="shared" si="2"/>
        <v>0.29333004324399425</v>
      </c>
      <c r="I67" s="2">
        <f>E176</f>
        <v>0.99550099153166705</v>
      </c>
      <c r="K67">
        <f t="shared" si="4"/>
        <v>9955.0099153166702</v>
      </c>
      <c r="L67">
        <v>9956</v>
      </c>
      <c r="N67" t="s">
        <v>32</v>
      </c>
    </row>
    <row r="68" spans="1:14" x14ac:dyDescent="0.45">
      <c r="A68" s="2">
        <v>-12.2486639</v>
      </c>
      <c r="B68" s="2">
        <v>38.78708649</v>
      </c>
      <c r="C68" s="2">
        <f t="shared" ref="C68:C131" si="5">A68-$L$26</f>
        <v>10.001254079999999</v>
      </c>
      <c r="D68" s="2">
        <f t="shared" ref="D68:D131" si="6">2*ABS(B68-45)</f>
        <v>12.42582702</v>
      </c>
      <c r="E68" s="9">
        <f t="shared" ref="E68:F131" si="7">C68/$L$28</f>
        <v>0.2367167675300553</v>
      </c>
      <c r="F68" s="10">
        <f t="shared" si="7"/>
        <v>0.29410327770235195</v>
      </c>
      <c r="I68" s="2">
        <f>E182</f>
        <v>1</v>
      </c>
      <c r="K68">
        <f t="shared" si="4"/>
        <v>10000</v>
      </c>
      <c r="L68">
        <v>10000</v>
      </c>
      <c r="M68" t="s">
        <v>21</v>
      </c>
    </row>
    <row r="69" spans="1:14" x14ac:dyDescent="0.45">
      <c r="A69" s="2">
        <v>-11.96469688</v>
      </c>
      <c r="B69" s="2">
        <v>38.7738266</v>
      </c>
      <c r="C69" s="2">
        <f t="shared" si="5"/>
        <v>10.285221099999999</v>
      </c>
      <c r="D69" s="2">
        <f t="shared" si="6"/>
        <v>12.452346800000001</v>
      </c>
      <c r="E69" s="9">
        <f t="shared" si="7"/>
        <v>0.2434379001522097</v>
      </c>
      <c r="F69" s="10">
        <f t="shared" si="7"/>
        <v>0.29473096664485787</v>
      </c>
    </row>
    <row r="70" spans="1:14" x14ac:dyDescent="0.45">
      <c r="A70" s="2">
        <v>-11.67769051</v>
      </c>
      <c r="B70" s="2">
        <v>38.763637539999998</v>
      </c>
      <c r="C70" s="2">
        <f t="shared" si="5"/>
        <v>10.57222747</v>
      </c>
      <c r="D70" s="2">
        <f t="shared" si="6"/>
        <v>12.472724920000005</v>
      </c>
      <c r="E70" s="9">
        <f t="shared" si="7"/>
        <v>0.25023097026356667</v>
      </c>
      <c r="F70" s="10">
        <f t="shared" si="7"/>
        <v>0.29521329042707101</v>
      </c>
    </row>
    <row r="71" spans="1:14" x14ac:dyDescent="0.45">
      <c r="A71" s="2">
        <v>-11.38769531</v>
      </c>
      <c r="B71" s="2">
        <v>38.756526950000001</v>
      </c>
      <c r="C71" s="2">
        <f t="shared" si="5"/>
        <v>10.86222267</v>
      </c>
      <c r="D71" s="2">
        <f t="shared" si="6"/>
        <v>12.486946099999997</v>
      </c>
      <c r="E71" s="9">
        <f t="shared" si="7"/>
        <v>0.25709478212097248</v>
      </c>
      <c r="F71" s="10">
        <f t="shared" si="7"/>
        <v>0.29554988739112509</v>
      </c>
    </row>
    <row r="72" spans="1:14" x14ac:dyDescent="0.45">
      <c r="A72" s="2">
        <v>-11.094759939999999</v>
      </c>
      <c r="B72" s="2">
        <v>38.752494810000002</v>
      </c>
      <c r="C72" s="2">
        <f t="shared" si="5"/>
        <v>11.15515804</v>
      </c>
      <c r="D72" s="2">
        <f t="shared" si="6"/>
        <v>12.495010379999997</v>
      </c>
      <c r="E72" s="9">
        <f t="shared" si="7"/>
        <v>0.26402818400507105</v>
      </c>
      <c r="F72" s="10">
        <f t="shared" si="7"/>
        <v>0.2957407584837688</v>
      </c>
    </row>
    <row r="73" spans="1:14" x14ac:dyDescent="0.45">
      <c r="A73" s="2">
        <v>-10.79893684</v>
      </c>
      <c r="B73" s="2">
        <v>38.75154114</v>
      </c>
      <c r="C73" s="2">
        <f t="shared" si="5"/>
        <v>11.45098114</v>
      </c>
      <c r="D73" s="2">
        <f t="shared" si="6"/>
        <v>12.496917719999999</v>
      </c>
      <c r="E73" s="9">
        <f t="shared" si="7"/>
        <v>0.27102993472878834</v>
      </c>
      <c r="F73" s="10">
        <f t="shared" si="7"/>
        <v>0.29578590275825378</v>
      </c>
    </row>
    <row r="74" spans="1:14" x14ac:dyDescent="0.45">
      <c r="A74" s="2">
        <v>-10.500275609999999</v>
      </c>
      <c r="B74" s="2">
        <v>38.75366211</v>
      </c>
      <c r="C74" s="2">
        <f t="shared" si="5"/>
        <v>11.74964237</v>
      </c>
      <c r="D74" s="2">
        <f t="shared" si="6"/>
        <v>12.492675779999999</v>
      </c>
      <c r="E74" s="9">
        <f t="shared" si="7"/>
        <v>0.2780988603241823</v>
      </c>
      <c r="F74" s="10">
        <f t="shared" si="7"/>
        <v>0.29568550151688699</v>
      </c>
    </row>
    <row r="75" spans="1:14" x14ac:dyDescent="0.45">
      <c r="A75" s="2">
        <v>-10.19882965</v>
      </c>
      <c r="B75" s="2">
        <v>38.758850099999997</v>
      </c>
      <c r="C75" s="2">
        <f t="shared" si="5"/>
        <v>12.051088329999999</v>
      </c>
      <c r="D75" s="2">
        <f t="shared" si="6"/>
        <v>12.482299800000007</v>
      </c>
      <c r="E75" s="9">
        <f t="shared" si="7"/>
        <v>0.28523369688221867</v>
      </c>
      <c r="F75" s="10">
        <f t="shared" si="7"/>
        <v>0.29543991547078641</v>
      </c>
      <c r="I75" s="23" t="s">
        <v>8</v>
      </c>
      <c r="J75" s="23" t="s">
        <v>36</v>
      </c>
    </row>
    <row r="76" spans="1:14" ht="15.75" x14ac:dyDescent="0.45">
      <c r="A76" s="2">
        <v>-9.8946523699999993</v>
      </c>
      <c r="B76" s="2">
        <v>38.767097470000003</v>
      </c>
      <c r="C76" s="2">
        <f t="shared" si="5"/>
        <v>12.35526561</v>
      </c>
      <c r="D76" s="2">
        <f t="shared" si="6"/>
        <v>12.465805059999994</v>
      </c>
      <c r="E76" s="9">
        <f t="shared" si="7"/>
        <v>0.29243318025717602</v>
      </c>
      <c r="F76" s="10">
        <f t="shared" si="7"/>
        <v>0.29504950627781734</v>
      </c>
      <c r="I76" s="24" t="s">
        <v>33</v>
      </c>
      <c r="J76" s="21" t="s">
        <v>39</v>
      </c>
    </row>
    <row r="77" spans="1:14" x14ac:dyDescent="0.45">
      <c r="A77" s="2">
        <v>-9.5877933500000001</v>
      </c>
      <c r="B77" s="2">
        <v>38.778400419999997</v>
      </c>
      <c r="C77" s="2">
        <f t="shared" si="5"/>
        <v>12.662124629999999</v>
      </c>
      <c r="D77" s="2">
        <f t="shared" si="6"/>
        <v>12.443199160000006</v>
      </c>
      <c r="E77" s="9">
        <f t="shared" si="7"/>
        <v>0.2996961369544866</v>
      </c>
      <c r="F77" s="10">
        <f t="shared" si="7"/>
        <v>0.29451445382016544</v>
      </c>
      <c r="I77" s="24" t="s">
        <v>34</v>
      </c>
      <c r="J77" s="22" t="s">
        <v>22</v>
      </c>
    </row>
    <row r="78" spans="1:14" x14ac:dyDescent="0.45">
      <c r="A78" s="2">
        <v>-9.2783098200000005</v>
      </c>
      <c r="B78" s="2">
        <v>38.792739869999998</v>
      </c>
      <c r="C78" s="2">
        <f t="shared" si="5"/>
        <v>12.971608159999999</v>
      </c>
      <c r="D78" s="2">
        <f t="shared" si="6"/>
        <v>12.414520260000003</v>
      </c>
      <c r="E78" s="9">
        <f t="shared" si="7"/>
        <v>0.30702121241396246</v>
      </c>
      <c r="F78" s="10">
        <f t="shared" si="7"/>
        <v>0.29383566129574651</v>
      </c>
      <c r="I78" s="24" t="s">
        <v>37</v>
      </c>
      <c r="J78" s="22" t="s">
        <v>30</v>
      </c>
    </row>
    <row r="79" spans="1:14" x14ac:dyDescent="0.45">
      <c r="A79" s="2">
        <v>-8.9662513700000002</v>
      </c>
      <c r="B79" s="2">
        <v>38.81010818</v>
      </c>
      <c r="C79" s="2">
        <f t="shared" si="5"/>
        <v>13.283666609999999</v>
      </c>
      <c r="D79" s="2">
        <f t="shared" si="6"/>
        <v>12.379783639999999</v>
      </c>
      <c r="E79" s="9">
        <f t="shared" si="7"/>
        <v>0.31440723290434874</v>
      </c>
      <c r="F79" s="10">
        <f t="shared" si="7"/>
        <v>0.29301349036242685</v>
      </c>
      <c r="I79" s="24" t="s">
        <v>38</v>
      </c>
      <c r="J79" s="20" t="s">
        <v>32</v>
      </c>
    </row>
    <row r="80" spans="1:14" x14ac:dyDescent="0.45">
      <c r="A80" s="2">
        <v>-8.6516752199999996</v>
      </c>
      <c r="B80" s="2">
        <v>38.830482480000001</v>
      </c>
      <c r="C80" s="2">
        <f t="shared" si="5"/>
        <v>13.59824276</v>
      </c>
      <c r="D80" s="2">
        <f t="shared" si="6"/>
        <v>12.339035039999999</v>
      </c>
      <c r="E80" s="9">
        <f t="shared" si="7"/>
        <v>0.32185284410214465</v>
      </c>
      <c r="F80" s="10">
        <f t="shared" si="7"/>
        <v>0.29204902362693369</v>
      </c>
    </row>
    <row r="81" spans="1:6" x14ac:dyDescent="0.45">
      <c r="A81" s="2">
        <v>-8.3346376400000004</v>
      </c>
      <c r="B81" s="2">
        <v>38.853851319999997</v>
      </c>
      <c r="C81" s="2">
        <f t="shared" si="5"/>
        <v>13.915280339999999</v>
      </c>
      <c r="D81" s="2">
        <f t="shared" si="6"/>
        <v>12.292297360000006</v>
      </c>
      <c r="E81" s="9">
        <f t="shared" si="7"/>
        <v>0.32935671416912238</v>
      </c>
      <c r="F81" s="10">
        <f t="shared" si="7"/>
        <v>0.29094280310269194</v>
      </c>
    </row>
    <row r="82" spans="1:6" x14ac:dyDescent="0.45">
      <c r="A82" s="2">
        <v>-8.0151910799999992</v>
      </c>
      <c r="B82" s="2">
        <v>38.880191799999999</v>
      </c>
      <c r="C82" s="2">
        <f t="shared" si="5"/>
        <v>14.2347269</v>
      </c>
      <c r="D82" s="2">
        <f t="shared" si="6"/>
        <v>12.239616400000003</v>
      </c>
      <c r="E82" s="9">
        <f t="shared" si="7"/>
        <v>0.33691760168152085</v>
      </c>
      <c r="F82" s="10">
        <f t="shared" si="7"/>
        <v>0.28969591281655083</v>
      </c>
    </row>
    <row r="83" spans="1:6" x14ac:dyDescent="0.45">
      <c r="A83" s="2">
        <v>-7.6933932299999999</v>
      </c>
      <c r="B83" s="2">
        <v>38.909481049999997</v>
      </c>
      <c r="C83" s="2">
        <f t="shared" si="5"/>
        <v>14.556524749999999</v>
      </c>
      <c r="D83" s="2">
        <f t="shared" si="6"/>
        <v>12.181037900000007</v>
      </c>
      <c r="E83" s="9">
        <f t="shared" si="7"/>
        <v>0.34453414119154613</v>
      </c>
      <c r="F83" s="10">
        <f t="shared" si="7"/>
        <v>0.28830943537523795</v>
      </c>
    </row>
    <row r="84" spans="1:6" x14ac:dyDescent="0.45">
      <c r="A84" s="2">
        <v>-7.3693017999999997</v>
      </c>
      <c r="B84" s="2">
        <v>38.941692349999997</v>
      </c>
      <c r="C84" s="2">
        <f t="shared" si="5"/>
        <v>14.880616180000001</v>
      </c>
      <c r="D84" s="2">
        <f t="shared" si="6"/>
        <v>12.116615300000007</v>
      </c>
      <c r="E84" s="9">
        <f t="shared" si="7"/>
        <v>0.35220496677803032</v>
      </c>
      <c r="F84" s="10">
        <f t="shared" si="7"/>
        <v>0.28678463563453566</v>
      </c>
    </row>
    <row r="85" spans="1:6" x14ac:dyDescent="0.45">
      <c r="A85" s="2">
        <v>-7.0429711299999997</v>
      </c>
      <c r="B85" s="2">
        <v>38.976799010000001</v>
      </c>
      <c r="C85" s="2">
        <f t="shared" si="5"/>
        <v>15.20694685</v>
      </c>
      <c r="D85" s="2">
        <f t="shared" si="6"/>
        <v>12.046401979999999</v>
      </c>
      <c r="E85" s="9">
        <f t="shared" si="7"/>
        <v>0.35992879228335306</v>
      </c>
      <c r="F85" s="10">
        <f t="shared" si="7"/>
        <v>0.28512277703010402</v>
      </c>
    </row>
    <row r="86" spans="1:6" x14ac:dyDescent="0.45">
      <c r="A86" s="2">
        <v>-6.7144632299999998</v>
      </c>
      <c r="B86" s="2">
        <v>39.014770509999998</v>
      </c>
      <c r="C86" s="2">
        <f t="shared" si="5"/>
        <v>15.53545475</v>
      </c>
      <c r="D86" s="2">
        <f t="shared" si="6"/>
        <v>11.970458980000004</v>
      </c>
      <c r="E86" s="9">
        <f t="shared" si="7"/>
        <v>0.36770415001089979</v>
      </c>
      <c r="F86" s="10">
        <f t="shared" si="7"/>
        <v>0.28332530429991076</v>
      </c>
    </row>
    <row r="87" spans="1:6" x14ac:dyDescent="0.45">
      <c r="A87" s="2">
        <v>-6.3838324499999999</v>
      </c>
      <c r="B87" s="2">
        <v>39.055580140000004</v>
      </c>
      <c r="C87" s="2">
        <f t="shared" si="5"/>
        <v>15.866085529999999</v>
      </c>
      <c r="D87" s="2">
        <f t="shared" si="6"/>
        <v>11.888839719999993</v>
      </c>
      <c r="E87" s="9">
        <f t="shared" si="7"/>
        <v>0.3755297535663632</v>
      </c>
      <c r="F87" s="10">
        <f t="shared" si="7"/>
        <v>0.28139348182636376</v>
      </c>
    </row>
    <row r="88" spans="1:6" x14ac:dyDescent="0.45">
      <c r="A88" s="2">
        <v>-6.0511398300000003</v>
      </c>
      <c r="B88" s="2">
        <v>39.099185939999998</v>
      </c>
      <c r="C88" s="2">
        <f t="shared" si="5"/>
        <v>16.198778149999999</v>
      </c>
      <c r="D88" s="2">
        <f t="shared" si="6"/>
        <v>11.801628120000004</v>
      </c>
      <c r="E88" s="9">
        <f t="shared" si="7"/>
        <v>0.38340415821177593</v>
      </c>
      <c r="F88" s="10">
        <f t="shared" si="7"/>
        <v>0.27932929588748184</v>
      </c>
    </row>
    <row r="89" spans="1:6" x14ac:dyDescent="0.45">
      <c r="A89" s="2">
        <v>-5.7164483099999996</v>
      </c>
      <c r="B89" s="2">
        <v>39.145553589999999</v>
      </c>
      <c r="C89" s="2">
        <f t="shared" si="5"/>
        <v>16.533469669999999</v>
      </c>
      <c r="D89" s="2">
        <f t="shared" si="6"/>
        <v>11.708892820000003</v>
      </c>
      <c r="E89" s="9">
        <f t="shared" si="7"/>
        <v>0.39132587423862453</v>
      </c>
      <c r="F89" s="10">
        <f t="shared" si="7"/>
        <v>0.27713437110341615</v>
      </c>
    </row>
    <row r="90" spans="1:6" x14ac:dyDescent="0.45">
      <c r="A90" s="2">
        <v>-5.3798131900000001</v>
      </c>
      <c r="B90" s="2">
        <v>39.194644930000003</v>
      </c>
      <c r="C90" s="2">
        <f t="shared" si="5"/>
        <v>16.870104789999999</v>
      </c>
      <c r="D90" s="2">
        <f t="shared" si="6"/>
        <v>11.610710139999995</v>
      </c>
      <c r="E90" s="9">
        <f t="shared" si="7"/>
        <v>0.39929359276732851</v>
      </c>
      <c r="F90" s="10">
        <f t="shared" si="7"/>
        <v>0.27481051387000011</v>
      </c>
    </row>
    <row r="91" spans="1:6" x14ac:dyDescent="0.45">
      <c r="A91" s="2">
        <v>-5.0413017299999998</v>
      </c>
      <c r="B91" s="2">
        <v>39.246417999999998</v>
      </c>
      <c r="C91" s="2">
        <f t="shared" si="5"/>
        <v>17.208616249999999</v>
      </c>
      <c r="D91" s="2">
        <f t="shared" si="6"/>
        <v>11.507164000000003</v>
      </c>
      <c r="E91" s="9">
        <f t="shared" si="7"/>
        <v>0.40730572184055364</v>
      </c>
      <c r="F91" s="10">
        <f t="shared" si="7"/>
        <v>0.2723597104652522</v>
      </c>
    </row>
    <row r="92" spans="1:6" x14ac:dyDescent="0.45">
      <c r="A92" s="2">
        <v>-4.7009706500000004</v>
      </c>
      <c r="B92" s="2">
        <v>39.300823209999997</v>
      </c>
      <c r="C92" s="2">
        <f t="shared" si="5"/>
        <v>17.548947329999997</v>
      </c>
      <c r="D92" s="2">
        <f t="shared" si="6"/>
        <v>11.398353580000006</v>
      </c>
      <c r="E92" s="9">
        <f t="shared" si="7"/>
        <v>0.41536091896915339</v>
      </c>
      <c r="F92" s="10">
        <f t="shared" si="7"/>
        <v>0.26978430835168177</v>
      </c>
    </row>
    <row r="93" spans="1:6" x14ac:dyDescent="0.45">
      <c r="A93" s="2">
        <v>-4.3588857699999997</v>
      </c>
      <c r="B93" s="2">
        <v>39.357822419999998</v>
      </c>
      <c r="C93" s="2">
        <f t="shared" si="5"/>
        <v>17.891032209999999</v>
      </c>
      <c r="D93" s="2">
        <f t="shared" si="6"/>
        <v>11.284355160000004</v>
      </c>
      <c r="E93" s="9">
        <f t="shared" si="7"/>
        <v>0.42345762627873385</v>
      </c>
      <c r="F93" s="10">
        <f t="shared" si="7"/>
        <v>0.26708611297837376</v>
      </c>
    </row>
    <row r="94" spans="1:6" x14ac:dyDescent="0.45">
      <c r="A94" s="2">
        <v>-4.0151138299999998</v>
      </c>
      <c r="B94" s="2">
        <v>39.417358399999998</v>
      </c>
      <c r="C94" s="2">
        <f t="shared" si="5"/>
        <v>18.234804149999999</v>
      </c>
      <c r="D94" s="2">
        <f t="shared" si="6"/>
        <v>11.165283200000005</v>
      </c>
      <c r="E94" s="9">
        <f t="shared" si="7"/>
        <v>0.4315942641196891</v>
      </c>
      <c r="F94" s="10">
        <f t="shared" si="7"/>
        <v>0.26426783346570409</v>
      </c>
    </row>
    <row r="95" spans="1:6" x14ac:dyDescent="0.45">
      <c r="A95" s="2">
        <v>-3.66971493</v>
      </c>
      <c r="B95" s="2">
        <v>39.47938156</v>
      </c>
      <c r="C95" s="2">
        <f t="shared" si="5"/>
        <v>18.580203049999998</v>
      </c>
      <c r="D95" s="2">
        <f t="shared" si="6"/>
        <v>11.04123688</v>
      </c>
      <c r="E95" s="9">
        <f t="shared" si="7"/>
        <v>0.43976941000263786</v>
      </c>
      <c r="F95" s="10">
        <f t="shared" si="7"/>
        <v>0.26133181727618238</v>
      </c>
    </row>
    <row r="96" spans="1:6" x14ac:dyDescent="0.45">
      <c r="A96" s="2">
        <v>-3.3227603399999999</v>
      </c>
      <c r="B96" s="2">
        <v>39.5438385</v>
      </c>
      <c r="C96" s="2">
        <f t="shared" si="5"/>
        <v>18.927157640000001</v>
      </c>
      <c r="D96" s="2">
        <f t="shared" si="6"/>
        <v>10.912323000000001</v>
      </c>
      <c r="E96" s="9">
        <f t="shared" si="7"/>
        <v>0.44798137705872493</v>
      </c>
      <c r="F96" s="10">
        <f t="shared" si="7"/>
        <v>0.25828059222787753</v>
      </c>
    </row>
    <row r="97" spans="1:6" x14ac:dyDescent="0.45">
      <c r="A97" s="2">
        <v>-2.9743120699999999</v>
      </c>
      <c r="B97" s="2">
        <v>39.610672000000001</v>
      </c>
      <c r="C97" s="2">
        <f t="shared" si="5"/>
        <v>19.275605909999999</v>
      </c>
      <c r="D97" s="2">
        <f t="shared" si="6"/>
        <v>10.778655999999998</v>
      </c>
      <c r="E97" s="9">
        <f t="shared" si="7"/>
        <v>0.4562286975913355</v>
      </c>
      <c r="F97" s="10">
        <f t="shared" si="7"/>
        <v>0.25511686696779085</v>
      </c>
    </row>
    <row r="98" spans="1:6" x14ac:dyDescent="0.45">
      <c r="A98" s="2">
        <v>-2.6244406699999998</v>
      </c>
      <c r="B98" s="2">
        <v>39.679817200000002</v>
      </c>
      <c r="C98" s="2">
        <f t="shared" si="5"/>
        <v>19.625477310000001</v>
      </c>
      <c r="D98" s="2">
        <f t="shared" si="6"/>
        <v>10.640365599999996</v>
      </c>
      <c r="E98" s="9">
        <f t="shared" si="7"/>
        <v>0.46450970177308465</v>
      </c>
      <c r="F98" s="10">
        <f t="shared" si="7"/>
        <v>0.25184371180079018</v>
      </c>
    </row>
    <row r="99" spans="1:6" x14ac:dyDescent="0.45">
      <c r="A99" s="2">
        <v>-2.27321792</v>
      </c>
      <c r="B99" s="2">
        <v>39.751220699999998</v>
      </c>
      <c r="C99" s="2">
        <f t="shared" si="5"/>
        <v>19.976700059999999</v>
      </c>
      <c r="D99" s="2">
        <f t="shared" si="6"/>
        <v>10.497558600000005</v>
      </c>
      <c r="E99" s="9">
        <f t="shared" si="7"/>
        <v>0.4728226906640754</v>
      </c>
      <c r="F99" s="10">
        <f t="shared" si="7"/>
        <v>0.24846365454494426</v>
      </c>
    </row>
    <row r="100" spans="1:6" x14ac:dyDescent="0.45">
      <c r="A100" s="2">
        <v>-1.9207098499999999</v>
      </c>
      <c r="B100" s="2">
        <v>39.824810030000002</v>
      </c>
      <c r="C100" s="2">
        <f t="shared" si="5"/>
        <v>20.329208129999998</v>
      </c>
      <c r="D100" s="2">
        <f t="shared" si="6"/>
        <v>10.350379939999996</v>
      </c>
      <c r="E100" s="9">
        <f t="shared" si="7"/>
        <v>0.48116610141948524</v>
      </c>
      <c r="F100" s="10">
        <f t="shared" si="7"/>
        <v>0.24498012574286357</v>
      </c>
    </row>
    <row r="101" spans="1:6" x14ac:dyDescent="0.45">
      <c r="A101" s="2">
        <v>-1.5669928799999999</v>
      </c>
      <c r="B101" s="2">
        <v>39.900520319999998</v>
      </c>
      <c r="C101" s="2">
        <f t="shared" si="5"/>
        <v>20.682925099999999</v>
      </c>
      <c r="D101" s="2">
        <f t="shared" si="6"/>
        <v>10.198959360000003</v>
      </c>
      <c r="E101" s="9">
        <f t="shared" si="7"/>
        <v>0.48953812527660995</v>
      </c>
      <c r="F101" s="10">
        <f t="shared" si="7"/>
        <v>0.24139619617279065</v>
      </c>
    </row>
    <row r="102" spans="1:6" x14ac:dyDescent="0.45">
      <c r="A102" s="2">
        <v>-1.21213543</v>
      </c>
      <c r="B102" s="2">
        <v>39.978286740000001</v>
      </c>
      <c r="C102" s="2">
        <f t="shared" si="5"/>
        <v>21.037782549999999</v>
      </c>
      <c r="D102" s="2">
        <f t="shared" si="6"/>
        <v>10.043426519999997</v>
      </c>
      <c r="E102" s="9">
        <f t="shared" si="7"/>
        <v>0.49793714282241336</v>
      </c>
      <c r="F102" s="10">
        <f t="shared" si="7"/>
        <v>0.23771493471946989</v>
      </c>
    </row>
    <row r="103" spans="1:6" x14ac:dyDescent="0.45">
      <c r="A103" s="2">
        <v>-0.85621457999999995</v>
      </c>
      <c r="B103" s="2">
        <v>40.058029169999998</v>
      </c>
      <c r="C103" s="2">
        <f t="shared" si="5"/>
        <v>21.3937034</v>
      </c>
      <c r="D103" s="2">
        <f t="shared" si="6"/>
        <v>9.883941660000005</v>
      </c>
      <c r="E103" s="9">
        <f t="shared" si="7"/>
        <v>0.50636132967284386</v>
      </c>
      <c r="F103" s="10">
        <f t="shared" si="7"/>
        <v>0.23394013405675326</v>
      </c>
    </row>
    <row r="104" spans="1:6" x14ac:dyDescent="0.45">
      <c r="A104" s="2">
        <v>-0.49930881999999999</v>
      </c>
      <c r="B104" s="2">
        <v>40.139671329999999</v>
      </c>
      <c r="C104" s="2">
        <f t="shared" si="5"/>
        <v>21.75060916</v>
      </c>
      <c r="D104" s="2">
        <f t="shared" si="6"/>
        <v>9.7206573400000025</v>
      </c>
      <c r="E104" s="9">
        <f t="shared" si="7"/>
        <v>0.5148088280709705</v>
      </c>
      <c r="F104" s="10">
        <f t="shared" si="7"/>
        <v>0.23007540508281005</v>
      </c>
    </row>
    <row r="105" spans="1:6" x14ac:dyDescent="0.45">
      <c r="A105" s="2">
        <v>-0.14149089000000001</v>
      </c>
      <c r="B105" s="2">
        <v>40.223144529999999</v>
      </c>
      <c r="C105" s="2">
        <f t="shared" si="5"/>
        <v>22.108427089999999</v>
      </c>
      <c r="D105" s="2">
        <f t="shared" si="6"/>
        <v>9.553710940000002</v>
      </c>
      <c r="E105" s="9">
        <f t="shared" si="7"/>
        <v>0.52327791635493648</v>
      </c>
      <c r="F105" s="10">
        <f t="shared" si="7"/>
        <v>0.22612399940481534</v>
      </c>
    </row>
    <row r="106" spans="1:6" x14ac:dyDescent="0.45">
      <c r="A106" s="2">
        <v>0.21715746999999999</v>
      </c>
      <c r="B106" s="2">
        <v>40.308364869999998</v>
      </c>
      <c r="C106" s="2">
        <f t="shared" si="5"/>
        <v>22.467075449999999</v>
      </c>
      <c r="D106" s="2">
        <f t="shared" si="6"/>
        <v>9.3832702600000033</v>
      </c>
      <c r="E106" s="9">
        <f t="shared" si="7"/>
        <v>0.53176665984450855</v>
      </c>
      <c r="F106" s="10">
        <f t="shared" si="7"/>
        <v>0.2220898886320567</v>
      </c>
    </row>
    <row r="107" spans="1:6" x14ac:dyDescent="0.45">
      <c r="A107" s="2">
        <v>0.57655281000000003</v>
      </c>
      <c r="B107" s="2">
        <v>40.395244599999998</v>
      </c>
      <c r="C107" s="2">
        <f t="shared" si="5"/>
        <v>22.826470789999998</v>
      </c>
      <c r="D107" s="2">
        <f t="shared" si="6"/>
        <v>9.2095108000000039</v>
      </c>
      <c r="E107" s="9">
        <f t="shared" si="7"/>
        <v>0.54027308338596158</v>
      </c>
      <c r="F107" s="10">
        <f t="shared" si="7"/>
        <v>0.21797722662287716</v>
      </c>
    </row>
    <row r="108" spans="1:6" x14ac:dyDescent="0.45">
      <c r="A108" s="2">
        <v>0.93661731000000004</v>
      </c>
      <c r="B108" s="2">
        <v>40.483707430000003</v>
      </c>
      <c r="C108" s="2">
        <f t="shared" si="5"/>
        <v>23.186535289999998</v>
      </c>
      <c r="D108" s="2">
        <f t="shared" si="6"/>
        <v>9.0325851399999948</v>
      </c>
      <c r="E108" s="9">
        <f t="shared" si="7"/>
        <v>0.54879534508039951</v>
      </c>
      <c r="F108" s="10">
        <f t="shared" si="7"/>
        <v>0.2137896247488206</v>
      </c>
    </row>
    <row r="109" spans="1:6" x14ac:dyDescent="0.45">
      <c r="A109" s="2">
        <v>1.29726136</v>
      </c>
      <c r="B109" s="2">
        <v>40.573657990000001</v>
      </c>
      <c r="C109" s="2">
        <f t="shared" si="5"/>
        <v>23.54717934</v>
      </c>
      <c r="D109" s="2">
        <f t="shared" si="6"/>
        <v>8.8526840199999981</v>
      </c>
      <c r="E109" s="9">
        <f t="shared" si="7"/>
        <v>0.55733132397485308</v>
      </c>
      <c r="F109" s="10">
        <f t="shared" si="7"/>
        <v>0.20953159757934831</v>
      </c>
    </row>
    <row r="110" spans="1:6" x14ac:dyDescent="0.45">
      <c r="A110" s="2">
        <v>1.65840316</v>
      </c>
      <c r="B110" s="2">
        <v>40.665012359999999</v>
      </c>
      <c r="C110" s="2">
        <f t="shared" si="5"/>
        <v>23.908321139999998</v>
      </c>
      <c r="D110" s="2">
        <f t="shared" si="6"/>
        <v>8.6699752800000027</v>
      </c>
      <c r="E110" s="9">
        <f t="shared" si="7"/>
        <v>0.56587908396896636</v>
      </c>
      <c r="F110" s="10">
        <f t="shared" si="7"/>
        <v>0.20520711767049588</v>
      </c>
    </row>
    <row r="111" spans="1:6" x14ac:dyDescent="0.45">
      <c r="A111" s="2">
        <v>2.0199518200000002</v>
      </c>
      <c r="B111" s="2">
        <v>40.757675169999999</v>
      </c>
      <c r="C111" s="2">
        <f t="shared" si="5"/>
        <v>24.269869799999999</v>
      </c>
      <c r="D111" s="2">
        <f t="shared" si="6"/>
        <v>8.4846496600000023</v>
      </c>
      <c r="E111" s="9">
        <f t="shared" si="7"/>
        <v>0.57443647381382301</v>
      </c>
      <c r="F111" s="10">
        <f t="shared" si="7"/>
        <v>0.20082069959172397</v>
      </c>
    </row>
    <row r="112" spans="1:6" x14ac:dyDescent="0.45">
      <c r="A112" s="2">
        <v>2.3818139999999999</v>
      </c>
      <c r="B112" s="2">
        <v>40.851554870000001</v>
      </c>
      <c r="C112" s="2">
        <f t="shared" si="5"/>
        <v>24.631731979999998</v>
      </c>
      <c r="D112" s="2">
        <f t="shared" si="6"/>
        <v>8.2968902599999979</v>
      </c>
      <c r="E112" s="9">
        <f t="shared" si="7"/>
        <v>0.58300128427217091</v>
      </c>
      <c r="F112" s="10">
        <f t="shared" si="7"/>
        <v>0.1963766770835603</v>
      </c>
    </row>
    <row r="113" spans="1:7" x14ac:dyDescent="0.45">
      <c r="A113" s="2">
        <v>2.7439014899999998</v>
      </c>
      <c r="B113" s="2">
        <v>40.946556090000001</v>
      </c>
      <c r="C113" s="2">
        <f t="shared" si="5"/>
        <v>24.993819469999998</v>
      </c>
      <c r="D113" s="2">
        <f t="shared" si="6"/>
        <v>8.1068878199999972</v>
      </c>
      <c r="E113" s="9">
        <f t="shared" si="7"/>
        <v>0.59157142752723268</v>
      </c>
      <c r="F113" s="10">
        <f t="shared" si="7"/>
        <v>0.1918795647154658</v>
      </c>
    </row>
    <row r="114" spans="1:7" x14ac:dyDescent="0.45">
      <c r="A114" s="2">
        <v>3.1061141499999998</v>
      </c>
      <c r="B114" s="2">
        <v>41.042575839999998</v>
      </c>
      <c r="C114" s="2">
        <f t="shared" si="5"/>
        <v>25.356032129999999</v>
      </c>
      <c r="D114" s="2">
        <f t="shared" si="6"/>
        <v>7.9148483200000044</v>
      </c>
      <c r="E114" s="9">
        <f t="shared" si="7"/>
        <v>0.60014453339453844</v>
      </c>
      <c r="F114" s="10">
        <f t="shared" si="7"/>
        <v>0.187334237768019</v>
      </c>
    </row>
    <row r="115" spans="1:7" x14ac:dyDescent="0.45">
      <c r="A115" s="2">
        <v>3.46835899</v>
      </c>
      <c r="B115" s="2">
        <v>41.139514920000003</v>
      </c>
      <c r="C115" s="2">
        <f t="shared" si="5"/>
        <v>25.718276969999998</v>
      </c>
      <c r="D115" s="2">
        <f t="shared" si="6"/>
        <v>7.7209701599999931</v>
      </c>
      <c r="E115" s="9">
        <f t="shared" si="7"/>
        <v>0.60871840092088381</v>
      </c>
      <c r="F115" s="10">
        <f t="shared" si="7"/>
        <v>0.18274539211298715</v>
      </c>
    </row>
    <row r="116" spans="1:7" x14ac:dyDescent="0.45">
      <c r="A116" s="2">
        <v>3.8305332700000001</v>
      </c>
      <c r="B116" s="2">
        <v>41.237274169999999</v>
      </c>
      <c r="C116" s="2">
        <f t="shared" si="5"/>
        <v>26.080451249999999</v>
      </c>
      <c r="D116" s="2">
        <f t="shared" si="6"/>
        <v>7.5254516600000017</v>
      </c>
      <c r="E116" s="9">
        <f t="shared" si="7"/>
        <v>0.61729059838315703</v>
      </c>
      <c r="F116" s="10">
        <f t="shared" si="7"/>
        <v>0.1781177217286424</v>
      </c>
    </row>
    <row r="117" spans="1:7" x14ac:dyDescent="0.45">
      <c r="A117" s="2">
        <v>4.1925315899999998</v>
      </c>
      <c r="B117" s="2">
        <v>41.335750580000003</v>
      </c>
      <c r="C117" s="2">
        <f t="shared" si="5"/>
        <v>26.442449570000001</v>
      </c>
      <c r="D117" s="2">
        <f t="shared" si="6"/>
        <v>7.3284988399999946</v>
      </c>
      <c r="E117" s="9">
        <f t="shared" si="7"/>
        <v>0.62585863109948126</v>
      </c>
      <c r="F117" s="10">
        <f t="shared" si="7"/>
        <v>0.17345610284231064</v>
      </c>
    </row>
    <row r="118" spans="1:7" x14ac:dyDescent="0.45">
      <c r="A118" s="2">
        <v>4.5542511899999996</v>
      </c>
      <c r="B118" s="2">
        <v>41.434829710000002</v>
      </c>
      <c r="C118" s="2">
        <f t="shared" si="5"/>
        <v>26.804169169999998</v>
      </c>
      <c r="D118" s="2">
        <f t="shared" si="6"/>
        <v>7.130340579999995</v>
      </c>
      <c r="E118" s="9">
        <f t="shared" si="7"/>
        <v>0.63442006687337016</v>
      </c>
      <c r="F118" s="10">
        <f t="shared" si="7"/>
        <v>0.16876595274799566</v>
      </c>
    </row>
    <row r="119" spans="1:7" x14ac:dyDescent="0.45">
      <c r="A119" s="2">
        <v>4.9155879000000002</v>
      </c>
      <c r="B119" s="2">
        <v>41.534416200000003</v>
      </c>
      <c r="C119" s="2">
        <f t="shared" si="5"/>
        <v>27.165505879999998</v>
      </c>
      <c r="D119" s="2">
        <f t="shared" si="6"/>
        <v>6.9311675999999949</v>
      </c>
      <c r="E119" s="9">
        <f t="shared" si="7"/>
        <v>0.64297244013545851</v>
      </c>
      <c r="F119" s="10">
        <f t="shared" si="7"/>
        <v>0.16405178554178382</v>
      </c>
    </row>
    <row r="120" spans="1:7" x14ac:dyDescent="0.45">
      <c r="A120" s="2">
        <v>5.2764205899999999</v>
      </c>
      <c r="B120" s="2">
        <v>41.634387969999999</v>
      </c>
      <c r="C120" s="2">
        <f t="shared" si="5"/>
        <v>27.52633857</v>
      </c>
      <c r="D120" s="2">
        <f t="shared" si="6"/>
        <v>6.7312240600000024</v>
      </c>
      <c r="E120" s="9">
        <f t="shared" si="7"/>
        <v>0.6515128838950851</v>
      </c>
      <c r="F120" s="10">
        <f t="shared" si="7"/>
        <v>0.15931938017554453</v>
      </c>
    </row>
    <row r="121" spans="1:7" x14ac:dyDescent="0.45">
      <c r="A121" s="2">
        <v>5.6366400700000003</v>
      </c>
      <c r="B121" s="2">
        <v>41.734645839999999</v>
      </c>
      <c r="C121" s="2">
        <f t="shared" si="5"/>
        <v>27.886558049999998</v>
      </c>
      <c r="D121" s="2">
        <f t="shared" si="6"/>
        <v>6.5307083200000022</v>
      </c>
      <c r="E121" s="15">
        <f t="shared" si="7"/>
        <v>0.66003881376596751</v>
      </c>
      <c r="F121" s="16">
        <f t="shared" si="7"/>
        <v>0.15457343157429701</v>
      </c>
      <c r="G121">
        <f>102.35*E121^6 - 490.77*E121^5 + 978.57*E121^4 - 1037.2*E121^3 + 615.77*E121^2 - 194.64*E121 + 25.891</f>
        <v>0.1471174405175546</v>
      </c>
    </row>
    <row r="122" spans="1:7" x14ac:dyDescent="0.45">
      <c r="A122" s="2">
        <v>5.9961342799999997</v>
      </c>
      <c r="B122" s="2">
        <v>41.835071560000003</v>
      </c>
      <c r="C122" s="2">
        <f t="shared" si="5"/>
        <v>28.246052259999999</v>
      </c>
      <c r="D122" s="2">
        <f t="shared" si="6"/>
        <v>6.3298568799999941</v>
      </c>
      <c r="E122" s="15">
        <f t="shared" si="7"/>
        <v>0.66854757743263071</v>
      </c>
      <c r="F122" s="16">
        <f t="shared" si="7"/>
        <v>0.14981953738760329</v>
      </c>
      <c r="G122">
        <f t="shared" ref="G122:G182" si="8">102.35*E122^6 - 490.77*E122^5 + 978.57*E122^4 - 1037.2*E122^3 + 615.77*E122^2 - 194.64*E122 + 25.891</f>
        <v>0.14199397937560576</v>
      </c>
    </row>
    <row r="123" spans="1:7" x14ac:dyDescent="0.45">
      <c r="A123" s="2">
        <v>6.35477209</v>
      </c>
      <c r="B123" s="2">
        <v>41.935558319999998</v>
      </c>
      <c r="C123" s="2">
        <f t="shared" si="5"/>
        <v>28.60469007</v>
      </c>
      <c r="D123" s="2">
        <f t="shared" si="6"/>
        <v>6.1288833600000032</v>
      </c>
      <c r="E123" s="15">
        <f t="shared" si="7"/>
        <v>0.67703607121732801</v>
      </c>
      <c r="F123" s="16">
        <f t="shared" si="7"/>
        <v>0.14506275372497537</v>
      </c>
      <c r="G123">
        <f t="shared" si="8"/>
        <v>0.13688343367591216</v>
      </c>
    </row>
    <row r="124" spans="1:7" x14ac:dyDescent="0.45">
      <c r="A124" s="2">
        <v>6.7124347699999998</v>
      </c>
      <c r="B124" s="2">
        <v>42.035984040000002</v>
      </c>
      <c r="C124" s="2">
        <f t="shared" si="5"/>
        <v>28.962352750000001</v>
      </c>
      <c r="D124" s="2">
        <f t="shared" si="6"/>
        <v>5.9280319199999951</v>
      </c>
      <c r="E124" s="15">
        <f t="shared" si="7"/>
        <v>0.6855014849342983</v>
      </c>
      <c r="F124" s="16">
        <f t="shared" si="7"/>
        <v>0.14030885953828168</v>
      </c>
      <c r="G124">
        <f t="shared" si="8"/>
        <v>0.13178093416062353</v>
      </c>
    </row>
    <row r="125" spans="1:7" x14ac:dyDescent="0.45">
      <c r="A125" s="2">
        <v>7.0689988100000001</v>
      </c>
      <c r="B125" s="2">
        <v>42.136245729999999</v>
      </c>
      <c r="C125" s="2">
        <f t="shared" si="5"/>
        <v>29.318916789999999</v>
      </c>
      <c r="D125" s="2">
        <f t="shared" si="6"/>
        <v>5.7275085400000023</v>
      </c>
      <c r="E125" s="15">
        <f t="shared" si="7"/>
        <v>0.69394089526135372</v>
      </c>
      <c r="F125" s="16">
        <f t="shared" si="7"/>
        <v>0.13556273010810133</v>
      </c>
      <c r="G125">
        <f t="shared" si="8"/>
        <v>0.12668437335288019</v>
      </c>
    </row>
    <row r="126" spans="1:7" x14ac:dyDescent="0.45">
      <c r="A126" s="2">
        <v>7.4243264199999999</v>
      </c>
      <c r="B126" s="2">
        <v>42.236217500000002</v>
      </c>
      <c r="C126" s="2">
        <f t="shared" si="5"/>
        <v>29.674244399999999</v>
      </c>
      <c r="D126" s="2">
        <f t="shared" si="6"/>
        <v>5.5275649999999956</v>
      </c>
      <c r="E126" s="15">
        <f t="shared" si="7"/>
        <v>0.70235104088714906</v>
      </c>
      <c r="F126" s="16">
        <f t="shared" si="7"/>
        <v>0.13083032474186171</v>
      </c>
      <c r="G126">
        <f t="shared" si="8"/>
        <v>0.12159410864848752</v>
      </c>
    </row>
    <row r="127" spans="1:7" x14ac:dyDescent="0.45">
      <c r="A127" s="2">
        <v>7.7782855</v>
      </c>
      <c r="B127" s="2">
        <v>42.33579254</v>
      </c>
      <c r="C127" s="2">
        <f t="shared" si="5"/>
        <v>30.028203479999998</v>
      </c>
      <c r="D127" s="2">
        <f t="shared" si="6"/>
        <v>5.3284149200000002</v>
      </c>
      <c r="E127" s="15">
        <f t="shared" si="7"/>
        <v>0.71072879517529053</v>
      </c>
      <c r="F127" s="16">
        <f t="shared" si="7"/>
        <v>0.12611669954907478</v>
      </c>
      <c r="G127">
        <f t="shared" si="8"/>
        <v>0.11651227290528965</v>
      </c>
    </row>
    <row r="128" spans="1:7" x14ac:dyDescent="0.45">
      <c r="A128" s="2">
        <v>8.1307392099999998</v>
      </c>
      <c r="B128" s="2">
        <v>42.434848789999997</v>
      </c>
      <c r="C128" s="2">
        <f t="shared" si="5"/>
        <v>30.380657190000001</v>
      </c>
      <c r="D128" s="2">
        <f t="shared" si="6"/>
        <v>5.1303024200000067</v>
      </c>
      <c r="E128" s="15">
        <f t="shared" si="7"/>
        <v>0.7190709192997059</v>
      </c>
      <c r="F128" s="16">
        <f t="shared" si="7"/>
        <v>0.12142763253486126</v>
      </c>
      <c r="G128">
        <f t="shared" si="8"/>
        <v>0.11144254989836355</v>
      </c>
    </row>
    <row r="129" spans="1:7" x14ac:dyDescent="0.45">
      <c r="A129" s="2">
        <v>8.4815521199999999</v>
      </c>
      <c r="B129" s="2">
        <v>42.53327942</v>
      </c>
      <c r="C129" s="2">
        <f t="shared" si="5"/>
        <v>30.731470099999999</v>
      </c>
      <c r="D129" s="2">
        <f t="shared" si="6"/>
        <v>4.933441160000001</v>
      </c>
      <c r="E129" s="15">
        <f t="shared" si="7"/>
        <v>0.72737420780720197</v>
      </c>
      <c r="F129" s="16">
        <f t="shared" si="7"/>
        <v>0.1167681807554805</v>
      </c>
      <c r="G129">
        <f t="shared" si="8"/>
        <v>0.10638974499998</v>
      </c>
    </row>
    <row r="130" spans="1:7" x14ac:dyDescent="0.45">
      <c r="A130" s="2">
        <v>8.8305683100000003</v>
      </c>
      <c r="B130" s="2">
        <v>42.630962369999999</v>
      </c>
      <c r="C130" s="2">
        <f t="shared" si="5"/>
        <v>31.08048629</v>
      </c>
      <c r="D130" s="2">
        <f t="shared" si="6"/>
        <v>4.7380752600000022</v>
      </c>
      <c r="E130" s="15">
        <f t="shared" si="7"/>
        <v>0.73563497027274827</v>
      </c>
      <c r="F130" s="16">
        <f t="shared" si="7"/>
        <v>0.11214412221605383</v>
      </c>
      <c r="G130">
        <f t="shared" si="8"/>
        <v>0.10135979351972679</v>
      </c>
    </row>
    <row r="131" spans="1:7" x14ac:dyDescent="0.45">
      <c r="A131" s="2">
        <v>9.1776437800000004</v>
      </c>
      <c r="B131" s="2">
        <v>42.727787020000001</v>
      </c>
      <c r="C131" s="2">
        <f t="shared" si="5"/>
        <v>31.42756176</v>
      </c>
      <c r="D131" s="2">
        <f t="shared" si="6"/>
        <v>4.5444259599999981</v>
      </c>
      <c r="E131" s="15">
        <f t="shared" si="7"/>
        <v>0.74384979840231957</v>
      </c>
      <c r="F131" s="16">
        <f t="shared" si="7"/>
        <v>0.10756069338165121</v>
      </c>
      <c r="G131">
        <f t="shared" si="8"/>
        <v>9.6359020831791042E-2</v>
      </c>
    </row>
    <row r="132" spans="1:7" x14ac:dyDescent="0.45">
      <c r="A132" s="2">
        <v>9.5226306899999997</v>
      </c>
      <c r="B132" s="2">
        <v>42.823642730000003</v>
      </c>
      <c r="C132" s="2">
        <f t="shared" ref="C132:C195" si="9">A132-$L$26</f>
        <v>31.772548669999999</v>
      </c>
      <c r="D132" s="2">
        <f t="shared" ref="D132:D195" si="10">2*ABS(B132-45)</f>
        <v>4.3527145399999938</v>
      </c>
      <c r="E132" s="15">
        <f t="shared" ref="E132:F195" si="11">C132/$L$28</f>
        <v>0.7520151930140504</v>
      </c>
      <c r="F132" s="16">
        <f t="shared" si="11"/>
        <v>0.1030231316640913</v>
      </c>
      <c r="G132">
        <f t="shared" si="8"/>
        <v>9.1394130891480074E-2</v>
      </c>
    </row>
    <row r="133" spans="1:7" x14ac:dyDescent="0.45">
      <c r="A133" s="2">
        <v>9.86536407</v>
      </c>
      <c r="B133" s="2">
        <v>42.918407440000003</v>
      </c>
      <c r="C133" s="2">
        <f t="shared" si="9"/>
        <v>32.115282049999998</v>
      </c>
      <c r="D133" s="2">
        <f t="shared" si="10"/>
        <v>4.1631851199999943</v>
      </c>
      <c r="E133" s="15">
        <f t="shared" si="11"/>
        <v>0.76012724948109789</v>
      </c>
      <c r="F133" s="16">
        <f t="shared" si="11"/>
        <v>9.853721506849511E-2</v>
      </c>
      <c r="G133">
        <f t="shared" si="8"/>
        <v>8.6472193229276684E-2</v>
      </c>
    </row>
    <row r="134" spans="1:7" x14ac:dyDescent="0.45">
      <c r="A134" s="2">
        <v>10.20568752</v>
      </c>
      <c r="B134" s="2">
        <v>43.011978149999997</v>
      </c>
      <c r="C134" s="2">
        <f t="shared" si="9"/>
        <v>32.455605499999997</v>
      </c>
      <c r="D134" s="2">
        <f t="shared" si="10"/>
        <v>3.9760437000000053</v>
      </c>
      <c r="E134" s="15">
        <f t="shared" si="11"/>
        <v>0.76818226601745176</v>
      </c>
      <c r="F134" s="16">
        <f t="shared" si="11"/>
        <v>9.4107819348815333E-2</v>
      </c>
      <c r="G134">
        <f t="shared" si="8"/>
        <v>8.1600102306261135E-2</v>
      </c>
    </row>
    <row r="135" spans="1:7" x14ac:dyDescent="0.45">
      <c r="A135" s="2">
        <v>10.543441769999999</v>
      </c>
      <c r="B135" s="2">
        <v>43.104244229999999</v>
      </c>
      <c r="C135" s="2">
        <f t="shared" si="9"/>
        <v>32.79335975</v>
      </c>
      <c r="D135" s="2">
        <f t="shared" si="10"/>
        <v>3.7915115400000019</v>
      </c>
      <c r="E135" s="15">
        <f t="shared" si="11"/>
        <v>0.77617647290790792</v>
      </c>
      <c r="F135" s="16">
        <f t="shared" si="11"/>
        <v>8.9740181443495784E-2</v>
      </c>
      <c r="G135">
        <f t="shared" si="8"/>
        <v>7.6784604914628574E-2</v>
      </c>
    </row>
    <row r="136" spans="1:7" x14ac:dyDescent="0.45">
      <c r="A136" s="2">
        <v>10.878450389999999</v>
      </c>
      <c r="B136" s="2">
        <v>43.19509506</v>
      </c>
      <c r="C136" s="2">
        <f t="shared" si="9"/>
        <v>33.128368369999997</v>
      </c>
      <c r="D136" s="2">
        <f t="shared" si="10"/>
        <v>3.6098098800000002</v>
      </c>
      <c r="E136" s="15">
        <f t="shared" si="11"/>
        <v>0.78410569428222421</v>
      </c>
      <c r="F136" s="16">
        <f t="shared" si="11"/>
        <v>8.5439537817607075E-2</v>
      </c>
      <c r="G136">
        <f t="shared" si="8"/>
        <v>7.2032395895980983E-2</v>
      </c>
    </row>
    <row r="137" spans="1:7" x14ac:dyDescent="0.45">
      <c r="A137" s="2">
        <v>11.21054649</v>
      </c>
      <c r="B137" s="2">
        <v>43.284427639999997</v>
      </c>
      <c r="C137" s="2">
        <f t="shared" si="9"/>
        <v>33.460464469999998</v>
      </c>
      <c r="D137" s="2">
        <f t="shared" si="10"/>
        <v>3.431144720000006</v>
      </c>
      <c r="E137" s="15">
        <f t="shared" si="11"/>
        <v>0.79196598006963803</v>
      </c>
      <c r="F137" s="16">
        <f t="shared" si="11"/>
        <v>8.1210764225101886E-2</v>
      </c>
      <c r="G137">
        <f t="shared" si="8"/>
        <v>6.7349659004896978E-2</v>
      </c>
    </row>
    <row r="138" spans="1:7" x14ac:dyDescent="0.45">
      <c r="A138" s="2">
        <v>11.53955841</v>
      </c>
      <c r="B138" s="2">
        <v>43.372138980000003</v>
      </c>
      <c r="C138" s="2">
        <f t="shared" si="9"/>
        <v>33.789476389999997</v>
      </c>
      <c r="D138" s="2">
        <f t="shared" si="10"/>
        <v>3.2557220399999949</v>
      </c>
      <c r="E138" s="15">
        <f t="shared" si="11"/>
        <v>0.7997532672996468</v>
      </c>
      <c r="F138" s="16">
        <f t="shared" si="11"/>
        <v>7.7058735946558043E-2</v>
      </c>
      <c r="G138">
        <f t="shared" si="8"/>
        <v>6.2742220467079335E-2</v>
      </c>
    </row>
    <row r="139" spans="1:7" x14ac:dyDescent="0.45">
      <c r="A139" s="2">
        <v>11.86529827</v>
      </c>
      <c r="B139" s="2">
        <v>43.458129880000001</v>
      </c>
      <c r="C139" s="2">
        <f t="shared" si="9"/>
        <v>34.115216250000003</v>
      </c>
      <c r="D139" s="2">
        <f t="shared" si="10"/>
        <v>3.0837402399999974</v>
      </c>
      <c r="E139" s="15">
        <f t="shared" si="11"/>
        <v>0.80746310909529628</v>
      </c>
      <c r="F139" s="16">
        <f t="shared" si="11"/>
        <v>7.2988148853744189E-2</v>
      </c>
      <c r="G139">
        <f t="shared" si="8"/>
        <v>5.8215679327680903E-2</v>
      </c>
    </row>
    <row r="140" spans="1:7" x14ac:dyDescent="0.45">
      <c r="A140" s="2">
        <v>12.18758869</v>
      </c>
      <c r="B140" s="2">
        <v>43.542301180000003</v>
      </c>
      <c r="C140" s="2">
        <f t="shared" si="9"/>
        <v>34.437506669999998</v>
      </c>
      <c r="D140" s="2">
        <f t="shared" si="10"/>
        <v>2.9153976399999948</v>
      </c>
      <c r="E140" s="15">
        <f t="shared" si="11"/>
        <v>0.81509130710107103</v>
      </c>
      <c r="F140" s="16">
        <f t="shared" si="11"/>
        <v>6.9003696924931107E-2</v>
      </c>
      <c r="G140">
        <f t="shared" si="8"/>
        <v>5.3775026402412607E-2</v>
      </c>
    </row>
    <row r="141" spans="1:7" x14ac:dyDescent="0.45">
      <c r="A141" s="2">
        <v>12.50624466</v>
      </c>
      <c r="B141" s="2">
        <v>43.624557500000002</v>
      </c>
      <c r="C141" s="2">
        <f t="shared" si="9"/>
        <v>34.756162639999999</v>
      </c>
      <c r="D141" s="2">
        <f t="shared" si="10"/>
        <v>2.7508849999999967</v>
      </c>
      <c r="E141" s="15">
        <f t="shared" si="11"/>
        <v>0.82263348236921041</v>
      </c>
      <c r="F141" s="16">
        <f t="shared" si="11"/>
        <v>6.5109895202953932E-2</v>
      </c>
      <c r="G141">
        <f t="shared" si="8"/>
        <v>4.94249094238981E-2</v>
      </c>
    </row>
    <row r="142" spans="1:7" x14ac:dyDescent="0.45">
      <c r="A142" s="2">
        <v>12.82107925</v>
      </c>
      <c r="B142" s="2">
        <v>43.704814910000003</v>
      </c>
      <c r="C142" s="2">
        <f t="shared" si="9"/>
        <v>35.070997230000003</v>
      </c>
      <c r="D142" s="2">
        <f t="shared" si="10"/>
        <v>2.5903701799999936</v>
      </c>
      <c r="E142" s="15">
        <f t="shared" si="11"/>
        <v>0.83008521050803319</v>
      </c>
      <c r="F142" s="16">
        <f t="shared" si="11"/>
        <v>6.1310716717222533E-2</v>
      </c>
      <c r="G142">
        <f t="shared" si="8"/>
        <v>4.5169578493478468E-2</v>
      </c>
    </row>
    <row r="143" spans="1:7" x14ac:dyDescent="0.45">
      <c r="A143" s="2">
        <v>13.131893160000001</v>
      </c>
      <c r="B143" s="2">
        <v>43.782985689999997</v>
      </c>
      <c r="C143" s="2">
        <f t="shared" si="9"/>
        <v>35.381811139999996</v>
      </c>
      <c r="D143" s="2">
        <f t="shared" si="10"/>
        <v>2.4340286200000065</v>
      </c>
      <c r="E143" s="15">
        <f t="shared" si="11"/>
        <v>0.83744177434393319</v>
      </c>
      <c r="F143" s="16">
        <f t="shared" si="11"/>
        <v>5.7610313905957979E-2</v>
      </c>
      <c r="G143">
        <f t="shared" si="8"/>
        <v>4.1013061612552804E-2</v>
      </c>
    </row>
    <row r="144" spans="1:7" x14ac:dyDescent="0.45">
      <c r="A144" s="2">
        <v>13.438493729999999</v>
      </c>
      <c r="B144" s="2">
        <v>43.858982089999998</v>
      </c>
      <c r="C144" s="2">
        <f t="shared" si="9"/>
        <v>35.688411709999997</v>
      </c>
      <c r="D144" s="2">
        <f t="shared" si="10"/>
        <v>2.2820358200000044</v>
      </c>
      <c r="E144" s="15">
        <f t="shared" si="11"/>
        <v>0.84469861386352996</v>
      </c>
      <c r="F144" s="16">
        <f t="shared" si="11"/>
        <v>5.4012840627502612E-2</v>
      </c>
      <c r="G144">
        <f t="shared" si="8"/>
        <v>3.6958950615947117E-2</v>
      </c>
    </row>
    <row r="145" spans="1:7" x14ac:dyDescent="0.45">
      <c r="A145" s="2">
        <v>13.74068832</v>
      </c>
      <c r="B145" s="2">
        <v>43.932735440000002</v>
      </c>
      <c r="C145" s="2">
        <f t="shared" si="9"/>
        <v>35.990606299999996</v>
      </c>
      <c r="D145" s="2">
        <f t="shared" si="10"/>
        <v>2.1345291199999963</v>
      </c>
      <c r="E145" s="15">
        <f t="shared" si="11"/>
        <v>0.85185116952681639</v>
      </c>
      <c r="F145" s="16">
        <f t="shared" si="11"/>
        <v>5.0521547542283086E-2</v>
      </c>
      <c r="G145">
        <f t="shared" si="8"/>
        <v>3.3010540963381629E-2</v>
      </c>
    </row>
    <row r="146" spans="1:7" x14ac:dyDescent="0.45">
      <c r="A146" s="2">
        <v>14.038266180000001</v>
      </c>
      <c r="B146" s="2">
        <v>44.00416946</v>
      </c>
      <c r="C146" s="2">
        <f t="shared" si="9"/>
        <v>36.28818416</v>
      </c>
      <c r="D146" s="2">
        <f t="shared" si="10"/>
        <v>1.9916610800000001</v>
      </c>
      <c r="E146" s="15">
        <f t="shared" si="11"/>
        <v>0.85889445315347457</v>
      </c>
      <c r="F146" s="16">
        <f t="shared" si="11"/>
        <v>4.7140045548469754E-2</v>
      </c>
      <c r="G146">
        <f t="shared" si="8"/>
        <v>2.9171113787192837E-2</v>
      </c>
    </row>
    <row r="147" spans="1:7" x14ac:dyDescent="0.45">
      <c r="A147" s="2">
        <v>14.33102798</v>
      </c>
      <c r="B147" s="2">
        <v>44.073223110000001</v>
      </c>
      <c r="C147" s="2">
        <f t="shared" si="9"/>
        <v>36.580945960000001</v>
      </c>
      <c r="D147" s="2">
        <f t="shared" si="10"/>
        <v>1.8535537799999986</v>
      </c>
      <c r="E147" s="15">
        <f t="shared" si="11"/>
        <v>0.86582374685983754</v>
      </c>
      <c r="F147" s="16">
        <f t="shared" si="11"/>
        <v>4.3871224121996809E-2</v>
      </c>
      <c r="G147">
        <f t="shared" si="8"/>
        <v>2.5443593984796564E-2</v>
      </c>
    </row>
    <row r="148" spans="1:7" x14ac:dyDescent="0.45">
      <c r="A148" s="2">
        <v>14.618772509999999</v>
      </c>
      <c r="B148" s="2">
        <v>44.139831540000003</v>
      </c>
      <c r="C148" s="2">
        <f t="shared" si="9"/>
        <v>36.868690489999999</v>
      </c>
      <c r="D148" s="2">
        <f t="shared" si="10"/>
        <v>1.7203369199999941</v>
      </c>
      <c r="E148" s="15">
        <f t="shared" si="11"/>
        <v>0.87263428826506639</v>
      </c>
      <c r="F148" s="16">
        <f t="shared" si="11"/>
        <v>4.0718153094357744E-2</v>
      </c>
      <c r="G148">
        <f t="shared" si="8"/>
        <v>2.1830767012723129E-2</v>
      </c>
    </row>
    <row r="149" spans="1:7" x14ac:dyDescent="0.45">
      <c r="A149" s="2">
        <v>14.90128517</v>
      </c>
      <c r="B149" s="2">
        <v>44.203941350000001</v>
      </c>
      <c r="C149" s="2">
        <f t="shared" si="9"/>
        <v>37.151203150000001</v>
      </c>
      <c r="D149" s="2">
        <f t="shared" si="10"/>
        <v>1.5921172999999982</v>
      </c>
      <c r="E149" s="15">
        <f t="shared" si="11"/>
        <v>0.87932099806431574</v>
      </c>
      <c r="F149" s="16">
        <f t="shared" si="11"/>
        <v>3.7683360283621445E-2</v>
      </c>
      <c r="G149">
        <f t="shared" si="8"/>
        <v>1.8335452237359107E-2</v>
      </c>
    </row>
    <row r="150" spans="1:7" x14ac:dyDescent="0.45">
      <c r="A150" s="2">
        <v>15.178359990000001</v>
      </c>
      <c r="B150" s="2">
        <v>44.265506739999999</v>
      </c>
      <c r="C150" s="2">
        <f t="shared" si="9"/>
        <v>37.428277969999996</v>
      </c>
      <c r="D150" s="2">
        <f t="shared" si="10"/>
        <v>1.4689865200000014</v>
      </c>
      <c r="E150" s="15">
        <f t="shared" si="11"/>
        <v>0.8858790012136939</v>
      </c>
      <c r="F150" s="16">
        <f t="shared" si="11"/>
        <v>3.4769013743486989E-2</v>
      </c>
      <c r="G150">
        <f t="shared" si="8"/>
        <v>1.4960247836235396E-2</v>
      </c>
    </row>
    <row r="151" spans="1:7" x14ac:dyDescent="0.45">
      <c r="A151" s="2">
        <v>15.44979</v>
      </c>
      <c r="B151" s="2">
        <v>44.32448196</v>
      </c>
      <c r="C151" s="2">
        <f t="shared" si="9"/>
        <v>37.699707979999999</v>
      </c>
      <c r="D151" s="2">
        <f t="shared" si="10"/>
        <v>1.3510360800000001</v>
      </c>
      <c r="E151" s="15">
        <f t="shared" si="11"/>
        <v>0.89230339900060129</v>
      </c>
      <c r="F151" s="16">
        <f t="shared" si="11"/>
        <v>3.1977279160782732E-2</v>
      </c>
      <c r="G151">
        <f t="shared" si="8"/>
        <v>1.1707665737880291E-2</v>
      </c>
    </row>
    <row r="152" spans="1:7" x14ac:dyDescent="0.45">
      <c r="A152" s="2">
        <v>15.715356829999999</v>
      </c>
      <c r="B152" s="2">
        <v>44.38083649</v>
      </c>
      <c r="C152" s="2">
        <f t="shared" si="9"/>
        <v>37.965274809999997</v>
      </c>
      <c r="D152" s="2">
        <f t="shared" si="10"/>
        <v>1.2383270199999998</v>
      </c>
      <c r="E152" s="15">
        <f t="shared" si="11"/>
        <v>0.89858902288916098</v>
      </c>
      <c r="F152" s="16">
        <f t="shared" si="11"/>
        <v>2.9309601273476111E-2</v>
      </c>
      <c r="G152">
        <f t="shared" si="8"/>
        <v>8.5802522527345104E-3</v>
      </c>
    </row>
    <row r="153" spans="1:7" x14ac:dyDescent="0.45">
      <c r="A153" s="2">
        <v>15.97485256</v>
      </c>
      <c r="B153" s="2">
        <v>44.434539790000002</v>
      </c>
      <c r="C153" s="2">
        <f t="shared" si="9"/>
        <v>38.224770540000002</v>
      </c>
      <c r="D153" s="2">
        <f t="shared" si="10"/>
        <v>1.1309204199999954</v>
      </c>
      <c r="E153" s="15">
        <f t="shared" si="11"/>
        <v>0.90473095168150031</v>
      </c>
      <c r="F153" s="16">
        <f t="shared" si="11"/>
        <v>2.6767425766282646E-2</v>
      </c>
      <c r="G153">
        <f t="shared" si="8"/>
        <v>5.580313091805067E-3</v>
      </c>
    </row>
    <row r="154" spans="1:7" x14ac:dyDescent="0.45">
      <c r="A154" s="2">
        <v>16.228065489999999</v>
      </c>
      <c r="B154" s="2">
        <v>44.485572810000001</v>
      </c>
      <c r="C154" s="2">
        <f t="shared" si="9"/>
        <v>38.477983469999998</v>
      </c>
      <c r="D154" s="2">
        <f t="shared" si="10"/>
        <v>1.0288543799999985</v>
      </c>
      <c r="E154" s="15">
        <f t="shared" si="11"/>
        <v>0.91072417471202782</v>
      </c>
      <c r="F154" s="16">
        <f t="shared" si="11"/>
        <v>2.435165441699676E-2</v>
      </c>
      <c r="G154">
        <f t="shared" si="8"/>
        <v>2.7100593893081282E-3</v>
      </c>
    </row>
    <row r="155" spans="1:7" x14ac:dyDescent="0.45">
      <c r="A155" s="2">
        <v>16.474786760000001</v>
      </c>
      <c r="B155" s="2">
        <v>44.533927919999996</v>
      </c>
      <c r="C155" s="2">
        <f t="shared" si="9"/>
        <v>38.72470474</v>
      </c>
      <c r="D155" s="2">
        <f t="shared" si="10"/>
        <v>0.9321441600000071</v>
      </c>
      <c r="E155" s="15">
        <f t="shared" si="11"/>
        <v>0.91656374853428502</v>
      </c>
      <c r="F155" s="16">
        <f t="shared" si="11"/>
        <v>2.2062648410110224E-2</v>
      </c>
      <c r="G155">
        <f t="shared" si="8"/>
        <v>-2.8505716493043565E-5</v>
      </c>
    </row>
    <row r="156" spans="1:7" x14ac:dyDescent="0.45">
      <c r="A156" s="2">
        <v>16.714799880000001</v>
      </c>
      <c r="B156" s="2">
        <v>44.57959366</v>
      </c>
      <c r="C156" s="2">
        <f t="shared" si="9"/>
        <v>38.96471786</v>
      </c>
      <c r="D156" s="2">
        <f t="shared" si="10"/>
        <v>0.84081267999999909</v>
      </c>
      <c r="E156" s="15">
        <f t="shared" si="11"/>
        <v>0.92224454910956677</v>
      </c>
      <c r="F156" s="16">
        <f t="shared" si="11"/>
        <v>1.9900950232421513E-2</v>
      </c>
      <c r="G156">
        <f t="shared" si="8"/>
        <v>-2.6335179850249801E-3</v>
      </c>
    </row>
    <row r="157" spans="1:7" x14ac:dyDescent="0.45">
      <c r="A157" s="2">
        <v>16.94789505</v>
      </c>
      <c r="B157" s="2">
        <v>44.622573850000002</v>
      </c>
      <c r="C157" s="2">
        <f t="shared" si="9"/>
        <v>39.197813029999999</v>
      </c>
      <c r="D157" s="2">
        <f t="shared" si="10"/>
        <v>0.75485229999999603</v>
      </c>
      <c r="E157" s="15">
        <f t="shared" si="11"/>
        <v>0.92776161074282837</v>
      </c>
      <c r="F157" s="16">
        <f t="shared" si="11"/>
        <v>1.7866379054998136E-2</v>
      </c>
      <c r="G157">
        <f t="shared" si="8"/>
        <v>-5.1034667793530275E-3</v>
      </c>
    </row>
    <row r="158" spans="1:7" x14ac:dyDescent="0.45">
      <c r="A158" s="2">
        <v>17.173871989999999</v>
      </c>
      <c r="B158" s="2">
        <v>44.66288376</v>
      </c>
      <c r="C158" s="2">
        <f t="shared" si="9"/>
        <v>39.423789970000001</v>
      </c>
      <c r="D158" s="2">
        <f t="shared" si="10"/>
        <v>0.67423248000000058</v>
      </c>
      <c r="E158" s="15">
        <f t="shared" si="11"/>
        <v>0.93311019306512988</v>
      </c>
      <c r="F158" s="16">
        <f t="shared" si="11"/>
        <v>1.5958212035482335E-2</v>
      </c>
      <c r="G158">
        <f t="shared" si="8"/>
        <v>-7.4372764975620953E-3</v>
      </c>
    </row>
    <row r="159" spans="1:7" x14ac:dyDescent="0.45">
      <c r="A159" s="2">
        <v>17.39251518</v>
      </c>
      <c r="B159" s="2">
        <v>44.70054245</v>
      </c>
      <c r="C159" s="2">
        <f t="shared" si="9"/>
        <v>39.642433159999996</v>
      </c>
      <c r="D159" s="2">
        <f t="shared" si="10"/>
        <v>0.59891509999999926</v>
      </c>
      <c r="E159" s="15">
        <f t="shared" si="11"/>
        <v>0.9382851949964135</v>
      </c>
      <c r="F159" s="16">
        <f t="shared" si="11"/>
        <v>1.4175546922705484E-2</v>
      </c>
      <c r="G159">
        <f t="shared" si="8"/>
        <v>-9.6341122045870975E-3</v>
      </c>
    </row>
    <row r="160" spans="1:7" x14ac:dyDescent="0.45">
      <c r="A160" s="2">
        <v>17.60362816</v>
      </c>
      <c r="B160" s="2">
        <v>44.735576629999997</v>
      </c>
      <c r="C160" s="2">
        <f t="shared" si="9"/>
        <v>39.853546139999999</v>
      </c>
      <c r="D160" s="2">
        <f t="shared" si="10"/>
        <v>0.52884674000000587</v>
      </c>
      <c r="E160" s="15">
        <f t="shared" si="11"/>
        <v>0.9432819665822062</v>
      </c>
      <c r="F160" s="16">
        <f t="shared" si="11"/>
        <v>1.2517119334259429E-2</v>
      </c>
      <c r="G160">
        <f t="shared" si="8"/>
        <v>-1.1693795563779474E-2</v>
      </c>
    </row>
    <row r="161" spans="1:7" x14ac:dyDescent="0.45">
      <c r="A161" s="2">
        <v>17.807008740000001</v>
      </c>
      <c r="B161" s="2">
        <v>44.768024439999998</v>
      </c>
      <c r="C161" s="2">
        <f t="shared" si="9"/>
        <v>40.05692672</v>
      </c>
      <c r="D161" s="2">
        <f t="shared" si="10"/>
        <v>0.46395112000000438</v>
      </c>
      <c r="E161" s="15">
        <f t="shared" si="11"/>
        <v>0.94809572224633476</v>
      </c>
      <c r="F161" s="16">
        <f t="shared" si="11"/>
        <v>1.0981123821058833E-2</v>
      </c>
      <c r="G161">
        <f t="shared" si="8"/>
        <v>-1.3616607850529761E-2</v>
      </c>
    </row>
    <row r="162" spans="1:7" x14ac:dyDescent="0.45">
      <c r="A162" s="2">
        <v>18.002458570000002</v>
      </c>
      <c r="B162" s="2">
        <v>44.797927860000001</v>
      </c>
      <c r="C162" s="2">
        <f t="shared" si="9"/>
        <v>40.252376550000001</v>
      </c>
      <c r="D162" s="2">
        <f t="shared" si="10"/>
        <v>0.40414427999999702</v>
      </c>
      <c r="E162" s="15">
        <f t="shared" si="11"/>
        <v>0.95272176730046654</v>
      </c>
      <c r="F162" s="16">
        <f t="shared" si="11"/>
        <v>9.5655731583374481E-3</v>
      </c>
      <c r="G162">
        <f t="shared" si="8"/>
        <v>-1.5403439954631892E-2</v>
      </c>
    </row>
    <row r="163" spans="1:7" x14ac:dyDescent="0.45">
      <c r="A163" s="2">
        <v>18.18978882</v>
      </c>
      <c r="B163" s="2">
        <v>44.825344090000002</v>
      </c>
      <c r="C163" s="2">
        <f t="shared" si="9"/>
        <v>40.439706799999996</v>
      </c>
      <c r="D163" s="2">
        <f t="shared" si="10"/>
        <v>0.34931181999999694</v>
      </c>
      <c r="E163" s="15">
        <f t="shared" si="11"/>
        <v>0.95715563238237389</v>
      </c>
      <c r="F163" s="16">
        <f t="shared" si="11"/>
        <v>8.2677596458423149E-3</v>
      </c>
      <c r="G163">
        <f t="shared" si="8"/>
        <v>-1.7055881876039791E-2</v>
      </c>
    </row>
    <row r="164" spans="1:7" x14ac:dyDescent="0.45">
      <c r="A164" s="2">
        <v>18.368812559999999</v>
      </c>
      <c r="B164" s="2">
        <v>44.85033035</v>
      </c>
      <c r="C164" s="2">
        <f t="shared" si="9"/>
        <v>40.618730540000001</v>
      </c>
      <c r="D164" s="2">
        <f t="shared" si="10"/>
        <v>0.29933929999999975</v>
      </c>
      <c r="E164" s="15">
        <f t="shared" si="11"/>
        <v>0.96139289310037601</v>
      </c>
      <c r="F164" s="16">
        <f t="shared" si="11"/>
        <v>7.0849746365717206E-3</v>
      </c>
      <c r="G164">
        <f t="shared" si="8"/>
        <v>-1.8576177764337842E-2</v>
      </c>
    </row>
    <row r="165" spans="1:7" x14ac:dyDescent="0.45">
      <c r="A165" s="2">
        <v>18.53934288</v>
      </c>
      <c r="B165" s="2">
        <v>44.872959139999999</v>
      </c>
      <c r="C165" s="2">
        <f t="shared" si="9"/>
        <v>40.789260859999999</v>
      </c>
      <c r="D165" s="2">
        <f t="shared" si="10"/>
        <v>0.25408172000000206</v>
      </c>
      <c r="E165" s="15">
        <f t="shared" si="11"/>
        <v>0.96542912553616522</v>
      </c>
      <c r="F165" s="16">
        <f t="shared" si="11"/>
        <v>6.0137861677919792E-3</v>
      </c>
      <c r="G165">
        <f t="shared" si="8"/>
        <v>-1.9967226802684479E-2</v>
      </c>
    </row>
    <row r="166" spans="1:7" x14ac:dyDescent="0.45">
      <c r="A166" s="2">
        <v>18.701210020000001</v>
      </c>
      <c r="B166" s="2">
        <v>44.893310550000002</v>
      </c>
      <c r="C166" s="2">
        <f t="shared" si="9"/>
        <v>40.951127999999997</v>
      </c>
      <c r="D166" s="2">
        <f t="shared" si="10"/>
        <v>0.21337889999999504</v>
      </c>
      <c r="E166" s="15">
        <f t="shared" si="11"/>
        <v>0.96926031168978555</v>
      </c>
      <c r="F166" s="16">
        <f t="shared" si="11"/>
        <v>5.0504029857741349E-3</v>
      </c>
      <c r="G166">
        <f t="shared" si="8"/>
        <v>-2.1232716474649749E-2</v>
      </c>
    </row>
    <row r="167" spans="1:7" x14ac:dyDescent="0.45">
      <c r="A167" s="2">
        <v>18.85424042</v>
      </c>
      <c r="B167" s="2">
        <v>44.911468509999999</v>
      </c>
      <c r="C167" s="2">
        <f t="shared" si="9"/>
        <v>41.104158400000003</v>
      </c>
      <c r="D167" s="2">
        <f t="shared" si="10"/>
        <v>0.17706298000000231</v>
      </c>
      <c r="E167" s="15">
        <f t="shared" si="11"/>
        <v>0.97288234362018844</v>
      </c>
      <c r="F167" s="16">
        <f t="shared" si="11"/>
        <v>4.1908520611086591E-3</v>
      </c>
      <c r="G167">
        <f t="shared" si="8"/>
        <v>-2.2376924042781354E-2</v>
      </c>
    </row>
    <row r="168" spans="1:7" x14ac:dyDescent="0.45">
      <c r="A168" s="2">
        <v>18.998275759999999</v>
      </c>
      <c r="B168" s="2">
        <v>44.927524570000003</v>
      </c>
      <c r="C168" s="2">
        <f t="shared" si="9"/>
        <v>41.248193739999998</v>
      </c>
      <c r="D168" s="2">
        <f t="shared" si="10"/>
        <v>0.14495085999999446</v>
      </c>
      <c r="E168" s="15">
        <f t="shared" si="11"/>
        <v>0.97629147409744266</v>
      </c>
      <c r="F168" s="16">
        <f t="shared" si="11"/>
        <v>3.4307996532671118E-3</v>
      </c>
      <c r="G168">
        <f t="shared" si="8"/>
        <v>-2.3404819784438757E-2</v>
      </c>
    </row>
    <row r="169" spans="1:7" x14ac:dyDescent="0.45">
      <c r="A169" s="2">
        <v>19.133157730000001</v>
      </c>
      <c r="B169" s="2">
        <v>44.941581730000003</v>
      </c>
      <c r="C169" s="2">
        <f t="shared" si="9"/>
        <v>41.38307571</v>
      </c>
      <c r="D169" s="2">
        <f t="shared" si="10"/>
        <v>0.11683653999999422</v>
      </c>
      <c r="E169" s="15">
        <f t="shared" si="11"/>
        <v>0.97948395612830486</v>
      </c>
      <c r="F169" s="16">
        <f t="shared" si="11"/>
        <v>2.7653700082974635E-3</v>
      </c>
      <c r="G169">
        <f t="shared" si="8"/>
        <v>-2.4321884710012398E-2</v>
      </c>
    </row>
    <row r="170" spans="1:7" x14ac:dyDescent="0.45">
      <c r="A170" s="2">
        <v>19.258739469999998</v>
      </c>
      <c r="B170" s="2">
        <v>44.95375061</v>
      </c>
      <c r="C170" s="2">
        <f t="shared" si="9"/>
        <v>41.508657450000001</v>
      </c>
      <c r="D170" s="2">
        <f t="shared" si="10"/>
        <v>9.249877999999967E-2</v>
      </c>
      <c r="E170" s="15">
        <f t="shared" si="11"/>
        <v>0.9824563137262432</v>
      </c>
      <c r="F170" s="16">
        <f t="shared" si="11"/>
        <v>2.1893266611294464E-3</v>
      </c>
      <c r="G170">
        <f t="shared" si="8"/>
        <v>-2.5134107938235672E-2</v>
      </c>
    </row>
    <row r="171" spans="1:7" x14ac:dyDescent="0.45">
      <c r="A171" s="2">
        <v>19.374887470000001</v>
      </c>
      <c r="B171" s="2">
        <v>44.964141849999997</v>
      </c>
      <c r="C171" s="2">
        <f t="shared" si="9"/>
        <v>41.624805449999997</v>
      </c>
      <c r="D171" s="2">
        <f t="shared" si="10"/>
        <v>7.1716300000005617E-2</v>
      </c>
      <c r="E171" s="15">
        <f t="shared" si="11"/>
        <v>0.98520538688198489</v>
      </c>
      <c r="F171" s="16">
        <f t="shared" si="11"/>
        <v>1.6974321999443731E-3</v>
      </c>
      <c r="G171">
        <f t="shared" si="8"/>
        <v>-2.5847886605554038E-2</v>
      </c>
    </row>
    <row r="172" spans="1:7" x14ac:dyDescent="0.45">
      <c r="A172" s="2">
        <v>19.48146629</v>
      </c>
      <c r="B172" s="2">
        <v>44.972881319999999</v>
      </c>
      <c r="C172" s="2">
        <f t="shared" si="9"/>
        <v>41.73138427</v>
      </c>
      <c r="D172" s="2">
        <f t="shared" si="10"/>
        <v>5.42373600000019E-2</v>
      </c>
      <c r="E172" s="15">
        <f t="shared" si="11"/>
        <v>0.98772796990564982</v>
      </c>
      <c r="F172" s="16">
        <f t="shared" si="11"/>
        <v>1.2837282640622977E-3</v>
      </c>
      <c r="G172">
        <f t="shared" si="8"/>
        <v>-2.646980965791812E-2</v>
      </c>
    </row>
    <row r="173" spans="1:7" x14ac:dyDescent="0.45">
      <c r="A173" s="2">
        <v>19.578357700000002</v>
      </c>
      <c r="B173" s="2">
        <v>44.980098720000001</v>
      </c>
      <c r="C173" s="2">
        <f t="shared" si="9"/>
        <v>41.828275680000004</v>
      </c>
      <c r="D173" s="2">
        <f t="shared" si="10"/>
        <v>3.9802559999998266E-2</v>
      </c>
      <c r="E173" s="15">
        <f t="shared" si="11"/>
        <v>0.99002126444583116</v>
      </c>
      <c r="F173" s="16">
        <f t="shared" si="11"/>
        <v>9.4207519049657707E-4</v>
      </c>
      <c r="G173">
        <f t="shared" si="8"/>
        <v>-2.7006642158049488E-2</v>
      </c>
    </row>
    <row r="174" spans="1:7" x14ac:dyDescent="0.45">
      <c r="A174" s="2">
        <v>19.665456769999999</v>
      </c>
      <c r="B174" s="2">
        <v>44.985923769999999</v>
      </c>
      <c r="C174" s="2">
        <f t="shared" si="9"/>
        <v>41.915374749999998</v>
      </c>
      <c r="D174" s="2">
        <f t="shared" si="10"/>
        <v>2.8152460000001156E-2</v>
      </c>
      <c r="E174" s="15">
        <f t="shared" si="11"/>
        <v>0.99208278694494489</v>
      </c>
      <c r="F174" s="16">
        <f t="shared" si="11"/>
        <v>6.6633236951214978E-4</v>
      </c>
      <c r="G174">
        <f t="shared" si="8"/>
        <v>-2.7465148544756346E-2</v>
      </c>
    </row>
    <row r="175" spans="1:7" x14ac:dyDescent="0.45">
      <c r="A175" s="2">
        <v>19.742656709999999</v>
      </c>
      <c r="B175" s="2">
        <v>44.990497589999997</v>
      </c>
      <c r="C175" s="2">
        <f t="shared" si="9"/>
        <v>41.992574689999998</v>
      </c>
      <c r="D175" s="2">
        <f t="shared" si="10"/>
        <v>1.9004820000006362E-2</v>
      </c>
      <c r="E175" s="15">
        <f t="shared" si="11"/>
        <v>0.99391000982160982</v>
      </c>
      <c r="F175" s="16">
        <f t="shared" si="11"/>
        <v>4.4981954481972846E-4</v>
      </c>
      <c r="G175">
        <f t="shared" si="8"/>
        <v>-2.7851863624981377E-2</v>
      </c>
    </row>
    <row r="176" spans="1:7" x14ac:dyDescent="0.45">
      <c r="A176" s="2">
        <v>19.80987549</v>
      </c>
      <c r="B176" s="2">
        <v>44.993961329999998</v>
      </c>
      <c r="C176" s="2">
        <f t="shared" si="9"/>
        <v>42.059793470000002</v>
      </c>
      <c r="D176" s="2">
        <f t="shared" si="10"/>
        <v>1.207734000000471E-2</v>
      </c>
      <c r="E176" s="13">
        <f t="shared" si="11"/>
        <v>0.99550099153166705</v>
      </c>
      <c r="F176" s="14">
        <f t="shared" si="11"/>
        <v>2.8585504000739812E-4</v>
      </c>
      <c r="G176">
        <f t="shared" si="8"/>
        <v>-2.8173078875759927E-2</v>
      </c>
    </row>
    <row r="177" spans="1:7" x14ac:dyDescent="0.45">
      <c r="A177" s="2">
        <v>19.867031099999998</v>
      </c>
      <c r="B177" s="2">
        <v>44.996467590000002</v>
      </c>
      <c r="C177" s="2">
        <f t="shared" si="9"/>
        <v>42.116949079999998</v>
      </c>
      <c r="D177" s="2">
        <f t="shared" si="10"/>
        <v>7.06481999999653E-3</v>
      </c>
      <c r="E177" s="13">
        <f t="shared" si="11"/>
        <v>0.99685379100433147</v>
      </c>
      <c r="F177" s="14">
        <f t="shared" si="11"/>
        <v>1.6721516523864416E-4</v>
      </c>
      <c r="G177">
        <f t="shared" si="8"/>
        <v>-2.8434567056216054E-2</v>
      </c>
    </row>
    <row r="178" spans="1:7" x14ac:dyDescent="0.45">
      <c r="A178" s="2">
        <v>19.914056779999999</v>
      </c>
      <c r="B178" s="2">
        <v>44.998161320000001</v>
      </c>
      <c r="C178" s="2">
        <f t="shared" si="9"/>
        <v>42.163974760000002</v>
      </c>
      <c r="D178" s="2">
        <f t="shared" si="10"/>
        <v>3.6773599999975204E-3</v>
      </c>
      <c r="E178" s="13">
        <f t="shared" si="11"/>
        <v>0.99796682811662363</v>
      </c>
      <c r="F178" s="14">
        <f t="shared" si="11"/>
        <v>8.7038361917482382E-5</v>
      </c>
      <c r="G178">
        <f t="shared" si="8"/>
        <v>-2.8641517334328626E-2</v>
      </c>
    </row>
    <row r="179" spans="1:7" x14ac:dyDescent="0.45">
      <c r="A179" s="2">
        <v>19.950901030000001</v>
      </c>
      <c r="B179" s="2">
        <v>44.999206540000003</v>
      </c>
      <c r="C179" s="2">
        <f t="shared" si="9"/>
        <v>42.200819010000004</v>
      </c>
      <c r="D179" s="2">
        <f t="shared" si="10"/>
        <v>1.586919999994052E-3</v>
      </c>
      <c r="E179" s="13">
        <f t="shared" si="11"/>
        <v>0.99883888393005515</v>
      </c>
      <c r="F179" s="14">
        <f t="shared" si="11"/>
        <v>3.7560346904754108E-5</v>
      </c>
      <c r="G179">
        <f t="shared" si="8"/>
        <v>-2.8798402482230756E-2</v>
      </c>
    </row>
    <row r="180" spans="1:7" x14ac:dyDescent="0.45">
      <c r="A180" s="2">
        <v>19.977518079999999</v>
      </c>
      <c r="B180" s="2">
        <v>44.99975586</v>
      </c>
      <c r="C180" s="2">
        <f t="shared" si="9"/>
        <v>42.227436060000002</v>
      </c>
      <c r="D180" s="2">
        <f t="shared" si="10"/>
        <v>4.882799999990084E-4</v>
      </c>
      <c r="E180" s="13">
        <f t="shared" si="11"/>
        <v>0.99946887512783755</v>
      </c>
      <c r="F180" s="14">
        <f t="shared" si="11"/>
        <v>1.1556956990071858E-5</v>
      </c>
      <c r="G180">
        <f t="shared" si="8"/>
        <v>-2.8908825447068409E-2</v>
      </c>
    </row>
    <row r="181" spans="1:7" x14ac:dyDescent="0.45">
      <c r="A181" s="2">
        <v>19.993875500000001</v>
      </c>
      <c r="B181" s="2">
        <v>44.999965670000002</v>
      </c>
      <c r="C181" s="2">
        <f t="shared" si="9"/>
        <v>42.243793480000001</v>
      </c>
      <c r="D181" s="2">
        <f t="shared" si="10"/>
        <v>6.8659999996611987E-5</v>
      </c>
      <c r="E181" s="13">
        <f t="shared" si="11"/>
        <v>0.99985603413375412</v>
      </c>
      <c r="F181" s="14">
        <f t="shared" si="11"/>
        <v>1.6250935260522447E-6</v>
      </c>
      <c r="G181">
        <f t="shared" si="8"/>
        <v>-2.8975460771270889E-2</v>
      </c>
    </row>
    <row r="182" spans="1:7" x14ac:dyDescent="0.45">
      <c r="A182" s="17">
        <v>19.999958039999999</v>
      </c>
      <c r="B182" s="17">
        <v>45</v>
      </c>
      <c r="C182" s="17">
        <f>A182-$L$26</f>
        <v>42.249876020000002</v>
      </c>
      <c r="D182" s="17">
        <f t="shared" si="10"/>
        <v>0</v>
      </c>
      <c r="E182" s="13">
        <f>C182/$L$28</f>
        <v>1</v>
      </c>
      <c r="F182" s="14">
        <f t="shared" si="11"/>
        <v>0</v>
      </c>
      <c r="G182">
        <f t="shared" si="8"/>
        <v>-2.8999999999960835E-2</v>
      </c>
    </row>
    <row r="183" spans="1:7" x14ac:dyDescent="0.45">
      <c r="A183" s="3">
        <v>19.99575424</v>
      </c>
      <c r="B183" s="3">
        <v>45.00001907</v>
      </c>
      <c r="C183" s="3">
        <f t="shared" si="9"/>
        <v>42.245672220000003</v>
      </c>
      <c r="D183" s="3">
        <f t="shared" si="10"/>
        <v>3.8140000000908003E-5</v>
      </c>
      <c r="E183" s="3">
        <f t="shared" si="11"/>
        <v>0.99990050148317577</v>
      </c>
      <c r="F183" s="4">
        <f t="shared" si="11"/>
        <v>9.0272454250169892E-7</v>
      </c>
    </row>
    <row r="184" spans="1:7" x14ac:dyDescent="0.45">
      <c r="A184" s="3">
        <v>19.98126984</v>
      </c>
      <c r="B184" s="3">
        <v>45.000186919999997</v>
      </c>
      <c r="C184" s="3">
        <f t="shared" si="9"/>
        <v>42.231187820000002</v>
      </c>
      <c r="D184" s="3">
        <f t="shared" si="10"/>
        <v>3.7383999999462958E-4</v>
      </c>
      <c r="E184" s="3">
        <f t="shared" si="11"/>
        <v>0.9995576744416681</v>
      </c>
      <c r="F184" s="4">
        <f t="shared" si="11"/>
        <v>8.848309988357441E-6</v>
      </c>
    </row>
    <row r="185" spans="1:7" x14ac:dyDescent="0.45">
      <c r="A185" s="3">
        <v>19.956525800000001</v>
      </c>
      <c r="B185" s="3">
        <v>45.000659939999998</v>
      </c>
      <c r="C185" s="3">
        <f t="shared" si="9"/>
        <v>42.206443780000001</v>
      </c>
      <c r="D185" s="3">
        <f t="shared" si="10"/>
        <v>1.3198799999969424E-3</v>
      </c>
      <c r="E185" s="3">
        <f t="shared" si="11"/>
        <v>0.99897201497160748</v>
      </c>
      <c r="F185" s="4">
        <f t="shared" si="11"/>
        <v>3.1239854984950612E-5</v>
      </c>
    </row>
    <row r="186" spans="1:7" x14ac:dyDescent="0.45">
      <c r="A186" s="3">
        <v>19.921546939999999</v>
      </c>
      <c r="B186" s="3">
        <v>45.001602169999998</v>
      </c>
      <c r="C186" s="3">
        <f t="shared" si="9"/>
        <v>42.171464919999998</v>
      </c>
      <c r="D186" s="3">
        <f t="shared" si="10"/>
        <v>3.204339999996364E-3</v>
      </c>
      <c r="E186" s="3">
        <f t="shared" si="11"/>
        <v>0.99814411053033891</v>
      </c>
      <c r="F186" s="4">
        <f t="shared" si="11"/>
        <v>7.5842589419185805E-5</v>
      </c>
    </row>
    <row r="187" spans="1:7" x14ac:dyDescent="0.45">
      <c r="A187" s="3">
        <v>19.876375199999998</v>
      </c>
      <c r="B187" s="3">
        <v>45.003170009999998</v>
      </c>
      <c r="C187" s="3">
        <f t="shared" si="9"/>
        <v>42.126293179999998</v>
      </c>
      <c r="D187" s="3">
        <f t="shared" si="10"/>
        <v>6.340019999996116E-3</v>
      </c>
      <c r="E187" s="3">
        <f t="shared" si="11"/>
        <v>0.99707495378349742</v>
      </c>
      <c r="F187" s="4">
        <f t="shared" si="11"/>
        <v>1.5006008531231937E-4</v>
      </c>
    </row>
    <row r="188" spans="1:7" x14ac:dyDescent="0.45">
      <c r="A188" s="3">
        <v>19.821064</v>
      </c>
      <c r="B188" s="3">
        <v>45.005516049999997</v>
      </c>
      <c r="C188" s="3">
        <f t="shared" si="9"/>
        <v>42.070981979999999</v>
      </c>
      <c r="D188" s="3">
        <f t="shared" si="10"/>
        <v>1.1032099999994216E-2</v>
      </c>
      <c r="E188" s="3">
        <f t="shared" si="11"/>
        <v>0.99576580911349133</v>
      </c>
      <c r="F188" s="4">
        <f t="shared" si="11"/>
        <v>2.6111555912665646E-4</v>
      </c>
    </row>
    <row r="189" spans="1:7" x14ac:dyDescent="0.45">
      <c r="A189" s="3">
        <v>19.75567818</v>
      </c>
      <c r="B189" s="3">
        <v>45.008792880000001</v>
      </c>
      <c r="C189" s="3">
        <f t="shared" si="9"/>
        <v>42.005596159999996</v>
      </c>
      <c r="D189" s="3">
        <f t="shared" si="10"/>
        <v>1.7585760000002892E-2</v>
      </c>
      <c r="E189" s="3">
        <f t="shared" si="11"/>
        <v>0.99421821119938036</v>
      </c>
      <c r="F189" s="4">
        <f t="shared" si="11"/>
        <v>4.1623222732483869E-4</v>
      </c>
    </row>
    <row r="190" spans="1:7" x14ac:dyDescent="0.45">
      <c r="A190" s="3">
        <v>19.68029404</v>
      </c>
      <c r="B190" s="3">
        <v>45.013153080000002</v>
      </c>
      <c r="C190" s="3">
        <f t="shared" si="9"/>
        <v>41.930212019999999</v>
      </c>
      <c r="D190" s="3">
        <f t="shared" si="10"/>
        <v>2.6306160000004297E-2</v>
      </c>
      <c r="E190" s="3">
        <f t="shared" si="11"/>
        <v>0.99243396596362365</v>
      </c>
      <c r="F190" s="4">
        <f t="shared" si="11"/>
        <v>6.2263283299462556E-4</v>
      </c>
    </row>
    <row r="191" spans="1:7" x14ac:dyDescent="0.45">
      <c r="A191" s="3">
        <v>19.5949955</v>
      </c>
      <c r="B191" s="3">
        <v>45.018737790000003</v>
      </c>
      <c r="C191" s="3">
        <f t="shared" si="9"/>
        <v>41.844913480000002</v>
      </c>
      <c r="D191" s="3">
        <f t="shared" si="10"/>
        <v>3.7475580000005948E-2</v>
      </c>
      <c r="E191" s="3">
        <f t="shared" si="11"/>
        <v>0.99041505968423904</v>
      </c>
      <c r="F191" s="4">
        <f t="shared" si="11"/>
        <v>8.8699857917372293E-4</v>
      </c>
    </row>
    <row r="192" spans="1:7" x14ac:dyDescent="0.45">
      <c r="A192" s="3">
        <v>19.499883650000001</v>
      </c>
      <c r="B192" s="3">
        <v>45.025688170000002</v>
      </c>
      <c r="C192" s="3">
        <f t="shared" si="9"/>
        <v>41.74980163</v>
      </c>
      <c r="D192" s="3">
        <f t="shared" si="10"/>
        <v>5.1376340000004461E-2</v>
      </c>
      <c r="E192" s="3">
        <f t="shared" si="11"/>
        <v>0.98816388503096952</v>
      </c>
      <c r="F192" s="4">
        <f t="shared" si="11"/>
        <v>1.2160116156479188E-3</v>
      </c>
    </row>
    <row r="193" spans="1:6" x14ac:dyDescent="0.45">
      <c r="A193" s="3">
        <v>19.395063400000002</v>
      </c>
      <c r="B193" s="3">
        <v>45.03414154</v>
      </c>
      <c r="C193" s="3">
        <f t="shared" si="9"/>
        <v>41.644981380000004</v>
      </c>
      <c r="D193" s="3">
        <f t="shared" si="10"/>
        <v>6.8283080000000496E-2</v>
      </c>
      <c r="E193" s="3">
        <f t="shared" si="11"/>
        <v>0.98568292508802502</v>
      </c>
      <c r="F193" s="4">
        <f t="shared" si="11"/>
        <v>1.6161723165217584E-3</v>
      </c>
    </row>
    <row r="194" spans="1:6" x14ac:dyDescent="0.45">
      <c r="A194" s="3">
        <v>19.280654909999999</v>
      </c>
      <c r="B194" s="3">
        <v>45.044223789999997</v>
      </c>
      <c r="C194" s="3">
        <f t="shared" si="9"/>
        <v>41.530572890000002</v>
      </c>
      <c r="D194" s="3">
        <f t="shared" si="10"/>
        <v>8.8447579999993309E-2</v>
      </c>
      <c r="E194" s="3">
        <f t="shared" si="11"/>
        <v>0.9829750238874192</v>
      </c>
      <c r="F194" s="4">
        <f t="shared" si="11"/>
        <v>2.0934399892232705E-3</v>
      </c>
    </row>
    <row r="195" spans="1:6" x14ac:dyDescent="0.45">
      <c r="A195" s="3">
        <v>19.156785960000001</v>
      </c>
      <c r="B195" s="3">
        <v>45.056060789999997</v>
      </c>
      <c r="C195" s="3">
        <f t="shared" si="9"/>
        <v>41.40670394</v>
      </c>
      <c r="D195" s="3">
        <f t="shared" si="10"/>
        <v>0.11212157999999306</v>
      </c>
      <c r="E195" s="3">
        <f t="shared" si="11"/>
        <v>0.98004320581672555</v>
      </c>
      <c r="F195" s="4">
        <f t="shared" si="11"/>
        <v>2.6537729944324001E-3</v>
      </c>
    </row>
    <row r="196" spans="1:6" x14ac:dyDescent="0.45">
      <c r="A196" s="3">
        <v>19.023590089999999</v>
      </c>
      <c r="B196" s="3">
        <v>45.069763180000002</v>
      </c>
      <c r="C196" s="3">
        <f t="shared" ref="C196:C259" si="12">A196-$L$26</f>
        <v>41.273508069999998</v>
      </c>
      <c r="D196" s="3">
        <f t="shared" ref="D196:D259" si="13">2*ABS(B196-45)</f>
        <v>0.13952636000000496</v>
      </c>
      <c r="E196" s="3">
        <f t="shared" ref="E196:F259" si="14">C196/$L$28</f>
        <v>0.97689063159527811</v>
      </c>
      <c r="F196" s="4">
        <f t="shared" si="14"/>
        <v>3.302408743967835E-3</v>
      </c>
    </row>
    <row r="197" spans="1:6" x14ac:dyDescent="0.45">
      <c r="A197" s="3">
        <v>18.881216049999999</v>
      </c>
      <c r="B197" s="3">
        <v>45.085445399999998</v>
      </c>
      <c r="C197" s="3">
        <f t="shared" si="12"/>
        <v>41.131134029999998</v>
      </c>
      <c r="D197" s="3">
        <f t="shared" si="13"/>
        <v>0.17089079999999512</v>
      </c>
      <c r="E197" s="3">
        <f t="shared" si="14"/>
        <v>0.97352082194346745</v>
      </c>
      <c r="F197" s="4">
        <f t="shared" si="14"/>
        <v>4.0447645318319944E-3</v>
      </c>
    </row>
    <row r="198" spans="1:6" x14ac:dyDescent="0.45">
      <c r="A198" s="3">
        <v>18.729814529999999</v>
      </c>
      <c r="B198" s="3">
        <v>45.103214260000001</v>
      </c>
      <c r="C198" s="3">
        <f t="shared" si="12"/>
        <v>40.979732509999998</v>
      </c>
      <c r="D198" s="3">
        <f t="shared" si="13"/>
        <v>0.20642852000000289</v>
      </c>
      <c r="E198" s="3">
        <f t="shared" si="14"/>
        <v>0.96993734349897853</v>
      </c>
      <c r="F198" s="4">
        <f t="shared" si="14"/>
        <v>4.8858964675372049E-3</v>
      </c>
    </row>
    <row r="199" spans="1:6" x14ac:dyDescent="0.45">
      <c r="A199" s="3">
        <v>18.569549559999999</v>
      </c>
      <c r="B199" s="3">
        <v>45.123157499999998</v>
      </c>
      <c r="C199" s="3">
        <f t="shared" si="12"/>
        <v>40.819467539999998</v>
      </c>
      <c r="D199" s="3">
        <f t="shared" si="13"/>
        <v>0.24631499999999562</v>
      </c>
      <c r="E199" s="3">
        <f t="shared" si="14"/>
        <v>0.96614407864006779</v>
      </c>
      <c r="F199" s="4">
        <f t="shared" si="14"/>
        <v>5.8299579360516097E-3</v>
      </c>
    </row>
    <row r="200" spans="1:6" x14ac:dyDescent="0.45">
      <c r="A200" s="3">
        <v>18.400587080000001</v>
      </c>
      <c r="B200" s="3">
        <v>45.145362849999998</v>
      </c>
      <c r="C200" s="3">
        <f t="shared" si="12"/>
        <v>40.65050506</v>
      </c>
      <c r="D200" s="3">
        <f t="shared" si="13"/>
        <v>0.29072569999999587</v>
      </c>
      <c r="E200" s="3">
        <f t="shared" si="14"/>
        <v>0.96214495495222518</v>
      </c>
      <c r="F200" s="4">
        <f t="shared" si="14"/>
        <v>6.8811018489704874E-3</v>
      </c>
    </row>
    <row r="201" spans="1:6" x14ac:dyDescent="0.45">
      <c r="A201" s="3">
        <v>18.22310066</v>
      </c>
      <c r="B201" s="3">
        <v>45.169914249999998</v>
      </c>
      <c r="C201" s="3">
        <f t="shared" si="12"/>
        <v>40.473018639999999</v>
      </c>
      <c r="D201" s="3">
        <f t="shared" si="13"/>
        <v>0.33982849999999587</v>
      </c>
      <c r="E201" s="3">
        <f t="shared" si="14"/>
        <v>0.95794408061318603</v>
      </c>
      <c r="F201" s="4">
        <f t="shared" si="14"/>
        <v>8.0433017090779119E-3</v>
      </c>
    </row>
    <row r="202" spans="1:6" x14ac:dyDescent="0.45">
      <c r="A202" s="3">
        <v>18.037275309999998</v>
      </c>
      <c r="B202" s="3">
        <v>45.19688034</v>
      </c>
      <c r="C202" s="3">
        <f t="shared" si="12"/>
        <v>40.287193289999998</v>
      </c>
      <c r="D202" s="3">
        <f t="shared" si="13"/>
        <v>0.39376067999999975</v>
      </c>
      <c r="E202" s="3">
        <f t="shared" si="14"/>
        <v>0.95354583457071163</v>
      </c>
      <c r="F202" s="4">
        <f t="shared" si="14"/>
        <v>9.3198067566779043E-3</v>
      </c>
    </row>
    <row r="203" spans="1:6" x14ac:dyDescent="0.45">
      <c r="A203" s="3">
        <v>17.84329224</v>
      </c>
      <c r="B203" s="3">
        <v>45.226325989999999</v>
      </c>
      <c r="C203" s="3">
        <f t="shared" si="12"/>
        <v>40.093210220000003</v>
      </c>
      <c r="D203" s="3">
        <f t="shared" si="13"/>
        <v>0.45265197999999884</v>
      </c>
      <c r="E203" s="3">
        <f t="shared" si="14"/>
        <v>0.94895450583147067</v>
      </c>
      <c r="F203" s="4">
        <f t="shared" si="14"/>
        <v>1.0713687770012036E-2</v>
      </c>
    </row>
    <row r="204" spans="1:6" x14ac:dyDescent="0.45">
      <c r="A204" s="3">
        <v>17.641344069999999</v>
      </c>
      <c r="B204" s="3">
        <v>45.258304600000002</v>
      </c>
      <c r="C204" s="3">
        <f t="shared" si="12"/>
        <v>39.891262049999995</v>
      </c>
      <c r="D204" s="3">
        <f t="shared" si="13"/>
        <v>0.51660920000000488</v>
      </c>
      <c r="E204" s="3">
        <f t="shared" si="14"/>
        <v>0.94417465346209539</v>
      </c>
      <c r="F204" s="4">
        <f t="shared" si="14"/>
        <v>1.2227472567149201E-2</v>
      </c>
    </row>
    <row r="205" spans="1:6" x14ac:dyDescent="0.45">
      <c r="A205" s="3">
        <v>17.43163109</v>
      </c>
      <c r="B205" s="3">
        <v>45.292865749999997</v>
      </c>
      <c r="C205" s="3">
        <f t="shared" si="12"/>
        <v>39.681549070000003</v>
      </c>
      <c r="D205" s="3">
        <f t="shared" si="13"/>
        <v>0.5857314999999943</v>
      </c>
      <c r="E205" s="3">
        <f t="shared" si="14"/>
        <v>0.9392110180682135</v>
      </c>
      <c r="F205" s="4">
        <f t="shared" si="14"/>
        <v>1.3863508137224452E-2</v>
      </c>
    </row>
    <row r="206" spans="1:6" x14ac:dyDescent="0.45">
      <c r="A206" s="3">
        <v>17.21434593</v>
      </c>
      <c r="B206" s="3">
        <v>45.330043789999998</v>
      </c>
      <c r="C206" s="3">
        <f t="shared" si="12"/>
        <v>39.46426391</v>
      </c>
      <c r="D206" s="3">
        <f t="shared" si="13"/>
        <v>0.66008757999999546</v>
      </c>
      <c r="E206" s="3">
        <f t="shared" si="14"/>
        <v>0.93406815895314421</v>
      </c>
      <c r="F206" s="4">
        <f t="shared" si="14"/>
        <v>1.5623420520512936E-2</v>
      </c>
    </row>
    <row r="207" spans="1:6" x14ac:dyDescent="0.45">
      <c r="A207" s="3">
        <v>16.989692689999998</v>
      </c>
      <c r="B207" s="3">
        <v>45.369865419999996</v>
      </c>
      <c r="C207" s="3">
        <f t="shared" si="12"/>
        <v>39.239610669999998</v>
      </c>
      <c r="D207" s="3">
        <f t="shared" si="13"/>
        <v>0.7397308399999929</v>
      </c>
      <c r="E207" s="3">
        <f t="shared" si="14"/>
        <v>0.92875090690029427</v>
      </c>
      <c r="F207" s="4">
        <f t="shared" si="14"/>
        <v>1.7508473626048592E-2</v>
      </c>
    </row>
    <row r="208" spans="1:6" x14ac:dyDescent="0.45">
      <c r="A208" s="3">
        <v>16.75788116</v>
      </c>
      <c r="B208" s="3">
        <v>45.412361150000002</v>
      </c>
      <c r="C208" s="3">
        <f t="shared" si="12"/>
        <v>39.007799140000003</v>
      </c>
      <c r="D208" s="3">
        <f t="shared" si="13"/>
        <v>0.82472230000000479</v>
      </c>
      <c r="E208" s="3">
        <f t="shared" si="14"/>
        <v>0.9232642273680215</v>
      </c>
      <c r="F208" s="4">
        <f t="shared" si="14"/>
        <v>1.9520111718424986E-2</v>
      </c>
    </row>
    <row r="209" spans="1:6" x14ac:dyDescent="0.45">
      <c r="A209" s="3">
        <v>16.519115450000001</v>
      </c>
      <c r="B209" s="3">
        <v>45.457534789999997</v>
      </c>
      <c r="C209" s="3">
        <f t="shared" si="12"/>
        <v>38.76903343</v>
      </c>
      <c r="D209" s="3">
        <f t="shared" si="13"/>
        <v>0.91506957999999372</v>
      </c>
      <c r="E209" s="3">
        <f t="shared" si="14"/>
        <v>0.91761295137641918</v>
      </c>
      <c r="F209" s="4">
        <f t="shared" si="14"/>
        <v>2.1658515153200057E-2</v>
      </c>
    </row>
    <row r="210" spans="1:6" x14ac:dyDescent="0.45">
      <c r="A210" s="3">
        <v>16.273603439999999</v>
      </c>
      <c r="B210" s="3">
        <v>45.505397799999997</v>
      </c>
      <c r="C210" s="3">
        <f t="shared" si="12"/>
        <v>38.523521419999994</v>
      </c>
      <c r="D210" s="3">
        <f t="shared" si="13"/>
        <v>1.0107955999999945</v>
      </c>
      <c r="E210" s="3">
        <f t="shared" si="14"/>
        <v>0.91180199917661187</v>
      </c>
      <c r="F210" s="4">
        <f t="shared" si="14"/>
        <v>2.3924226417173625E-2</v>
      </c>
    </row>
    <row r="211" spans="1:6" x14ac:dyDescent="0.45">
      <c r="A211" s="3">
        <v>16.02156067</v>
      </c>
      <c r="B211" s="3">
        <v>45.555942539999997</v>
      </c>
      <c r="C211" s="3">
        <f t="shared" si="12"/>
        <v>38.271478649999999</v>
      </c>
      <c r="D211" s="3">
        <f t="shared" si="13"/>
        <v>1.1118850799999933</v>
      </c>
      <c r="E211" s="3">
        <f t="shared" si="14"/>
        <v>0.90583647232203157</v>
      </c>
      <c r="F211" s="4">
        <f t="shared" si="14"/>
        <v>2.6316883852479368E-2</v>
      </c>
    </row>
    <row r="212" spans="1:6" x14ac:dyDescent="0.45">
      <c r="A212" s="3">
        <v>15.76319599</v>
      </c>
      <c r="B212" s="3">
        <v>45.609161380000003</v>
      </c>
      <c r="C212" s="3">
        <f t="shared" si="12"/>
        <v>38.013113969999999</v>
      </c>
      <c r="D212" s="3">
        <f t="shared" si="13"/>
        <v>1.2183227600000066</v>
      </c>
      <c r="E212" s="3">
        <f t="shared" si="14"/>
        <v>0.89972131402244993</v>
      </c>
      <c r="F212" s="4">
        <f t="shared" si="14"/>
        <v>2.8836126274625846E-2</v>
      </c>
    </row>
    <row r="213" spans="1:6" x14ac:dyDescent="0.45">
      <c r="A213" s="3">
        <v>15.498723030000001</v>
      </c>
      <c r="B213" s="3">
        <v>45.665031429999999</v>
      </c>
      <c r="C213" s="3">
        <f t="shared" si="12"/>
        <v>37.74864101</v>
      </c>
      <c r="D213" s="3">
        <f t="shared" si="13"/>
        <v>1.3300628599999982</v>
      </c>
      <c r="E213" s="3">
        <f t="shared" si="14"/>
        <v>0.89346158062406544</v>
      </c>
      <c r="F213" s="4">
        <f t="shared" si="14"/>
        <v>3.1480870130136729E-2</v>
      </c>
    </row>
    <row r="214" spans="1:6" x14ac:dyDescent="0.45">
      <c r="A214" s="3">
        <v>15.228346820000001</v>
      </c>
      <c r="B214" s="3">
        <v>45.723533629999999</v>
      </c>
      <c r="C214" s="3">
        <f t="shared" si="12"/>
        <v>37.478264799999998</v>
      </c>
      <c r="D214" s="3">
        <f t="shared" si="13"/>
        <v>1.4470672599999972</v>
      </c>
      <c r="E214" s="3">
        <f t="shared" si="14"/>
        <v>0.88706212492218328</v>
      </c>
      <c r="F214" s="4">
        <f t="shared" si="14"/>
        <v>3.4250213167844393E-2</v>
      </c>
    </row>
    <row r="215" spans="1:6" x14ac:dyDescent="0.45">
      <c r="A215" s="3">
        <v>14.95228767</v>
      </c>
      <c r="B215" s="3">
        <v>45.784626009999997</v>
      </c>
      <c r="C215" s="3">
        <f t="shared" si="12"/>
        <v>37.202205649999996</v>
      </c>
      <c r="D215" s="3">
        <f t="shared" si="13"/>
        <v>1.5692520199999933</v>
      </c>
      <c r="E215" s="3">
        <f t="shared" si="14"/>
        <v>0.88052816136997492</v>
      </c>
      <c r="F215" s="4">
        <f t="shared" si="14"/>
        <v>3.7142168636356471E-2</v>
      </c>
    </row>
    <row r="216" spans="1:6" x14ac:dyDescent="0.45">
      <c r="A216" s="3">
        <v>14.67075253</v>
      </c>
      <c r="B216" s="3">
        <v>45.848274230000001</v>
      </c>
      <c r="C216" s="3">
        <f t="shared" si="12"/>
        <v>36.920670510000001</v>
      </c>
      <c r="D216" s="3">
        <f t="shared" si="13"/>
        <v>1.6965484600000025</v>
      </c>
      <c r="E216" s="3">
        <f t="shared" si="14"/>
        <v>0.87386458820666613</v>
      </c>
      <c r="F216" s="4">
        <f t="shared" si="14"/>
        <v>4.0155110968773028E-2</v>
      </c>
    </row>
    <row r="217" spans="1:6" x14ac:dyDescent="0.45">
      <c r="A217" s="3">
        <v>14.383946419999999</v>
      </c>
      <c r="B217" s="3">
        <v>45.914432529999999</v>
      </c>
      <c r="C217" s="3">
        <f t="shared" si="12"/>
        <v>36.6338644</v>
      </c>
      <c r="D217" s="3">
        <f t="shared" si="13"/>
        <v>1.8288650599999983</v>
      </c>
      <c r="E217" s="3">
        <f t="shared" si="14"/>
        <v>0.86707625799087484</v>
      </c>
      <c r="F217" s="4">
        <f t="shared" si="14"/>
        <v>4.3286874004890827E-2</v>
      </c>
    </row>
    <row r="218" spans="1:6" x14ac:dyDescent="0.45">
      <c r="A218" s="3">
        <v>14.092085839999999</v>
      </c>
      <c r="B218" s="3">
        <v>45.983039859999998</v>
      </c>
      <c r="C218" s="3">
        <f t="shared" si="12"/>
        <v>36.342003820000002</v>
      </c>
      <c r="D218" s="3">
        <f t="shared" si="13"/>
        <v>1.9660797199999962</v>
      </c>
      <c r="E218" s="3">
        <f t="shared" si="14"/>
        <v>0.86016829499799319</v>
      </c>
      <c r="F218" s="4">
        <f t="shared" si="14"/>
        <v>4.6534567795401452E-2</v>
      </c>
    </row>
    <row r="219" spans="1:6" x14ac:dyDescent="0.45">
      <c r="A219" s="3">
        <v>13.795372009999999</v>
      </c>
      <c r="B219" s="3">
        <v>46.054046630000002</v>
      </c>
      <c r="C219" s="3">
        <f t="shared" si="12"/>
        <v>36.045289990000001</v>
      </c>
      <c r="D219" s="3">
        <f t="shared" si="13"/>
        <v>2.108093260000004</v>
      </c>
      <c r="E219" s="3">
        <f t="shared" si="14"/>
        <v>0.85314546184554696</v>
      </c>
      <c r="F219" s="4">
        <f t="shared" si="14"/>
        <v>4.989584487779531E-2</v>
      </c>
    </row>
    <row r="220" spans="1:6" x14ac:dyDescent="0.45">
      <c r="A220" s="3">
        <v>13.4940052</v>
      </c>
      <c r="B220" s="3">
        <v>46.127380369999997</v>
      </c>
      <c r="C220" s="3">
        <f t="shared" si="12"/>
        <v>35.743923179999996</v>
      </c>
      <c r="D220" s="3">
        <f t="shared" si="13"/>
        <v>2.2547607399999947</v>
      </c>
      <c r="E220" s="3">
        <f t="shared" si="14"/>
        <v>0.84601249866578887</v>
      </c>
      <c r="F220" s="4">
        <f t="shared" si="14"/>
        <v>5.3367274709460663E-2</v>
      </c>
    </row>
    <row r="221" spans="1:6" x14ac:dyDescent="0.45">
      <c r="A221" s="3">
        <v>13.18819427</v>
      </c>
      <c r="B221" s="3">
        <v>46.202976229999997</v>
      </c>
      <c r="C221" s="3">
        <f t="shared" si="12"/>
        <v>35.438112250000003</v>
      </c>
      <c r="D221" s="3">
        <f t="shared" si="13"/>
        <v>2.4059524599999946</v>
      </c>
      <c r="E221" s="3">
        <f t="shared" si="14"/>
        <v>0.83877434890517821</v>
      </c>
      <c r="F221" s="4">
        <f t="shared" si="14"/>
        <v>5.6945787458904704E-2</v>
      </c>
    </row>
    <row r="222" spans="1:6" x14ac:dyDescent="0.45">
      <c r="A222" s="3">
        <v>12.87813568</v>
      </c>
      <c r="B222" s="3">
        <v>46.280754090000002</v>
      </c>
      <c r="C222" s="3">
        <f t="shared" si="12"/>
        <v>35.128053659999999</v>
      </c>
      <c r="D222" s="3">
        <f t="shared" si="13"/>
        <v>2.5615081800000041</v>
      </c>
      <c r="E222" s="3">
        <f t="shared" si="14"/>
        <v>0.83143566251818779</v>
      </c>
      <c r="F222" s="4">
        <f t="shared" si="14"/>
        <v>6.062759045227617E-2</v>
      </c>
    </row>
    <row r="223" spans="1:6" x14ac:dyDescent="0.45">
      <c r="A223" s="3">
        <v>12.564019200000001</v>
      </c>
      <c r="B223" s="3">
        <v>46.360633849999999</v>
      </c>
      <c r="C223" s="3">
        <f t="shared" si="12"/>
        <v>34.813937179999996</v>
      </c>
      <c r="D223" s="3">
        <f t="shared" si="13"/>
        <v>2.7212676999999985</v>
      </c>
      <c r="E223" s="3">
        <f t="shared" si="14"/>
        <v>0.82400093111563155</v>
      </c>
      <c r="F223" s="4">
        <f t="shared" si="14"/>
        <v>6.4408891962471571E-2</v>
      </c>
    </row>
    <row r="224" spans="1:6" x14ac:dyDescent="0.45">
      <c r="A224" s="3">
        <v>12.246047969999999</v>
      </c>
      <c r="B224" s="3">
        <v>46.442535399999997</v>
      </c>
      <c r="C224" s="3">
        <f t="shared" si="12"/>
        <v>34.495965949999999</v>
      </c>
      <c r="D224" s="3">
        <f t="shared" si="13"/>
        <v>2.8850707999999941</v>
      </c>
      <c r="E224" s="3">
        <f t="shared" si="14"/>
        <v>0.8164749627589557</v>
      </c>
      <c r="F224" s="4">
        <f t="shared" si="14"/>
        <v>6.8285899789014198E-2</v>
      </c>
    </row>
    <row r="225" spans="1:6" x14ac:dyDescent="0.45">
      <c r="A225" s="3">
        <v>11.92440796</v>
      </c>
      <c r="B225" s="3">
        <v>46.526363369999999</v>
      </c>
      <c r="C225" s="3">
        <f t="shared" si="12"/>
        <v>34.174325940000003</v>
      </c>
      <c r="D225" s="3">
        <f t="shared" si="13"/>
        <v>3.0527267399999971</v>
      </c>
      <c r="E225" s="3">
        <f t="shared" si="14"/>
        <v>0.8088621591178814</v>
      </c>
      <c r="F225" s="4">
        <f t="shared" si="14"/>
        <v>7.2254099362443452E-2</v>
      </c>
    </row>
    <row r="226" spans="1:6" x14ac:dyDescent="0.45">
      <c r="A226" s="3">
        <v>11.59928322</v>
      </c>
      <c r="B226" s="3">
        <v>46.612026210000003</v>
      </c>
      <c r="C226" s="3">
        <f t="shared" si="12"/>
        <v>33.849201199999996</v>
      </c>
      <c r="D226" s="3">
        <f t="shared" si="13"/>
        <v>3.2240524200000067</v>
      </c>
      <c r="E226" s="3">
        <f t="shared" si="14"/>
        <v>0.80116687641820905</v>
      </c>
      <c r="F226" s="4">
        <f t="shared" si="14"/>
        <v>7.6309156942231574E-2</v>
      </c>
    </row>
    <row r="227" spans="1:6" x14ac:dyDescent="0.45">
      <c r="A227" s="3">
        <v>11.270854</v>
      </c>
      <c r="B227" s="3">
        <v>46.699432369999997</v>
      </c>
      <c r="C227" s="3">
        <f t="shared" si="12"/>
        <v>33.520771979999999</v>
      </c>
      <c r="D227" s="3">
        <f t="shared" si="13"/>
        <v>3.3988647399999934</v>
      </c>
      <c r="E227" s="3">
        <f t="shared" si="14"/>
        <v>0.79339338094464773</v>
      </c>
      <c r="F227" s="4">
        <f t="shared" si="14"/>
        <v>8.0446738787850136E-2</v>
      </c>
    </row>
    <row r="228" spans="1:6" x14ac:dyDescent="0.45">
      <c r="A228" s="3">
        <v>10.939309120000001</v>
      </c>
      <c r="B228" s="3">
        <v>46.788478849999997</v>
      </c>
      <c r="C228" s="3">
        <f t="shared" si="12"/>
        <v>33.189227099999997</v>
      </c>
      <c r="D228" s="3">
        <f t="shared" si="13"/>
        <v>3.5769576999999941</v>
      </c>
      <c r="E228" s="3">
        <f t="shared" si="14"/>
        <v>0.78554614182273752</v>
      </c>
      <c r="F228" s="4">
        <f t="shared" si="14"/>
        <v>8.4661969145347418E-2</v>
      </c>
    </row>
    <row r="229" spans="1:6" x14ac:dyDescent="0.45">
      <c r="A229" s="3">
        <v>10.604819300000001</v>
      </c>
      <c r="B229" s="3">
        <v>46.879058839999999</v>
      </c>
      <c r="C229" s="3">
        <f t="shared" si="12"/>
        <v>32.854737280000002</v>
      </c>
      <c r="D229" s="3">
        <f t="shared" si="13"/>
        <v>3.758117679999998</v>
      </c>
      <c r="E229" s="3">
        <f t="shared" si="14"/>
        <v>0.77762919977439504</v>
      </c>
      <c r="F229" s="4">
        <f t="shared" si="14"/>
        <v>8.8949791905211795E-2</v>
      </c>
    </row>
    <row r="230" spans="1:6" x14ac:dyDescent="0.45">
      <c r="A230" s="3">
        <v>10.26755333</v>
      </c>
      <c r="B230" s="3">
        <v>46.971073150000002</v>
      </c>
      <c r="C230" s="3">
        <f t="shared" si="12"/>
        <v>32.517471309999998</v>
      </c>
      <c r="D230" s="3">
        <f t="shared" si="13"/>
        <v>3.9421463000000045</v>
      </c>
      <c r="E230" s="3">
        <f t="shared" si="14"/>
        <v>0.76964654984092884</v>
      </c>
      <c r="F230" s="4">
        <f t="shared" si="14"/>
        <v>9.330551166904949E-2</v>
      </c>
    </row>
    <row r="231" spans="1:6" x14ac:dyDescent="0.45">
      <c r="A231" s="3">
        <v>9.9276866899999998</v>
      </c>
      <c r="B231" s="3">
        <v>47.064414980000002</v>
      </c>
      <c r="C231" s="3">
        <f t="shared" si="12"/>
        <v>32.177604670000001</v>
      </c>
      <c r="D231" s="3">
        <f t="shared" si="13"/>
        <v>4.1288299600000045</v>
      </c>
      <c r="E231" s="3">
        <f t="shared" si="14"/>
        <v>0.76160234540730842</v>
      </c>
      <c r="F231" s="4">
        <f t="shared" si="14"/>
        <v>9.772407280072308E-2</v>
      </c>
    </row>
    <row r="232" spans="1:6" x14ac:dyDescent="0.45">
      <c r="A232" s="3">
        <v>9.5853815099999995</v>
      </c>
      <c r="B232" s="3">
        <v>47.158969880000001</v>
      </c>
      <c r="C232" s="3">
        <f t="shared" si="12"/>
        <v>31.835299489999997</v>
      </c>
      <c r="D232" s="3">
        <f t="shared" si="13"/>
        <v>4.3179397600000016</v>
      </c>
      <c r="E232" s="3">
        <f t="shared" si="14"/>
        <v>0.75350042388124372</v>
      </c>
      <c r="F232" s="4">
        <f t="shared" si="14"/>
        <v>0.10220005753285524</v>
      </c>
    </row>
    <row r="233" spans="1:6" x14ac:dyDescent="0.45">
      <c r="A233" s="3">
        <v>9.2407932299999995</v>
      </c>
      <c r="B233" s="3">
        <v>47.254634860000003</v>
      </c>
      <c r="C233" s="3">
        <f t="shared" si="12"/>
        <v>31.490711210000001</v>
      </c>
      <c r="D233" s="3">
        <f t="shared" si="13"/>
        <v>4.509269720000006</v>
      </c>
      <c r="E233" s="3">
        <f t="shared" si="14"/>
        <v>0.74534446432678547</v>
      </c>
      <c r="F233" s="4">
        <f t="shared" si="14"/>
        <v>0.10672859058486785</v>
      </c>
    </row>
    <row r="234" spans="1:6" x14ac:dyDescent="0.45">
      <c r="A234" s="3">
        <v>8.8940935099999994</v>
      </c>
      <c r="B234" s="3">
        <v>47.351287839999998</v>
      </c>
      <c r="C234" s="3">
        <f t="shared" si="12"/>
        <v>31.144011489999997</v>
      </c>
      <c r="D234" s="3">
        <f t="shared" si="13"/>
        <v>4.7025756799999954</v>
      </c>
      <c r="E234" s="3">
        <f t="shared" si="14"/>
        <v>0.73713852971443572</v>
      </c>
      <c r="F234" s="4">
        <f t="shared" si="14"/>
        <v>0.11130389300489112</v>
      </c>
    </row>
    <row r="235" spans="1:6" x14ac:dyDescent="0.45">
      <c r="A235" s="3">
        <v>8.5454158800000002</v>
      </c>
      <c r="B235" s="3">
        <v>47.448825839999998</v>
      </c>
      <c r="C235" s="3">
        <f t="shared" si="12"/>
        <v>30.79533386</v>
      </c>
      <c r="D235" s="3">
        <f t="shared" si="13"/>
        <v>4.8976516799999956</v>
      </c>
      <c r="E235" s="3">
        <f t="shared" si="14"/>
        <v>0.72888578052684183</v>
      </c>
      <c r="F235" s="4">
        <f t="shared" si="14"/>
        <v>0.11592108998572147</v>
      </c>
    </row>
    <row r="236" spans="1:6" x14ac:dyDescent="0.45">
      <c r="A236" s="3">
        <v>8.1949186300000001</v>
      </c>
      <c r="B236" s="3">
        <v>47.547126769999998</v>
      </c>
      <c r="C236" s="3">
        <f t="shared" si="12"/>
        <v>30.444836609999999</v>
      </c>
      <c r="D236" s="3">
        <f t="shared" si="13"/>
        <v>5.0942535399999969</v>
      </c>
      <c r="E236" s="3">
        <f t="shared" si="14"/>
        <v>0.72058996328387326</v>
      </c>
      <c r="F236" s="4">
        <f t="shared" si="14"/>
        <v>0.12057440210211524</v>
      </c>
    </row>
    <row r="237" spans="1:6" x14ac:dyDescent="0.45">
      <c r="A237" s="3">
        <v>7.8427600899999996</v>
      </c>
      <c r="B237" s="3">
        <v>47.646076200000003</v>
      </c>
      <c r="C237" s="3">
        <f t="shared" si="12"/>
        <v>30.092678069999998</v>
      </c>
      <c r="D237" s="3">
        <f t="shared" si="13"/>
        <v>5.2921524000000062</v>
      </c>
      <c r="E237" s="3">
        <f t="shared" si="14"/>
        <v>0.71225482545214802</v>
      </c>
      <c r="F237" s="4">
        <f t="shared" si="14"/>
        <v>0.12525841253344358</v>
      </c>
    </row>
    <row r="238" spans="1:6" x14ac:dyDescent="0.45">
      <c r="A238" s="3">
        <v>7.4890594500000001</v>
      </c>
      <c r="B238" s="3">
        <v>47.745567319999999</v>
      </c>
      <c r="C238" s="3">
        <f t="shared" si="12"/>
        <v>29.738977429999998</v>
      </c>
      <c r="D238" s="3">
        <f t="shared" si="13"/>
        <v>5.4911346399999985</v>
      </c>
      <c r="E238" s="3">
        <f t="shared" si="14"/>
        <v>0.70388318810503336</v>
      </c>
      <c r="F238" s="4">
        <f t="shared" si="14"/>
        <v>0.12996806517019452</v>
      </c>
    </row>
    <row r="239" spans="1:6" x14ac:dyDescent="0.45">
      <c r="A239" s="3">
        <v>7.1339678800000002</v>
      </c>
      <c r="B239" s="3">
        <v>47.845478059999998</v>
      </c>
      <c r="C239" s="3">
        <f t="shared" si="12"/>
        <v>29.383885859999999</v>
      </c>
      <c r="D239" s="3">
        <f t="shared" si="13"/>
        <v>5.6909561199999956</v>
      </c>
      <c r="E239" s="3">
        <f t="shared" si="14"/>
        <v>0.69547862924119408</v>
      </c>
      <c r="F239" s="4">
        <f t="shared" si="14"/>
        <v>0.13469758153387346</v>
      </c>
    </row>
    <row r="240" spans="1:6" x14ac:dyDescent="0.45">
      <c r="A240" s="3">
        <v>6.7776279400000004</v>
      </c>
      <c r="B240" s="3">
        <v>47.945690159999998</v>
      </c>
      <c r="C240" s="3">
        <f t="shared" si="12"/>
        <v>29.027545920000001</v>
      </c>
      <c r="D240" s="3">
        <f t="shared" si="13"/>
        <v>5.8913803199999961</v>
      </c>
      <c r="E240" s="3">
        <f t="shared" si="14"/>
        <v>0.68704452307171526</v>
      </c>
      <c r="F240" s="4">
        <f t="shared" si="14"/>
        <v>0.13944136350154421</v>
      </c>
    </row>
    <row r="241" spans="1:6" x14ac:dyDescent="0.45">
      <c r="A241" s="3">
        <v>6.4201521899999996</v>
      </c>
      <c r="B241" s="3">
        <v>48.046096800000001</v>
      </c>
      <c r="C241" s="3">
        <f t="shared" si="12"/>
        <v>28.670070169999999</v>
      </c>
      <c r="D241" s="3">
        <f t="shared" si="13"/>
        <v>6.0921936000000017</v>
      </c>
      <c r="E241" s="3">
        <f t="shared" si="14"/>
        <v>0.67858353374642633</v>
      </c>
      <c r="F241" s="4">
        <f t="shared" si="14"/>
        <v>0.1441943544903212</v>
      </c>
    </row>
    <row r="242" spans="1:6" x14ac:dyDescent="0.45">
      <c r="A242" s="3">
        <v>6.0616788899999996</v>
      </c>
      <c r="B242" s="3">
        <v>48.146583560000003</v>
      </c>
      <c r="C242" s="3">
        <f t="shared" si="12"/>
        <v>28.311596869999999</v>
      </c>
      <c r="D242" s="3">
        <f t="shared" si="13"/>
        <v>6.2931671200000068</v>
      </c>
      <c r="E242" s="3">
        <f t="shared" si="14"/>
        <v>0.67009893370096563</v>
      </c>
      <c r="F242" s="4">
        <f t="shared" si="14"/>
        <v>0.14895113815294947</v>
      </c>
    </row>
    <row r="243" spans="1:6" x14ac:dyDescent="0.45">
      <c r="A243" s="3">
        <v>5.7023410800000001</v>
      </c>
      <c r="B243" s="3">
        <v>48.247028350000001</v>
      </c>
      <c r="C243" s="3">
        <f t="shared" si="12"/>
        <v>27.952259059999999</v>
      </c>
      <c r="D243" s="3">
        <f t="shared" si="13"/>
        <v>6.4940567000000016</v>
      </c>
      <c r="E243" s="3">
        <f t="shared" si="14"/>
        <v>0.66159387182031304</v>
      </c>
      <c r="F243" s="4">
        <f t="shared" si="14"/>
        <v>0.15370593506418534</v>
      </c>
    </row>
    <row r="244" spans="1:6" x14ac:dyDescent="0.45">
      <c r="A244" s="3">
        <v>5.3422408099999998</v>
      </c>
      <c r="B244" s="3">
        <v>48.347324370000003</v>
      </c>
      <c r="C244" s="3">
        <f t="shared" si="12"/>
        <v>27.592158789999999</v>
      </c>
      <c r="D244" s="3">
        <f t="shared" si="13"/>
        <v>6.6946487400000052</v>
      </c>
      <c r="E244" s="3">
        <f t="shared" si="14"/>
        <v>0.65307076349617177</v>
      </c>
      <c r="F244" s="4">
        <f t="shared" si="14"/>
        <v>0.15845368958789208</v>
      </c>
    </row>
    <row r="245" spans="1:6" x14ac:dyDescent="0.45">
      <c r="A245" s="3">
        <v>4.9815063500000001</v>
      </c>
      <c r="B245" s="3">
        <v>48.44736099</v>
      </c>
      <c r="C245" s="3">
        <f t="shared" si="12"/>
        <v>27.231424329999999</v>
      </c>
      <c r="D245" s="3">
        <f t="shared" si="13"/>
        <v>6.8947219799999999</v>
      </c>
      <c r="E245" s="3">
        <f t="shared" si="14"/>
        <v>0.64453264471378202</v>
      </c>
      <c r="F245" s="4">
        <f t="shared" si="14"/>
        <v>0.16318916478562484</v>
      </c>
    </row>
    <row r="246" spans="1:6" x14ac:dyDescent="0.45">
      <c r="A246" s="3">
        <v>4.6202621500000003</v>
      </c>
      <c r="B246" s="3">
        <v>48.54701996</v>
      </c>
      <c r="C246" s="3">
        <f t="shared" si="12"/>
        <v>26.870180130000001</v>
      </c>
      <c r="D246" s="3">
        <f t="shared" si="13"/>
        <v>7.0940399200000002</v>
      </c>
      <c r="E246" s="3">
        <f t="shared" si="14"/>
        <v>0.63598246104391765</v>
      </c>
      <c r="F246" s="4">
        <f t="shared" si="14"/>
        <v>0.16790676300782195</v>
      </c>
    </row>
    <row r="247" spans="1:6" x14ac:dyDescent="0.45">
      <c r="A247" s="3">
        <v>4.2586007099999996</v>
      </c>
      <c r="B247" s="3">
        <v>48.646202090000003</v>
      </c>
      <c r="C247" s="3">
        <f t="shared" si="12"/>
        <v>26.508518689999999</v>
      </c>
      <c r="D247" s="3">
        <f t="shared" si="13"/>
        <v>7.2924041800000055</v>
      </c>
      <c r="E247" s="3">
        <f t="shared" si="14"/>
        <v>0.62742240184211551</v>
      </c>
      <c r="F247" s="4">
        <f t="shared" si="14"/>
        <v>0.17260178885608965</v>
      </c>
    </row>
    <row r="248" spans="1:6" x14ac:dyDescent="0.45">
      <c r="A248" s="3">
        <v>3.8966403000000001</v>
      </c>
      <c r="B248" s="3">
        <v>48.744796749999999</v>
      </c>
      <c r="C248" s="3">
        <f t="shared" si="12"/>
        <v>26.146558280000001</v>
      </c>
      <c r="D248" s="3">
        <f t="shared" si="13"/>
        <v>7.489593499999998</v>
      </c>
      <c r="E248" s="3">
        <f t="shared" si="14"/>
        <v>0.61885526640653088</v>
      </c>
      <c r="F248" s="4">
        <f t="shared" si="14"/>
        <v>0.17726900539198309</v>
      </c>
    </row>
    <row r="249" spans="1:6" x14ac:dyDescent="0.45">
      <c r="A249" s="3">
        <v>3.5344972600000002</v>
      </c>
      <c r="B249" s="3">
        <v>48.842693330000003</v>
      </c>
      <c r="C249" s="3">
        <f t="shared" si="12"/>
        <v>25.784415240000001</v>
      </c>
      <c r="D249" s="3">
        <f t="shared" si="13"/>
        <v>7.685386660000006</v>
      </c>
      <c r="E249" s="3">
        <f t="shared" si="14"/>
        <v>0.61028380835471152</v>
      </c>
      <c r="F249" s="4">
        <f t="shared" si="14"/>
        <v>0.18190317662380695</v>
      </c>
    </row>
    <row r="250" spans="1:6" x14ac:dyDescent="0.45">
      <c r="A250" s="3">
        <v>3.1722552799999999</v>
      </c>
      <c r="B250" s="3">
        <v>48.939792629999999</v>
      </c>
      <c r="C250" s="3">
        <f t="shared" si="12"/>
        <v>25.422173260000001</v>
      </c>
      <c r="D250" s="3">
        <f t="shared" si="13"/>
        <v>7.8795852599999989</v>
      </c>
      <c r="E250" s="3">
        <f t="shared" si="14"/>
        <v>0.60171000852087231</v>
      </c>
      <c r="F250" s="4">
        <f t="shared" si="14"/>
        <v>0.18649960667979254</v>
      </c>
    </row>
    <row r="251" spans="1:6" x14ac:dyDescent="0.45">
      <c r="A251" s="3">
        <v>2.8100247399999998</v>
      </c>
      <c r="B251" s="3">
        <v>49.035987849999998</v>
      </c>
      <c r="C251" s="3">
        <f t="shared" si="12"/>
        <v>25.059942719999999</v>
      </c>
      <c r="D251" s="3">
        <f t="shared" si="13"/>
        <v>8.0719756999999959</v>
      </c>
      <c r="E251" s="3">
        <f t="shared" si="14"/>
        <v>0.5931364794570585</v>
      </c>
      <c r="F251" s="4">
        <f t="shared" si="14"/>
        <v>0.1910532399238031</v>
      </c>
    </row>
    <row r="252" spans="1:6" x14ac:dyDescent="0.45">
      <c r="A252" s="3">
        <v>2.4479141200000001</v>
      </c>
      <c r="B252" s="3">
        <v>49.131179809999999</v>
      </c>
      <c r="C252" s="3">
        <f t="shared" si="12"/>
        <v>24.697832099999999</v>
      </c>
      <c r="D252" s="3">
        <f t="shared" si="13"/>
        <v>8.262359619999998</v>
      </c>
      <c r="E252" s="3">
        <f t="shared" si="14"/>
        <v>0.58456578874476894</v>
      </c>
      <c r="F252" s="4">
        <f t="shared" si="14"/>
        <v>0.19555938143081911</v>
      </c>
    </row>
    <row r="253" spans="1:6" x14ac:dyDescent="0.45">
      <c r="A253" s="3">
        <v>2.0859994899999998</v>
      </c>
      <c r="B253" s="3">
        <v>49.225269320000002</v>
      </c>
      <c r="C253" s="3">
        <f t="shared" si="12"/>
        <v>24.335917469999998</v>
      </c>
      <c r="D253" s="3">
        <f t="shared" si="13"/>
        <v>8.4505386400000049</v>
      </c>
      <c r="E253" s="3">
        <f t="shared" si="14"/>
        <v>0.57599973686265971</v>
      </c>
      <c r="F253" s="4">
        <f t="shared" si="14"/>
        <v>0.20001333580244679</v>
      </c>
    </row>
    <row r="254" spans="1:6" x14ac:dyDescent="0.45">
      <c r="A254" s="3">
        <v>1.7243936099999999</v>
      </c>
      <c r="B254" s="3">
        <v>49.318164830000001</v>
      </c>
      <c r="C254" s="3">
        <f t="shared" si="12"/>
        <v>23.974311589999999</v>
      </c>
      <c r="D254" s="3">
        <f t="shared" si="13"/>
        <v>8.6363296600000012</v>
      </c>
      <c r="E254" s="3">
        <f t="shared" si="14"/>
        <v>0.56744099269430226</v>
      </c>
      <c r="F254" s="4">
        <f t="shared" si="14"/>
        <v>0.20441076929815807</v>
      </c>
    </row>
    <row r="255" spans="1:6" x14ac:dyDescent="0.45">
      <c r="A255" s="3">
        <v>1.36316836</v>
      </c>
      <c r="B255" s="3">
        <v>49.409763339999998</v>
      </c>
      <c r="C255" s="3">
        <f t="shared" si="12"/>
        <v>23.613086339999999</v>
      </c>
      <c r="D255" s="3">
        <f t="shared" si="13"/>
        <v>8.8195266799999956</v>
      </c>
      <c r="E255" s="3">
        <f t="shared" si="14"/>
        <v>0.55889125754646407</v>
      </c>
      <c r="F255" s="4">
        <f t="shared" si="14"/>
        <v>0.20874680616400054</v>
      </c>
    </row>
    <row r="256" spans="1:6" x14ac:dyDescent="0.45">
      <c r="A256" s="3">
        <v>1.0024224500000001</v>
      </c>
      <c r="B256" s="3">
        <v>49.49998093</v>
      </c>
      <c r="C256" s="3">
        <f t="shared" si="12"/>
        <v>23.25234043</v>
      </c>
      <c r="D256" s="3">
        <f t="shared" si="13"/>
        <v>8.9999618599999991</v>
      </c>
      <c r="E256" s="3">
        <f t="shared" si="14"/>
        <v>0.55035286775736203</v>
      </c>
      <c r="F256" s="4">
        <f t="shared" si="14"/>
        <v>0.2130174738439386</v>
      </c>
    </row>
    <row r="257" spans="1:6" x14ac:dyDescent="0.45">
      <c r="A257" s="3">
        <v>0.64225273999999999</v>
      </c>
      <c r="B257" s="3">
        <v>49.588718409999998</v>
      </c>
      <c r="C257" s="3">
        <f t="shared" si="12"/>
        <v>22.892170719999999</v>
      </c>
      <c r="D257" s="3">
        <f t="shared" si="13"/>
        <v>9.1774368199999969</v>
      </c>
      <c r="E257" s="3">
        <f t="shared" si="14"/>
        <v>0.54182811587810187</v>
      </c>
      <c r="F257" s="4">
        <f t="shared" si="14"/>
        <v>0.21721807693957812</v>
      </c>
    </row>
    <row r="258" spans="1:6" x14ac:dyDescent="0.45">
      <c r="A258" s="3">
        <v>0.28272447000000001</v>
      </c>
      <c r="B258" s="3">
        <v>49.675895689999997</v>
      </c>
      <c r="C258" s="3">
        <f t="shared" si="12"/>
        <v>22.532642450000001</v>
      </c>
      <c r="D258" s="3">
        <f t="shared" si="13"/>
        <v>9.3517913799999945</v>
      </c>
      <c r="E258" s="3">
        <f t="shared" si="14"/>
        <v>0.53331854605522699</v>
      </c>
      <c r="F258" s="4">
        <f t="shared" si="14"/>
        <v>0.22134482419719048</v>
      </c>
    </row>
    <row r="259" spans="1:6" x14ac:dyDescent="0.45">
      <c r="A259" s="3">
        <v>-7.6069250000000005E-2</v>
      </c>
      <c r="B259" s="3">
        <v>49.761421200000001</v>
      </c>
      <c r="C259" s="3">
        <f t="shared" si="12"/>
        <v>22.17384873</v>
      </c>
      <c r="D259" s="3">
        <f t="shared" si="13"/>
        <v>9.5228424000000018</v>
      </c>
      <c r="E259" s="3">
        <f t="shared" si="14"/>
        <v>0.52482636208218625</v>
      </c>
      <c r="F259" s="4">
        <f t="shared" si="14"/>
        <v>0.22539338092949987</v>
      </c>
    </row>
    <row r="260" spans="1:6" x14ac:dyDescent="0.45">
      <c r="A260" s="3">
        <v>-0.43403739000000002</v>
      </c>
      <c r="B260" s="3">
        <v>49.84521866</v>
      </c>
      <c r="C260" s="3">
        <f t="shared" ref="C260:C323" si="15">A260-$L$26</f>
        <v>21.815880589999999</v>
      </c>
      <c r="D260" s="3">
        <f t="shared" ref="D260:D323" si="16">2*ABS(B260-45)</f>
        <v>9.6904373200000009</v>
      </c>
      <c r="E260" s="3">
        <f t="shared" ref="E260:F323" si="17">C260/$L$28</f>
        <v>0.51635371852151524</v>
      </c>
      <c r="F260" s="4">
        <f t="shared" si="17"/>
        <v>0.2293601362383359</v>
      </c>
    </row>
    <row r="261" spans="1:6" x14ac:dyDescent="0.45">
      <c r="A261" s="3">
        <v>-0.79111999</v>
      </c>
      <c r="B261" s="3">
        <v>49.92720413</v>
      </c>
      <c r="C261" s="3">
        <f t="shared" si="15"/>
        <v>21.458797990000001</v>
      </c>
      <c r="D261" s="3">
        <f t="shared" si="16"/>
        <v>9.8544082599999996</v>
      </c>
      <c r="E261" s="3">
        <f t="shared" si="17"/>
        <v>0.5079020345489762</v>
      </c>
      <c r="F261" s="4">
        <f t="shared" si="17"/>
        <v>0.23324111662091451</v>
      </c>
    </row>
    <row r="262" spans="1:6" x14ac:dyDescent="0.45">
      <c r="A262" s="3">
        <v>-1.1472293099999999</v>
      </c>
      <c r="B262" s="3">
        <v>50.007301329999997</v>
      </c>
      <c r="C262" s="3">
        <f t="shared" si="15"/>
        <v>21.102688669999999</v>
      </c>
      <c r="D262" s="3">
        <f t="shared" si="16"/>
        <v>10.014602659999994</v>
      </c>
      <c r="E262" s="3">
        <f t="shared" si="17"/>
        <v>0.49947338685705328</v>
      </c>
      <c r="F262" s="4">
        <f t="shared" si="17"/>
        <v>0.23703271117906569</v>
      </c>
    </row>
    <row r="263" spans="1:6" x14ac:dyDescent="0.45">
      <c r="A263" s="3">
        <v>-1.50227928</v>
      </c>
      <c r="B263" s="3">
        <v>50.085430150000001</v>
      </c>
      <c r="C263" s="3">
        <f t="shared" si="15"/>
        <v>20.7476387</v>
      </c>
      <c r="D263" s="3">
        <f t="shared" si="16"/>
        <v>10.170860300000001</v>
      </c>
      <c r="E263" s="3">
        <f t="shared" si="17"/>
        <v>0.49106981261148797</v>
      </c>
      <c r="F263" s="4">
        <f t="shared" si="17"/>
        <v>0.24073112771231275</v>
      </c>
    </row>
    <row r="264" spans="1:6" x14ac:dyDescent="0.45">
      <c r="A264" s="3">
        <v>-1.8562144</v>
      </c>
      <c r="B264" s="3">
        <v>50.161521909999998</v>
      </c>
      <c r="C264" s="3">
        <f t="shared" si="15"/>
        <v>20.39370358</v>
      </c>
      <c r="D264" s="3">
        <f t="shared" si="16"/>
        <v>10.323043819999995</v>
      </c>
      <c r="E264" s="3">
        <f t="shared" si="17"/>
        <v>0.48269262542560237</v>
      </c>
      <c r="F264" s="4">
        <f t="shared" si="17"/>
        <v>0.24433311508685451</v>
      </c>
    </row>
    <row r="265" spans="1:6" x14ac:dyDescent="0.45">
      <c r="A265" s="3">
        <v>-2.2089514700000001</v>
      </c>
      <c r="B265" s="3">
        <v>50.235504149999997</v>
      </c>
      <c r="C265" s="3">
        <f t="shared" si="15"/>
        <v>20.040966510000001</v>
      </c>
      <c r="D265" s="3">
        <f t="shared" si="16"/>
        <v>10.471008299999994</v>
      </c>
      <c r="E265" s="3">
        <f t="shared" si="17"/>
        <v>0.47434379453594427</v>
      </c>
      <c r="F265" s="4">
        <f t="shared" si="17"/>
        <v>0.24783524323345443</v>
      </c>
    </row>
    <row r="266" spans="1:6" x14ac:dyDescent="0.45">
      <c r="A266" s="3">
        <v>-2.56040907</v>
      </c>
      <c r="B266" s="3">
        <v>50.307312009999997</v>
      </c>
      <c r="C266" s="3">
        <f t="shared" si="15"/>
        <v>19.689508910000001</v>
      </c>
      <c r="D266" s="3">
        <f t="shared" si="16"/>
        <v>10.614624019999994</v>
      </c>
      <c r="E266" s="3">
        <f t="shared" si="17"/>
        <v>0.46602524704876047</v>
      </c>
      <c r="F266" s="4">
        <f t="shared" si="17"/>
        <v>0.2512344418472448</v>
      </c>
    </row>
    <row r="267" spans="1:6" x14ac:dyDescent="0.45">
      <c r="A267" s="3">
        <v>-2.9105351000000002</v>
      </c>
      <c r="B267" s="3">
        <v>50.376873019999998</v>
      </c>
      <c r="C267" s="3">
        <f t="shared" si="15"/>
        <v>19.339382879999999</v>
      </c>
      <c r="D267" s="3">
        <f t="shared" si="16"/>
        <v>10.753746039999996</v>
      </c>
      <c r="E267" s="3">
        <f t="shared" si="17"/>
        <v>0.45773821610376403</v>
      </c>
      <c r="F267" s="4">
        <f t="shared" si="17"/>
        <v>0.25452728038561462</v>
      </c>
    </row>
    <row r="268" spans="1:6" x14ac:dyDescent="0.45">
      <c r="A268" s="3">
        <v>-3.2592506399999999</v>
      </c>
      <c r="B268" s="3">
        <v>50.44413376</v>
      </c>
      <c r="C268" s="3">
        <f t="shared" si="15"/>
        <v>18.990667339999998</v>
      </c>
      <c r="D268" s="3">
        <f t="shared" si="16"/>
        <v>10.888267519999999</v>
      </c>
      <c r="E268" s="3">
        <f t="shared" si="17"/>
        <v>0.44948456963543054</v>
      </c>
      <c r="F268" s="4">
        <f t="shared" si="17"/>
        <v>0.25771123008374686</v>
      </c>
    </row>
    <row r="269" spans="1:6" x14ac:dyDescent="0.45">
      <c r="A269" s="3">
        <v>-3.6064782100000001</v>
      </c>
      <c r="B269" s="3">
        <v>50.509029390000002</v>
      </c>
      <c r="C269" s="3">
        <f t="shared" si="15"/>
        <v>18.643439770000001</v>
      </c>
      <c r="D269" s="3">
        <f t="shared" si="16"/>
        <v>11.018058780000004</v>
      </c>
      <c r="E269" s="3">
        <f t="shared" si="17"/>
        <v>0.44126614149529519</v>
      </c>
      <c r="F269" s="4">
        <f t="shared" si="17"/>
        <v>0.26078322158352224</v>
      </c>
    </row>
    <row r="270" spans="1:6" x14ac:dyDescent="0.45">
      <c r="A270" s="3">
        <v>-3.9521684600000002</v>
      </c>
      <c r="B270" s="3">
        <v>50.571502690000003</v>
      </c>
      <c r="C270" s="3">
        <f t="shared" si="15"/>
        <v>18.29774952</v>
      </c>
      <c r="D270" s="3">
        <f t="shared" si="16"/>
        <v>11.143005380000005</v>
      </c>
      <c r="E270" s="3">
        <f t="shared" si="17"/>
        <v>0.43308409973412271</v>
      </c>
      <c r="F270" s="4">
        <f t="shared" si="17"/>
        <v>0.26374054623793913</v>
      </c>
    </row>
    <row r="271" spans="1:6" x14ac:dyDescent="0.45">
      <c r="A271" s="3">
        <v>-4.2962470100000001</v>
      </c>
      <c r="B271" s="3">
        <v>50.631496429999999</v>
      </c>
      <c r="C271" s="3">
        <f t="shared" si="15"/>
        <v>17.953670969999997</v>
      </c>
      <c r="D271" s="3">
        <f t="shared" si="16"/>
        <v>11.262992859999997</v>
      </c>
      <c r="E271" s="3">
        <f t="shared" si="17"/>
        <v>0.42494020483045186</v>
      </c>
      <c r="F271" s="4">
        <f t="shared" si="17"/>
        <v>0.2665804949266215</v>
      </c>
    </row>
    <row r="272" spans="1:6" x14ac:dyDescent="0.45">
      <c r="A272" s="3">
        <v>-4.6386375400000004</v>
      </c>
      <c r="B272" s="3">
        <v>50.688961030000002</v>
      </c>
      <c r="C272" s="3">
        <f t="shared" si="15"/>
        <v>17.611280439999998</v>
      </c>
      <c r="D272" s="3">
        <f t="shared" si="16"/>
        <v>11.377922060000003</v>
      </c>
      <c r="E272" s="3">
        <f t="shared" si="17"/>
        <v>0.41683626318011613</v>
      </c>
      <c r="F272" s="4">
        <f t="shared" si="17"/>
        <v>0.26930072066043431</v>
      </c>
    </row>
    <row r="273" spans="1:6" x14ac:dyDescent="0.45">
      <c r="A273" s="3">
        <v>-4.9792962100000002</v>
      </c>
      <c r="B273" s="3">
        <v>50.743843079999998</v>
      </c>
      <c r="C273" s="3">
        <f t="shared" si="15"/>
        <v>17.270621769999998</v>
      </c>
      <c r="D273" s="3">
        <f t="shared" si="16"/>
        <v>11.487686159999996</v>
      </c>
      <c r="E273" s="3">
        <f t="shared" si="17"/>
        <v>0.40877331241929638</v>
      </c>
      <c r="F273" s="4">
        <f t="shared" si="17"/>
        <v>0.27189869514793419</v>
      </c>
    </row>
    <row r="274" spans="1:6" x14ac:dyDescent="0.45">
      <c r="A274" s="3">
        <v>-5.3181490900000004</v>
      </c>
      <c r="B274" s="3">
        <v>50.796100619999997</v>
      </c>
      <c r="C274" s="3">
        <f t="shared" si="15"/>
        <v>16.931768890000001</v>
      </c>
      <c r="D274" s="3">
        <f t="shared" si="16"/>
        <v>11.592201239999994</v>
      </c>
      <c r="E274" s="3">
        <f t="shared" si="17"/>
        <v>0.40075310237561262</v>
      </c>
      <c r="F274" s="4">
        <f t="shared" si="17"/>
        <v>0.27437243211110357</v>
      </c>
    </row>
    <row r="275" spans="1:6" x14ac:dyDescent="0.45">
      <c r="A275" s="3">
        <v>-5.6551246600000002</v>
      </c>
      <c r="B275" s="3">
        <v>50.845684050000003</v>
      </c>
      <c r="C275" s="3">
        <f t="shared" si="15"/>
        <v>16.594793320000001</v>
      </c>
      <c r="D275" s="3">
        <f t="shared" si="16"/>
        <v>11.691368100000005</v>
      </c>
      <c r="E275" s="3">
        <f t="shared" si="17"/>
        <v>0.39277732583509722</v>
      </c>
      <c r="F275" s="4">
        <f t="shared" si="17"/>
        <v>0.27671958361405874</v>
      </c>
    </row>
    <row r="276" spans="1:6" x14ac:dyDescent="0.45">
      <c r="A276" s="3">
        <v>-5.9901795399999997</v>
      </c>
      <c r="B276" s="3">
        <v>50.89255524</v>
      </c>
      <c r="C276" s="3">
        <f t="shared" si="15"/>
        <v>16.25973844</v>
      </c>
      <c r="D276" s="3">
        <f t="shared" si="16"/>
        <v>11.78511048</v>
      </c>
      <c r="E276" s="3">
        <f t="shared" si="17"/>
        <v>0.38484700954632528</v>
      </c>
      <c r="F276" s="4">
        <f t="shared" si="17"/>
        <v>0.27893834468108814</v>
      </c>
    </row>
    <row r="277" spans="1:6" x14ac:dyDescent="0.45">
      <c r="A277" s="3">
        <v>-6.32324457</v>
      </c>
      <c r="B277" s="3">
        <v>50.936664579999999</v>
      </c>
      <c r="C277" s="3">
        <f t="shared" si="15"/>
        <v>15.926673409999999</v>
      </c>
      <c r="D277" s="3">
        <f t="shared" si="16"/>
        <v>11.873329159999997</v>
      </c>
      <c r="E277" s="3">
        <f t="shared" si="17"/>
        <v>0.3769637904371772</v>
      </c>
      <c r="F277" s="4">
        <f t="shared" si="17"/>
        <v>0.28102636690293409</v>
      </c>
    </row>
    <row r="278" spans="1:6" x14ac:dyDescent="0.45">
      <c r="A278" s="3">
        <v>-6.6542491899999998</v>
      </c>
      <c r="B278" s="3">
        <v>50.97798538</v>
      </c>
      <c r="C278" s="3">
        <f t="shared" si="15"/>
        <v>15.59566879</v>
      </c>
      <c r="D278" s="3">
        <f t="shared" si="16"/>
        <v>11.95597076</v>
      </c>
      <c r="E278" s="3">
        <f t="shared" si="17"/>
        <v>0.36912933857172531</v>
      </c>
      <c r="F278" s="4">
        <f t="shared" si="17"/>
        <v>0.28298238684393656</v>
      </c>
    </row>
    <row r="279" spans="1:6" x14ac:dyDescent="0.45">
      <c r="A279" s="3">
        <v>-6.9831538200000001</v>
      </c>
      <c r="B279" s="3">
        <v>51.016479490000002</v>
      </c>
      <c r="C279" s="3">
        <f t="shared" si="15"/>
        <v>15.266764159999999</v>
      </c>
      <c r="D279" s="3">
        <f t="shared" si="16"/>
        <v>12.032958980000004</v>
      </c>
      <c r="E279" s="3">
        <f t="shared" si="17"/>
        <v>0.36134459075745234</v>
      </c>
      <c r="F279" s="4">
        <f t="shared" si="17"/>
        <v>0.28480459858163631</v>
      </c>
    </row>
    <row r="280" spans="1:6" x14ac:dyDescent="0.45">
      <c r="A280" s="3">
        <v>-7.3098797800000002</v>
      </c>
      <c r="B280" s="3">
        <v>51.052112579999999</v>
      </c>
      <c r="C280" s="3">
        <f t="shared" si="15"/>
        <v>14.9400382</v>
      </c>
      <c r="D280" s="3">
        <f t="shared" si="16"/>
        <v>12.104225159999999</v>
      </c>
      <c r="E280" s="3">
        <f t="shared" si="17"/>
        <v>0.35361140924834361</v>
      </c>
      <c r="F280" s="4">
        <f t="shared" si="17"/>
        <v>0.28649137702250699</v>
      </c>
    </row>
    <row r="281" spans="1:6" x14ac:dyDescent="0.45">
      <c r="A281" s="3">
        <v>-7.6343879699999997</v>
      </c>
      <c r="B281" s="3">
        <v>51.084857939999999</v>
      </c>
      <c r="C281" s="3">
        <f t="shared" si="15"/>
        <v>14.615530010000001</v>
      </c>
      <c r="D281" s="3">
        <f t="shared" si="16"/>
        <v>12.169715879999998</v>
      </c>
      <c r="E281" s="3">
        <f t="shared" si="17"/>
        <v>0.34593071949090182</v>
      </c>
      <c r="F281" s="4">
        <f t="shared" si="17"/>
        <v>0.28804145778414042</v>
      </c>
    </row>
    <row r="282" spans="1:6" x14ac:dyDescent="0.45">
      <c r="A282" s="3">
        <v>-7.9566116300000003</v>
      </c>
      <c r="B282" s="3">
        <v>51.114681240000003</v>
      </c>
      <c r="C282" s="3">
        <f t="shared" si="15"/>
        <v>14.293306349999998</v>
      </c>
      <c r="D282" s="3">
        <f t="shared" si="16"/>
        <v>12.229362480000006</v>
      </c>
      <c r="E282" s="3">
        <f t="shared" si="17"/>
        <v>0.33830410160810687</v>
      </c>
      <c r="F282" s="4">
        <f t="shared" si="17"/>
        <v>0.28945321577301059</v>
      </c>
    </row>
    <row r="283" spans="1:6" x14ac:dyDescent="0.45">
      <c r="A283" s="3">
        <v>-8.2764854400000001</v>
      </c>
      <c r="B283" s="3">
        <v>51.141559600000001</v>
      </c>
      <c r="C283" s="3">
        <f t="shared" si="15"/>
        <v>13.973432539999999</v>
      </c>
      <c r="D283" s="3">
        <f t="shared" si="16"/>
        <v>12.283119200000002</v>
      </c>
      <c r="E283" s="3">
        <f t="shared" si="17"/>
        <v>0.33073310163999858</v>
      </c>
      <c r="F283" s="4">
        <f t="shared" si="17"/>
        <v>0.2907255679090156</v>
      </c>
    </row>
    <row r="284" spans="1:6" x14ac:dyDescent="0.45">
      <c r="A284" s="3">
        <v>-8.5939703000000005</v>
      </c>
      <c r="B284" s="3">
        <v>51.165473939999998</v>
      </c>
      <c r="C284" s="3">
        <f t="shared" si="15"/>
        <v>13.655947679999999</v>
      </c>
      <c r="D284" s="3">
        <f t="shared" si="16"/>
        <v>12.330947879999997</v>
      </c>
      <c r="E284" s="3">
        <f t="shared" si="17"/>
        <v>0.32321864503307951</v>
      </c>
      <c r="F284" s="4">
        <f t="shared" si="17"/>
        <v>0.29185761099423924</v>
      </c>
    </row>
    <row r="285" spans="1:6" x14ac:dyDescent="0.45">
      <c r="A285" s="3">
        <v>-8.9090032600000004</v>
      </c>
      <c r="B285" s="3">
        <v>51.186397550000002</v>
      </c>
      <c r="C285" s="3">
        <f t="shared" si="15"/>
        <v>13.340914719999999</v>
      </c>
      <c r="D285" s="3">
        <f t="shared" si="16"/>
        <v>12.372795100000005</v>
      </c>
      <c r="E285" s="3">
        <f t="shared" si="17"/>
        <v>0.31576222173255025</v>
      </c>
      <c r="F285" s="4">
        <f t="shared" si="17"/>
        <v>0.29284808064627321</v>
      </c>
    </row>
    <row r="286" spans="1:6" x14ac:dyDescent="0.45">
      <c r="A286" s="3">
        <v>-9.2215185200000001</v>
      </c>
      <c r="B286" s="3">
        <v>51.204315190000003</v>
      </c>
      <c r="C286" s="3">
        <f t="shared" si="15"/>
        <v>13.028399459999999</v>
      </c>
      <c r="D286" s="3">
        <f t="shared" si="16"/>
        <v>12.408630380000005</v>
      </c>
      <c r="E286" s="3">
        <f t="shared" si="17"/>
        <v>0.30836538913943062</v>
      </c>
      <c r="F286" s="4">
        <f t="shared" si="17"/>
        <v>0.29369625544288175</v>
      </c>
    </row>
    <row r="287" spans="1:6" x14ac:dyDescent="0.45">
      <c r="A287" s="3">
        <v>-9.5314798399999994</v>
      </c>
      <c r="B287" s="3">
        <v>51.219207760000003</v>
      </c>
      <c r="C287" s="3">
        <f t="shared" si="15"/>
        <v>12.71843814</v>
      </c>
      <c r="D287" s="3">
        <f t="shared" si="16"/>
        <v>12.438415520000007</v>
      </c>
      <c r="E287" s="3">
        <f t="shared" si="17"/>
        <v>0.30102900500771695</v>
      </c>
      <c r="F287" s="4">
        <f t="shared" si="17"/>
        <v>0.2944012312394001</v>
      </c>
    </row>
    <row r="288" spans="1:6" x14ac:dyDescent="0.45">
      <c r="A288" s="3">
        <v>-9.8388252299999994</v>
      </c>
      <c r="B288" s="3">
        <v>51.231063839999997</v>
      </c>
      <c r="C288" s="3">
        <f t="shared" si="15"/>
        <v>12.41109275</v>
      </c>
      <c r="D288" s="3">
        <f t="shared" si="16"/>
        <v>12.462127679999995</v>
      </c>
      <c r="E288" s="3">
        <f t="shared" si="17"/>
        <v>0.29375453656064954</v>
      </c>
      <c r="F288" s="4">
        <f t="shared" si="17"/>
        <v>0.29496246744252563</v>
      </c>
    </row>
    <row r="289" spans="1:6" x14ac:dyDescent="0.45">
      <c r="A289" s="3">
        <v>-10.14349174</v>
      </c>
      <c r="B289" s="3">
        <v>51.239871979999997</v>
      </c>
      <c r="C289" s="3">
        <f t="shared" si="15"/>
        <v>12.106426239999999</v>
      </c>
      <c r="D289" s="3">
        <f t="shared" si="16"/>
        <v>12.479743959999993</v>
      </c>
      <c r="E289" s="3">
        <f t="shared" si="17"/>
        <v>0.28654347374342898</v>
      </c>
      <c r="F289" s="4">
        <f t="shared" si="17"/>
        <v>0.29537942203883399</v>
      </c>
    </row>
    <row r="290" spans="1:6" x14ac:dyDescent="0.45">
      <c r="A290" s="3">
        <v>-10.4454422</v>
      </c>
      <c r="B290" s="3">
        <v>51.245620729999999</v>
      </c>
      <c r="C290" s="3">
        <f t="shared" si="15"/>
        <v>11.804475779999999</v>
      </c>
      <c r="D290" s="3">
        <f t="shared" si="16"/>
        <v>12.491241459999998</v>
      </c>
      <c r="E290" s="3">
        <f t="shared" si="17"/>
        <v>0.27939669632195047</v>
      </c>
      <c r="F290" s="4">
        <f t="shared" si="17"/>
        <v>0.29565155301490037</v>
      </c>
    </row>
    <row r="291" spans="1:6" x14ac:dyDescent="0.45">
      <c r="A291" s="3">
        <v>-10.74461842</v>
      </c>
      <c r="B291" s="3">
        <v>51.248302459999998</v>
      </c>
      <c r="C291" s="3">
        <f t="shared" si="15"/>
        <v>11.505299559999999</v>
      </c>
      <c r="D291" s="3">
        <f t="shared" si="16"/>
        <v>12.496604919999996</v>
      </c>
      <c r="E291" s="3">
        <f t="shared" si="17"/>
        <v>0.27231558157836222</v>
      </c>
      <c r="F291" s="4">
        <f t="shared" si="17"/>
        <v>0.2957784991862325</v>
      </c>
    </row>
    <row r="292" spans="1:6" x14ac:dyDescent="0.45">
      <c r="A292" s="3">
        <v>-11.04095936</v>
      </c>
      <c r="B292" s="3">
        <v>51.247905729999999</v>
      </c>
      <c r="C292" s="3">
        <f t="shared" si="15"/>
        <v>11.208958619999999</v>
      </c>
      <c r="D292" s="3">
        <f t="shared" si="16"/>
        <v>12.495811459999999</v>
      </c>
      <c r="E292" s="3">
        <f t="shared" si="17"/>
        <v>0.26530157425063133</v>
      </c>
      <c r="F292" s="4">
        <f t="shared" si="17"/>
        <v>0.29575971901278014</v>
      </c>
    </row>
    <row r="293" spans="1:6" x14ac:dyDescent="0.45">
      <c r="A293" s="3">
        <v>-11.334427829999999</v>
      </c>
      <c r="B293" s="3">
        <v>51.244438170000002</v>
      </c>
      <c r="C293" s="3">
        <f t="shared" si="15"/>
        <v>10.91549015</v>
      </c>
      <c r="D293" s="3">
        <f t="shared" si="16"/>
        <v>12.488876340000004</v>
      </c>
      <c r="E293" s="3">
        <f t="shared" si="17"/>
        <v>0.25835555457802739</v>
      </c>
      <c r="F293" s="4">
        <f t="shared" si="17"/>
        <v>0.295595573679035</v>
      </c>
    </row>
    <row r="294" spans="1:6" x14ac:dyDescent="0.45">
      <c r="A294" s="3">
        <v>-11.62496662</v>
      </c>
      <c r="B294" s="3">
        <v>51.23789215</v>
      </c>
      <c r="C294" s="3">
        <f t="shared" si="15"/>
        <v>10.624951359999999</v>
      </c>
      <c r="D294" s="3">
        <f t="shared" si="16"/>
        <v>12.475784300000001</v>
      </c>
      <c r="E294" s="3">
        <f t="shared" si="17"/>
        <v>0.2514788766473639</v>
      </c>
      <c r="F294" s="4">
        <f t="shared" si="17"/>
        <v>0.29528570200050497</v>
      </c>
    </row>
    <row r="295" spans="1:6" x14ac:dyDescent="0.45">
      <c r="A295" s="3">
        <v>-11.912516589999999</v>
      </c>
      <c r="B295" s="3">
        <v>51.228263849999998</v>
      </c>
      <c r="C295" s="3">
        <f t="shared" si="15"/>
        <v>10.33740139</v>
      </c>
      <c r="D295" s="3">
        <f t="shared" si="16"/>
        <v>12.456527699999995</v>
      </c>
      <c r="E295" s="3">
        <f t="shared" si="17"/>
        <v>0.24467294022606223</v>
      </c>
      <c r="F295" s="4">
        <f t="shared" si="17"/>
        <v>0.29482992314825718</v>
      </c>
    </row>
    <row r="296" spans="1:6" x14ac:dyDescent="0.45">
      <c r="A296" s="3">
        <v>-12.19704437</v>
      </c>
      <c r="B296" s="3">
        <v>51.215564729999997</v>
      </c>
      <c r="C296" s="3">
        <f t="shared" si="15"/>
        <v>10.052873609999999</v>
      </c>
      <c r="D296" s="3">
        <f t="shared" si="16"/>
        <v>12.431129459999994</v>
      </c>
      <c r="E296" s="3">
        <f t="shared" si="17"/>
        <v>0.2379385351389251</v>
      </c>
      <c r="F296" s="4">
        <f t="shared" si="17"/>
        <v>0.29422877960909088</v>
      </c>
    </row>
    <row r="297" spans="1:6" x14ac:dyDescent="0.45">
      <c r="A297" s="3">
        <v>-12.478491780000001</v>
      </c>
      <c r="B297" s="3">
        <v>51.199790950000001</v>
      </c>
      <c r="C297" s="3">
        <f t="shared" si="15"/>
        <v>9.7714261999999987</v>
      </c>
      <c r="D297" s="3">
        <f t="shared" si="16"/>
        <v>12.399581900000001</v>
      </c>
      <c r="E297" s="3">
        <f t="shared" si="17"/>
        <v>0.23127703843141356</v>
      </c>
      <c r="F297" s="4">
        <f t="shared" si="17"/>
        <v>0.29348208960732475</v>
      </c>
    </row>
    <row r="298" spans="1:6" x14ac:dyDescent="0.45">
      <c r="A298" s="3">
        <v>-12.756802560000001</v>
      </c>
      <c r="B298" s="3">
        <v>51.180953979999998</v>
      </c>
      <c r="C298" s="3">
        <f t="shared" si="15"/>
        <v>9.4931154199999987</v>
      </c>
      <c r="D298" s="3">
        <f t="shared" si="16"/>
        <v>12.361907959999996</v>
      </c>
      <c r="E298" s="3">
        <f t="shared" si="17"/>
        <v>0.22468978170506826</v>
      </c>
      <c r="F298" s="4">
        <f t="shared" si="17"/>
        <v>0.29259039610313148</v>
      </c>
    </row>
    <row r="299" spans="1:6" x14ac:dyDescent="0.45">
      <c r="A299" s="3">
        <v>-13.031942369999999</v>
      </c>
      <c r="B299" s="3">
        <v>51.159057619999999</v>
      </c>
      <c r="C299" s="3">
        <f t="shared" si="15"/>
        <v>9.2179756099999999</v>
      </c>
      <c r="D299" s="3">
        <f t="shared" si="16"/>
        <v>12.318115239999997</v>
      </c>
      <c r="E299" s="3">
        <f t="shared" si="17"/>
        <v>0.21817757774333937</v>
      </c>
      <c r="F299" s="4">
        <f t="shared" si="17"/>
        <v>0.29155387897869617</v>
      </c>
    </row>
    <row r="300" spans="1:6" x14ac:dyDescent="0.45">
      <c r="A300" s="3">
        <v>-13.3038559</v>
      </c>
      <c r="B300" s="3">
        <v>51.13411713</v>
      </c>
      <c r="C300" s="3">
        <f t="shared" si="15"/>
        <v>8.946062079999999</v>
      </c>
      <c r="D300" s="3">
        <f t="shared" si="16"/>
        <v>12.26823426</v>
      </c>
      <c r="E300" s="3">
        <f t="shared" si="17"/>
        <v>0.21174173566249435</v>
      </c>
      <c r="F300" s="4">
        <f t="shared" si="17"/>
        <v>0.29037326060300234</v>
      </c>
    </row>
    <row r="301" spans="1:6" x14ac:dyDescent="0.45">
      <c r="A301" s="3">
        <v>-13.57248783</v>
      </c>
      <c r="B301" s="3">
        <v>51.106140140000001</v>
      </c>
      <c r="C301" s="3">
        <f t="shared" si="15"/>
        <v>8.6774301499999993</v>
      </c>
      <c r="D301" s="3">
        <f t="shared" si="16"/>
        <v>12.212280280000002</v>
      </c>
      <c r="E301" s="3">
        <f t="shared" si="17"/>
        <v>0.20538356481548792</v>
      </c>
      <c r="F301" s="4">
        <f t="shared" si="17"/>
        <v>0.2890489021605418</v>
      </c>
    </row>
    <row r="302" spans="1:6" x14ac:dyDescent="0.45">
      <c r="A302" s="3">
        <v>-13.8378067</v>
      </c>
      <c r="B302" s="3">
        <v>51.075138090000003</v>
      </c>
      <c r="C302" s="3">
        <f t="shared" si="15"/>
        <v>8.4121112799999995</v>
      </c>
      <c r="D302" s="3">
        <f t="shared" si="16"/>
        <v>12.150276180000006</v>
      </c>
      <c r="E302" s="3">
        <f t="shared" si="17"/>
        <v>0.1991038098198897</v>
      </c>
      <c r="F302" s="4">
        <f t="shared" si="17"/>
        <v>0.28758134519136525</v>
      </c>
    </row>
    <row r="303" spans="1:6" x14ac:dyDescent="0.45">
      <c r="A303" s="3">
        <v>-14.099750520000001</v>
      </c>
      <c r="B303" s="3">
        <v>51.041133879999997</v>
      </c>
      <c r="C303" s="3">
        <f t="shared" si="15"/>
        <v>8.1501674599999987</v>
      </c>
      <c r="D303" s="3">
        <f t="shared" si="16"/>
        <v>12.082267759999993</v>
      </c>
      <c r="E303" s="3">
        <f t="shared" si="17"/>
        <v>0.19290393789894009</v>
      </c>
      <c r="F303" s="4">
        <f t="shared" si="17"/>
        <v>0.28597167372232191</v>
      </c>
    </row>
    <row r="304" spans="1:6" x14ac:dyDescent="0.45">
      <c r="A304" s="3">
        <v>-14.3582859</v>
      </c>
      <c r="B304" s="3">
        <v>51.004138949999998</v>
      </c>
      <c r="C304" s="3">
        <f t="shared" si="15"/>
        <v>7.891632079999999</v>
      </c>
      <c r="D304" s="3">
        <f t="shared" si="16"/>
        <v>12.008277899999996</v>
      </c>
      <c r="E304" s="3">
        <f t="shared" si="17"/>
        <v>0.18678473935081619</v>
      </c>
      <c r="F304" s="4">
        <f t="shared" si="17"/>
        <v>0.28422042929346319</v>
      </c>
    </row>
    <row r="305" spans="1:6" x14ac:dyDescent="0.45">
      <c r="A305" s="3">
        <v>-14.613363270000001</v>
      </c>
      <c r="B305" s="3">
        <v>50.964172359999999</v>
      </c>
      <c r="C305" s="3">
        <f t="shared" si="15"/>
        <v>7.6365547099999986</v>
      </c>
      <c r="D305" s="3">
        <f t="shared" si="16"/>
        <v>11.928344719999998</v>
      </c>
      <c r="E305" s="3">
        <f t="shared" si="17"/>
        <v>0.18074738743339863</v>
      </c>
      <c r="F305" s="4">
        <f t="shared" si="17"/>
        <v>0.282328514155957</v>
      </c>
    </row>
    <row r="306" spans="1:6" x14ac:dyDescent="0.45">
      <c r="A306" s="3">
        <v>-14.864929200000001</v>
      </c>
      <c r="B306" s="3">
        <v>50.921253200000002</v>
      </c>
      <c r="C306" s="3">
        <f t="shared" si="15"/>
        <v>7.3849887799999987</v>
      </c>
      <c r="D306" s="3">
        <f t="shared" si="16"/>
        <v>11.842506400000005</v>
      </c>
      <c r="E306" s="3">
        <f t="shared" si="17"/>
        <v>0.17479314676578306</v>
      </c>
      <c r="F306" s="4">
        <f t="shared" si="17"/>
        <v>0.28029683198109429</v>
      </c>
    </row>
    <row r="307" spans="1:6" x14ac:dyDescent="0.45">
      <c r="A307" s="3">
        <v>-15.112952229999999</v>
      </c>
      <c r="B307" s="3">
        <v>50.87540817</v>
      </c>
      <c r="C307" s="3">
        <f t="shared" si="15"/>
        <v>7.1369657499999999</v>
      </c>
      <c r="D307" s="3">
        <f t="shared" si="16"/>
        <v>11.75081634</v>
      </c>
      <c r="E307" s="3">
        <f t="shared" si="17"/>
        <v>0.16892276196553913</v>
      </c>
      <c r="F307" s="4">
        <f t="shared" si="17"/>
        <v>0.27812664667790898</v>
      </c>
    </row>
    <row r="308" spans="1:6" x14ac:dyDescent="0.45">
      <c r="A308" s="3">
        <v>-15.357381820000001</v>
      </c>
      <c r="B308" s="3">
        <v>50.826652529999997</v>
      </c>
      <c r="C308" s="3">
        <f t="shared" si="15"/>
        <v>6.8925361599999988</v>
      </c>
      <c r="D308" s="3">
        <f t="shared" si="16"/>
        <v>11.653305059999994</v>
      </c>
      <c r="E308" s="3">
        <f t="shared" si="17"/>
        <v>0.16313742924919472</v>
      </c>
      <c r="F308" s="4">
        <f t="shared" si="17"/>
        <v>0.275818680615385</v>
      </c>
    </row>
    <row r="309" spans="1:6" x14ac:dyDescent="0.45">
      <c r="A309" s="3">
        <v>-15.598167419999999</v>
      </c>
      <c r="B309" s="3">
        <v>50.775020599999998</v>
      </c>
      <c r="C309" s="3">
        <f t="shared" si="15"/>
        <v>6.65175056</v>
      </c>
      <c r="D309" s="3">
        <f t="shared" si="16"/>
        <v>11.550041199999995</v>
      </c>
      <c r="E309" s="3">
        <f t="shared" si="17"/>
        <v>0.15743834506996501</v>
      </c>
      <c r="F309" s="4">
        <f t="shared" si="17"/>
        <v>0.27337455841367447</v>
      </c>
    </row>
    <row r="310" spans="1:6" x14ac:dyDescent="0.45">
      <c r="A310" s="3">
        <v>-15.83527851</v>
      </c>
      <c r="B310" s="3">
        <v>50.72053528</v>
      </c>
      <c r="C310" s="3">
        <f t="shared" si="15"/>
        <v>6.4146394699999991</v>
      </c>
      <c r="D310" s="3">
        <f t="shared" si="16"/>
        <v>11.44107056</v>
      </c>
      <c r="E310" s="3">
        <f t="shared" si="17"/>
        <v>0.15182623179683355</v>
      </c>
      <c r="F310" s="4">
        <f t="shared" si="17"/>
        <v>0.27079536409962701</v>
      </c>
    </row>
    <row r="311" spans="1:6" x14ac:dyDescent="0.45">
      <c r="A311" s="3">
        <v>-16.068666459999999</v>
      </c>
      <c r="B311" s="3">
        <v>50.663223270000003</v>
      </c>
      <c r="C311" s="3">
        <f t="shared" si="15"/>
        <v>6.18125152</v>
      </c>
      <c r="D311" s="3">
        <f t="shared" si="16"/>
        <v>11.326446540000006</v>
      </c>
      <c r="E311" s="3">
        <f t="shared" si="17"/>
        <v>0.14630224043909512</v>
      </c>
      <c r="F311" s="4">
        <f t="shared" si="17"/>
        <v>0.26808236158227677</v>
      </c>
    </row>
    <row r="312" spans="1:6" x14ac:dyDescent="0.45">
      <c r="A312" s="3">
        <v>-16.29828453</v>
      </c>
      <c r="B312" s="3">
        <v>50.603115080000002</v>
      </c>
      <c r="C312" s="3">
        <f t="shared" si="15"/>
        <v>5.9516334499999992</v>
      </c>
      <c r="D312" s="3">
        <f t="shared" si="16"/>
        <v>11.206230160000004</v>
      </c>
      <c r="E312" s="3">
        <f t="shared" si="17"/>
        <v>0.14086747727218535</v>
      </c>
      <c r="F312" s="4">
        <f t="shared" si="17"/>
        <v>0.26523699512621679</v>
      </c>
    </row>
    <row r="313" spans="1:6" x14ac:dyDescent="0.45">
      <c r="A313" s="3">
        <v>-16.524103159999999</v>
      </c>
      <c r="B313" s="3">
        <v>50.54024124</v>
      </c>
      <c r="C313" s="3">
        <f t="shared" si="15"/>
        <v>5.7258148200000001</v>
      </c>
      <c r="D313" s="3">
        <f t="shared" si="16"/>
        <v>11.080482480000001</v>
      </c>
      <c r="E313" s="3">
        <f t="shared" si="17"/>
        <v>0.13552264194312777</v>
      </c>
      <c r="F313" s="4">
        <f t="shared" si="17"/>
        <v>0.26226070994278861</v>
      </c>
    </row>
    <row r="314" spans="1:6" x14ac:dyDescent="0.45">
      <c r="A314" s="3">
        <v>-16.74607468</v>
      </c>
      <c r="B314" s="3">
        <v>50.474636080000003</v>
      </c>
      <c r="C314" s="3">
        <f t="shared" si="15"/>
        <v>5.5038432999999998</v>
      </c>
      <c r="D314" s="3">
        <f t="shared" si="16"/>
        <v>10.949272160000007</v>
      </c>
      <c r="E314" s="3">
        <f t="shared" si="17"/>
        <v>0.13026886273925686</v>
      </c>
      <c r="F314" s="4">
        <f t="shared" si="17"/>
        <v>0.25915513112551863</v>
      </c>
    </row>
    <row r="315" spans="1:6" x14ac:dyDescent="0.45">
      <c r="A315" s="3">
        <v>-16.964151380000001</v>
      </c>
      <c r="B315" s="3">
        <v>50.406330109999999</v>
      </c>
      <c r="C315" s="3">
        <f t="shared" si="15"/>
        <v>5.2857665999999988</v>
      </c>
      <c r="D315" s="3">
        <f t="shared" si="16"/>
        <v>10.812660219999998</v>
      </c>
      <c r="E315" s="3">
        <f t="shared" si="17"/>
        <v>0.12510726889465554</v>
      </c>
      <c r="F315" s="4">
        <f t="shared" si="17"/>
        <v>0.25592170293899946</v>
      </c>
    </row>
    <row r="316" spans="1:6" x14ac:dyDescent="0.45">
      <c r="A316" s="3">
        <v>-17.17831039</v>
      </c>
      <c r="B316" s="3">
        <v>50.335361480000003</v>
      </c>
      <c r="C316" s="3">
        <f t="shared" si="15"/>
        <v>5.0716075899999993</v>
      </c>
      <c r="D316" s="3">
        <f t="shared" si="16"/>
        <v>10.670722960000006</v>
      </c>
      <c r="E316" s="3">
        <f t="shared" si="17"/>
        <v>0.12003840171268741</v>
      </c>
      <c r="F316" s="4">
        <f t="shared" si="17"/>
        <v>0.25256223130569094</v>
      </c>
    </row>
    <row r="317" spans="1:6" x14ac:dyDescent="0.45">
      <c r="A317" s="3">
        <v>-17.38850021</v>
      </c>
      <c r="B317" s="3">
        <v>50.261768340000003</v>
      </c>
      <c r="C317" s="3">
        <f t="shared" si="15"/>
        <v>4.8614177699999992</v>
      </c>
      <c r="D317" s="3">
        <f t="shared" si="16"/>
        <v>10.523536680000007</v>
      </c>
      <c r="E317" s="3">
        <f t="shared" si="17"/>
        <v>0.1150634801318406</v>
      </c>
      <c r="F317" s="4">
        <f t="shared" si="17"/>
        <v>0.24907852214805165</v>
      </c>
    </row>
    <row r="318" spans="1:6" x14ac:dyDescent="0.45">
      <c r="A318" s="3">
        <v>-17.594682689999999</v>
      </c>
      <c r="B318" s="3">
        <v>50.185581210000002</v>
      </c>
      <c r="C318" s="3">
        <f t="shared" si="15"/>
        <v>4.6552352900000002</v>
      </c>
      <c r="D318" s="3">
        <f t="shared" si="16"/>
        <v>10.371162420000005</v>
      </c>
      <c r="E318" s="3">
        <f t="shared" si="17"/>
        <v>0.11018340711334471</v>
      </c>
      <c r="F318" s="4">
        <f t="shared" si="17"/>
        <v>0.24547202020404896</v>
      </c>
    </row>
    <row r="319" spans="1:6" x14ac:dyDescent="0.45">
      <c r="A319" s="3">
        <v>-17.796827319999998</v>
      </c>
      <c r="B319" s="3">
        <v>50.10684586</v>
      </c>
      <c r="C319" s="3">
        <f t="shared" si="15"/>
        <v>4.4530906600000009</v>
      </c>
      <c r="D319" s="3">
        <f t="shared" si="16"/>
        <v>10.21369172</v>
      </c>
      <c r="E319" s="3">
        <f t="shared" si="17"/>
        <v>0.10539890478949625</v>
      </c>
      <c r="F319" s="4">
        <f t="shared" si="17"/>
        <v>0.24174489210725972</v>
      </c>
    </row>
    <row r="320" spans="1:6" x14ac:dyDescent="0.45">
      <c r="A320" s="3">
        <v>-17.994894030000001</v>
      </c>
      <c r="B320" s="3">
        <v>50.025600429999997</v>
      </c>
      <c r="C320" s="3">
        <f t="shared" si="15"/>
        <v>4.2550239499999982</v>
      </c>
      <c r="D320" s="3">
        <f t="shared" si="16"/>
        <v>10.051200859999994</v>
      </c>
      <c r="E320" s="3">
        <f t="shared" si="17"/>
        <v>0.10071092156544506</v>
      </c>
      <c r="F320" s="4">
        <f t="shared" si="17"/>
        <v>0.23789894330676889</v>
      </c>
    </row>
    <row r="321" spans="1:6" x14ac:dyDescent="0.45">
      <c r="A321" s="3">
        <v>-18.18884087</v>
      </c>
      <c r="B321" s="3">
        <v>49.941890720000004</v>
      </c>
      <c r="C321" s="3">
        <f t="shared" si="15"/>
        <v>4.0610771099999994</v>
      </c>
      <c r="D321" s="3">
        <f t="shared" si="16"/>
        <v>9.883781440000007</v>
      </c>
      <c r="E321" s="3">
        <f t="shared" si="17"/>
        <v>9.61204503435132E-2</v>
      </c>
      <c r="F321" s="4">
        <f t="shared" si="17"/>
        <v>0.23393634185627621</v>
      </c>
    </row>
    <row r="322" spans="1:6" x14ac:dyDescent="0.45">
      <c r="A322" s="3">
        <v>-18.378641129999998</v>
      </c>
      <c r="B322" s="3">
        <v>49.855751040000001</v>
      </c>
      <c r="C322" s="3">
        <f t="shared" si="15"/>
        <v>3.871276850000001</v>
      </c>
      <c r="D322" s="3">
        <f t="shared" si="16"/>
        <v>9.7115020800000025</v>
      </c>
      <c r="E322" s="3">
        <f t="shared" si="17"/>
        <v>9.1628123314904844E-2</v>
      </c>
      <c r="F322" s="4">
        <f t="shared" si="17"/>
        <v>0.22985871190255866</v>
      </c>
    </row>
    <row r="323" spans="1:6" x14ac:dyDescent="0.45">
      <c r="A323" s="3">
        <v>-18.564254760000001</v>
      </c>
      <c r="B323" s="3">
        <v>49.767227169999998</v>
      </c>
      <c r="C323" s="3">
        <f t="shared" si="15"/>
        <v>3.6856632199999986</v>
      </c>
      <c r="D323" s="3">
        <f t="shared" si="16"/>
        <v>9.5344543399999964</v>
      </c>
      <c r="E323" s="3">
        <f t="shared" si="17"/>
        <v>8.7234888411395595E-2</v>
      </c>
      <c r="F323" s="4">
        <f t="shared" si="17"/>
        <v>0.22566822055256758</v>
      </c>
    </row>
    <row r="324" spans="1:6" x14ac:dyDescent="0.45">
      <c r="A324" s="3">
        <v>-18.745643619999999</v>
      </c>
      <c r="B324" s="3">
        <v>49.676372530000002</v>
      </c>
      <c r="C324" s="3">
        <f t="shared" ref="C324:C363" si="18">A324-$L$26</f>
        <v>3.5042743600000001</v>
      </c>
      <c r="D324" s="3">
        <f t="shared" ref="D324:D363" si="19">2*ABS(B324-45)</f>
        <v>9.3527450600000037</v>
      </c>
      <c r="E324" s="3">
        <f t="shared" ref="E324:F363" si="20">C324/$L$28</f>
        <v>8.2941648357528125E-2</v>
      </c>
      <c r="F324" s="4">
        <f t="shared" si="20"/>
        <v>0.22136739657112023</v>
      </c>
    </row>
    <row r="325" spans="1:6" x14ac:dyDescent="0.45">
      <c r="A325" s="3">
        <v>-18.922782900000001</v>
      </c>
      <c r="B325" s="3">
        <v>49.583221440000003</v>
      </c>
      <c r="C325" s="3">
        <f t="shared" si="18"/>
        <v>3.3271350799999979</v>
      </c>
      <c r="D325" s="3">
        <f t="shared" si="19"/>
        <v>9.1664428800000053</v>
      </c>
      <c r="E325" s="3">
        <f t="shared" si="20"/>
        <v>7.874899037396034E-2</v>
      </c>
      <c r="F325" s="4">
        <f t="shared" si="20"/>
        <v>0.21695786457836816</v>
      </c>
    </row>
    <row r="326" spans="1:6" x14ac:dyDescent="0.45">
      <c r="A326" s="3">
        <v>-19.095634459999999</v>
      </c>
      <c r="B326" s="3">
        <v>49.487827299999999</v>
      </c>
      <c r="C326" s="3">
        <f t="shared" si="18"/>
        <v>3.1542835199999999</v>
      </c>
      <c r="D326" s="3">
        <f t="shared" si="19"/>
        <v>8.9756545999999986</v>
      </c>
      <c r="E326" s="3">
        <f t="shared" si="20"/>
        <v>7.4657817185234898E-2</v>
      </c>
      <c r="F326" s="4">
        <f t="shared" si="20"/>
        <v>0.21244215239237993</v>
      </c>
    </row>
    <row r="327" spans="1:6" x14ac:dyDescent="0.45">
      <c r="A327" s="3">
        <v>-19.264160159999999</v>
      </c>
      <c r="B327" s="3">
        <v>49.390239719999997</v>
      </c>
      <c r="C327" s="3">
        <f t="shared" si="18"/>
        <v>2.9857578199999999</v>
      </c>
      <c r="D327" s="3">
        <f t="shared" si="19"/>
        <v>8.7804794399999935</v>
      </c>
      <c r="E327" s="3">
        <f t="shared" si="20"/>
        <v>7.0669031515894126E-2</v>
      </c>
      <c r="F327" s="4">
        <f t="shared" si="20"/>
        <v>0.20782260842241385</v>
      </c>
    </row>
    <row r="328" spans="1:6" x14ac:dyDescent="0.45">
      <c r="A328" s="3">
        <v>-19.428342820000001</v>
      </c>
      <c r="B328" s="3">
        <v>49.290504460000001</v>
      </c>
      <c r="C328" s="3">
        <f t="shared" si="18"/>
        <v>2.8215751599999983</v>
      </c>
      <c r="D328" s="3">
        <f t="shared" si="19"/>
        <v>8.5810089200000021</v>
      </c>
      <c r="E328" s="3">
        <f t="shared" si="20"/>
        <v>6.6783039994350216E-2</v>
      </c>
      <c r="F328" s="4">
        <f t="shared" si="20"/>
        <v>0.20310139882867287</v>
      </c>
    </row>
    <row r="329" spans="1:6" x14ac:dyDescent="0.45">
      <c r="A329" s="3">
        <v>-19.588136670000001</v>
      </c>
      <c r="B329" s="3">
        <v>49.188671110000001</v>
      </c>
      <c r="C329" s="3">
        <f t="shared" si="18"/>
        <v>2.6617813099999985</v>
      </c>
      <c r="D329" s="3">
        <f t="shared" si="19"/>
        <v>8.3773422200000027</v>
      </c>
      <c r="E329" s="3">
        <f t="shared" si="20"/>
        <v>6.3000925937391622E-2</v>
      </c>
      <c r="F329" s="4">
        <f t="shared" si="20"/>
        <v>0.19828087107366624</v>
      </c>
    </row>
    <row r="330" spans="1:6" x14ac:dyDescent="0.45">
      <c r="A330" s="3">
        <v>-19.74352455</v>
      </c>
      <c r="B330" s="3">
        <v>49.084793089999998</v>
      </c>
      <c r="C330" s="3">
        <f t="shared" si="18"/>
        <v>2.5063934299999993</v>
      </c>
      <c r="D330" s="3">
        <f t="shared" si="19"/>
        <v>8.169586179999996</v>
      </c>
      <c r="E330" s="3">
        <f t="shared" si="20"/>
        <v>5.9323095500056315E-2</v>
      </c>
      <c r="F330" s="4">
        <f t="shared" si="20"/>
        <v>0.19336355392221091</v>
      </c>
    </row>
    <row r="331" spans="1:6" x14ac:dyDescent="0.45">
      <c r="A331" s="3">
        <v>-19.894470210000001</v>
      </c>
      <c r="B331" s="3">
        <v>48.978923799999997</v>
      </c>
      <c r="C331" s="3">
        <f t="shared" si="18"/>
        <v>2.3554477699999978</v>
      </c>
      <c r="D331" s="3">
        <f t="shared" si="19"/>
        <v>7.9578475999999938</v>
      </c>
      <c r="E331" s="3">
        <f t="shared" si="20"/>
        <v>5.5750406673027622E-2</v>
      </c>
      <c r="F331" s="4">
        <f t="shared" si="20"/>
        <v>0.18835197519237581</v>
      </c>
    </row>
    <row r="332" spans="1:6" x14ac:dyDescent="0.45">
      <c r="A332" s="3">
        <v>-20.04094315</v>
      </c>
      <c r="B332" s="3">
        <v>48.87111282</v>
      </c>
      <c r="C332" s="3">
        <f t="shared" si="18"/>
        <v>2.2089748299999989</v>
      </c>
      <c r="D332" s="3">
        <f t="shared" si="19"/>
        <v>7.7422256400000009</v>
      </c>
      <c r="E332" s="3">
        <f t="shared" si="20"/>
        <v>5.2283581351915145E-2</v>
      </c>
      <c r="F332" s="4">
        <f t="shared" si="20"/>
        <v>0.18324848187329665</v>
      </c>
    </row>
    <row r="333" spans="1:6" x14ac:dyDescent="0.45">
      <c r="A333" s="3">
        <v>-20.182922359999999</v>
      </c>
      <c r="B333" s="3">
        <v>48.761413570000002</v>
      </c>
      <c r="C333" s="3">
        <f t="shared" si="18"/>
        <v>2.0669956200000001</v>
      </c>
      <c r="D333" s="3">
        <f t="shared" si="19"/>
        <v>7.522827140000004</v>
      </c>
      <c r="E333" s="3">
        <f t="shared" si="20"/>
        <v>4.8923116816284563E-2</v>
      </c>
      <c r="F333" s="4">
        <f t="shared" si="20"/>
        <v>0.17805560272979007</v>
      </c>
    </row>
    <row r="334" spans="1:6" x14ac:dyDescent="0.45">
      <c r="A334" s="3">
        <v>-20.320377350000001</v>
      </c>
      <c r="B334" s="3">
        <v>48.649879460000001</v>
      </c>
      <c r="C334" s="3">
        <f t="shared" si="18"/>
        <v>1.9295406299999982</v>
      </c>
      <c r="D334" s="3">
        <f t="shared" si="19"/>
        <v>7.2997589200000021</v>
      </c>
      <c r="E334" s="3">
        <f t="shared" si="20"/>
        <v>4.5669734725058211E-2</v>
      </c>
      <c r="F334" s="4">
        <f t="shared" si="20"/>
        <v>0.17277586605329881</v>
      </c>
    </row>
    <row r="335" spans="1:6" x14ac:dyDescent="0.45">
      <c r="A335" s="3">
        <v>-20.453279500000001</v>
      </c>
      <c r="B335" s="3">
        <v>48.536575319999997</v>
      </c>
      <c r="C335" s="3">
        <f t="shared" si="18"/>
        <v>1.7966384799999986</v>
      </c>
      <c r="D335" s="3">
        <f t="shared" si="19"/>
        <v>7.0731506399999944</v>
      </c>
      <c r="E335" s="3">
        <f t="shared" si="20"/>
        <v>4.2524112476673689E-2</v>
      </c>
      <c r="F335" s="4">
        <f t="shared" si="20"/>
        <v>0.16741234072856798</v>
      </c>
    </row>
    <row r="336" spans="1:6" x14ac:dyDescent="0.45">
      <c r="A336" s="3">
        <v>-20.581607819999999</v>
      </c>
      <c r="B336" s="3">
        <v>48.421543120000003</v>
      </c>
      <c r="C336" s="3">
        <f t="shared" si="18"/>
        <v>1.6683101600000008</v>
      </c>
      <c r="D336" s="3">
        <f t="shared" si="19"/>
        <v>6.8430862400000052</v>
      </c>
      <c r="E336" s="3">
        <f t="shared" si="20"/>
        <v>3.9486746877322572E-2</v>
      </c>
      <c r="F336" s="4">
        <f t="shared" si="20"/>
        <v>0.16196701350699028</v>
      </c>
    </row>
    <row r="337" spans="1:6" x14ac:dyDescent="0.45">
      <c r="A337" s="3">
        <v>-20.70533752</v>
      </c>
      <c r="B337" s="3">
        <v>48.304851530000001</v>
      </c>
      <c r="C337" s="3">
        <f t="shared" si="18"/>
        <v>1.5445804599999988</v>
      </c>
      <c r="D337" s="3">
        <f t="shared" si="19"/>
        <v>6.6097030600000011</v>
      </c>
      <c r="E337" s="3">
        <f t="shared" si="20"/>
        <v>3.6558224674288611E-2</v>
      </c>
      <c r="F337" s="4">
        <f t="shared" si="20"/>
        <v>0.15644313504899135</v>
      </c>
    </row>
    <row r="338" spans="1:6" x14ac:dyDescent="0.45">
      <c r="A338" s="3">
        <v>-20.824439999999999</v>
      </c>
      <c r="B338" s="3">
        <v>48.186553959999998</v>
      </c>
      <c r="C338" s="3">
        <f t="shared" si="18"/>
        <v>1.4254779800000001</v>
      </c>
      <c r="D338" s="3">
        <f t="shared" si="19"/>
        <v>6.3731079199999954</v>
      </c>
      <c r="E338" s="3">
        <f t="shared" si="20"/>
        <v>3.3739222792635311E-2</v>
      </c>
      <c r="F338" s="4">
        <f t="shared" si="20"/>
        <v>0.15084323364601426</v>
      </c>
    </row>
    <row r="339" spans="1:6" x14ac:dyDescent="0.45">
      <c r="A339" s="3">
        <v>-20.938899989999999</v>
      </c>
      <c r="B339" s="3">
        <v>48.066707610000002</v>
      </c>
      <c r="C339" s="3">
        <f t="shared" si="18"/>
        <v>1.3110179899999999</v>
      </c>
      <c r="D339" s="3">
        <f t="shared" si="19"/>
        <v>6.1334152200000034</v>
      </c>
      <c r="E339" s="3">
        <f t="shared" si="20"/>
        <v>3.1030102653541461E-2</v>
      </c>
      <c r="F339" s="4">
        <f t="shared" si="20"/>
        <v>0.14517001699831267</v>
      </c>
    </row>
    <row r="340" spans="1:6" x14ac:dyDescent="0.45">
      <c r="A340" s="3">
        <v>-21.048690799999999</v>
      </c>
      <c r="B340" s="3">
        <v>47.945369720000002</v>
      </c>
      <c r="C340" s="3">
        <f t="shared" si="18"/>
        <v>1.2012271800000001</v>
      </c>
      <c r="D340" s="3">
        <f t="shared" si="19"/>
        <v>5.8907394400000044</v>
      </c>
      <c r="E340" s="3">
        <f t="shared" si="20"/>
        <v>2.8431495974837181E-2</v>
      </c>
      <c r="F340" s="4">
        <f t="shared" si="20"/>
        <v>0.13942619469963605</v>
      </c>
    </row>
    <row r="341" spans="1:6" x14ac:dyDescent="0.45">
      <c r="A341" s="3">
        <v>-21.15378952</v>
      </c>
      <c r="B341" s="3">
        <v>47.822605129999999</v>
      </c>
      <c r="C341" s="3">
        <f t="shared" si="18"/>
        <v>1.0961284599999992</v>
      </c>
      <c r="D341" s="3">
        <f t="shared" si="19"/>
        <v>5.6452102599999989</v>
      </c>
      <c r="E341" s="3">
        <f t="shared" si="20"/>
        <v>2.5943945006634345E-2</v>
      </c>
      <c r="F341" s="4">
        <f t="shared" si="20"/>
        <v>0.13361483610810365</v>
      </c>
    </row>
    <row r="342" spans="1:6" x14ac:dyDescent="0.45">
      <c r="A342" s="3">
        <v>-21.254180909999999</v>
      </c>
      <c r="B342" s="3">
        <v>47.698471069999997</v>
      </c>
      <c r="C342" s="3">
        <f t="shared" si="18"/>
        <v>0.99573707000000056</v>
      </c>
      <c r="D342" s="3">
        <f t="shared" si="19"/>
        <v>5.3969421399999931</v>
      </c>
      <c r="E342" s="3">
        <f t="shared" si="20"/>
        <v>2.3567810460050683E-2</v>
      </c>
      <c r="F342" s="4">
        <f t="shared" si="20"/>
        <v>0.12773865034409143</v>
      </c>
    </row>
    <row r="343" spans="1:6" x14ac:dyDescent="0.45">
      <c r="A343" s="3">
        <v>-21.349845890000001</v>
      </c>
      <c r="B343" s="3">
        <v>47.573024750000002</v>
      </c>
      <c r="C343" s="3">
        <f t="shared" si="18"/>
        <v>0.90007208999999833</v>
      </c>
      <c r="D343" s="3">
        <f t="shared" si="19"/>
        <v>5.1460495000000037</v>
      </c>
      <c r="E343" s="3">
        <f t="shared" si="20"/>
        <v>2.1303543934044385E-2</v>
      </c>
      <c r="F343" s="4">
        <f t="shared" si="20"/>
        <v>0.12180034558122718</v>
      </c>
    </row>
    <row r="344" spans="1:6" x14ac:dyDescent="0.45">
      <c r="A344" s="3">
        <v>-21.440759660000001</v>
      </c>
      <c r="B344" s="3">
        <v>47.446338650000001</v>
      </c>
      <c r="C344" s="3">
        <f t="shared" si="18"/>
        <v>0.8091583199999981</v>
      </c>
      <c r="D344" s="3">
        <f t="shared" si="19"/>
        <v>4.8926773000000026</v>
      </c>
      <c r="E344" s="3">
        <f t="shared" si="20"/>
        <v>1.915173241258657E-2</v>
      </c>
      <c r="F344" s="4">
        <f t="shared" si="20"/>
        <v>0.11580335283549555</v>
      </c>
    </row>
    <row r="345" spans="1:6" x14ac:dyDescent="0.45">
      <c r="A345" s="3">
        <v>-21.526910780000001</v>
      </c>
      <c r="B345" s="3">
        <v>47.318462369999999</v>
      </c>
      <c r="C345" s="3">
        <f t="shared" si="18"/>
        <v>0.72300719999999785</v>
      </c>
      <c r="D345" s="3">
        <f t="shared" si="19"/>
        <v>4.6369247399999978</v>
      </c>
      <c r="E345" s="3">
        <f t="shared" si="20"/>
        <v>1.711264666570252E-2</v>
      </c>
      <c r="F345" s="4">
        <f t="shared" si="20"/>
        <v>0.10975002004278064</v>
      </c>
    </row>
    <row r="346" spans="1:6" x14ac:dyDescent="0.45">
      <c r="A346" s="3">
        <v>-21.608280180000001</v>
      </c>
      <c r="B346" s="3">
        <v>47.189460750000002</v>
      </c>
      <c r="C346" s="3">
        <f t="shared" si="18"/>
        <v>0.64163779999999804</v>
      </c>
      <c r="D346" s="3">
        <f t="shared" si="19"/>
        <v>4.3789215000000041</v>
      </c>
      <c r="E346" s="3">
        <f t="shared" si="20"/>
        <v>1.5186738055663482E-2</v>
      </c>
      <c r="F346" s="4">
        <f t="shared" si="20"/>
        <v>0.10364341656120211</v>
      </c>
    </row>
    <row r="347" spans="1:6" x14ac:dyDescent="0.45">
      <c r="A347" s="3">
        <v>-21.684850690000001</v>
      </c>
      <c r="B347" s="3">
        <v>47.059406279999997</v>
      </c>
      <c r="C347" s="3">
        <f t="shared" si="18"/>
        <v>0.56506728999999822</v>
      </c>
      <c r="D347" s="3">
        <f t="shared" si="19"/>
        <v>4.118812559999995</v>
      </c>
      <c r="E347" s="3">
        <f t="shared" si="20"/>
        <v>1.3374412974194526E-2</v>
      </c>
      <c r="F347" s="4">
        <f t="shared" si="20"/>
        <v>9.7486973880118732E-2</v>
      </c>
    </row>
    <row r="348" spans="1:6" x14ac:dyDescent="0.45">
      <c r="A348" s="3">
        <v>-21.756612780000001</v>
      </c>
      <c r="B348" s="3">
        <v>46.928352359999998</v>
      </c>
      <c r="C348" s="3">
        <f t="shared" si="18"/>
        <v>0.49330519999999822</v>
      </c>
      <c r="D348" s="3">
        <f t="shared" si="19"/>
        <v>3.8567047199999962</v>
      </c>
      <c r="E348" s="3">
        <f t="shared" si="20"/>
        <v>1.1675896984087723E-2</v>
      </c>
      <c r="F348" s="4">
        <f t="shared" si="20"/>
        <v>9.1283219817599737E-2</v>
      </c>
    </row>
    <row r="349" spans="1:6" x14ac:dyDescent="0.45">
      <c r="A349" s="3">
        <v>-21.823547359999999</v>
      </c>
      <c r="B349" s="3">
        <v>46.796363829999997</v>
      </c>
      <c r="C349" s="3">
        <f t="shared" si="18"/>
        <v>0.42637062000000014</v>
      </c>
      <c r="D349" s="3">
        <f t="shared" si="19"/>
        <v>3.5927276599999942</v>
      </c>
      <c r="E349" s="3">
        <f t="shared" si="20"/>
        <v>1.0091641920988532E-2</v>
      </c>
      <c r="F349" s="4">
        <f t="shared" si="20"/>
        <v>8.5035223731764073E-2</v>
      </c>
    </row>
    <row r="350" spans="1:6" x14ac:dyDescent="0.45">
      <c r="A350" s="3">
        <v>-21.885641100000001</v>
      </c>
      <c r="B350" s="3">
        <v>46.66350937</v>
      </c>
      <c r="C350" s="3">
        <f t="shared" si="18"/>
        <v>0.36427687999999847</v>
      </c>
      <c r="D350" s="3">
        <f t="shared" si="19"/>
        <v>3.3270187399999998</v>
      </c>
      <c r="E350" s="3">
        <f t="shared" si="20"/>
        <v>8.6219632887812314E-3</v>
      </c>
      <c r="F350" s="4">
        <f t="shared" si="20"/>
        <v>7.874623675641261E-2</v>
      </c>
    </row>
    <row r="351" spans="1:6" x14ac:dyDescent="0.45">
      <c r="A351" s="3">
        <v>-21.942886349999998</v>
      </c>
      <c r="B351" s="3">
        <v>46.529846190000001</v>
      </c>
      <c r="C351" s="3">
        <f t="shared" si="18"/>
        <v>0.30703163000000089</v>
      </c>
      <c r="D351" s="3">
        <f t="shared" si="19"/>
        <v>3.0596923800000013</v>
      </c>
      <c r="E351" s="3">
        <f t="shared" si="20"/>
        <v>7.2670421530860833E-3</v>
      </c>
      <c r="F351" s="4">
        <f t="shared" si="20"/>
        <v>7.2418967065172493E-2</v>
      </c>
    </row>
    <row r="352" spans="1:6" x14ac:dyDescent="0.45">
      <c r="A352" s="3">
        <v>-21.995267869999999</v>
      </c>
      <c r="B352" s="3">
        <v>46.395450590000003</v>
      </c>
      <c r="C352" s="3">
        <f t="shared" si="18"/>
        <v>0.25465011000000004</v>
      </c>
      <c r="D352" s="3">
        <f t="shared" si="19"/>
        <v>2.7909011800000059</v>
      </c>
      <c r="E352" s="3">
        <f t="shared" si="20"/>
        <v>6.0272392250205718E-3</v>
      </c>
      <c r="F352" s="4">
        <f t="shared" si="20"/>
        <v>6.6057026502962163E-2</v>
      </c>
    </row>
    <row r="353" spans="1:6" x14ac:dyDescent="0.45">
      <c r="A353" s="3">
        <v>-22.042779920000001</v>
      </c>
      <c r="B353" s="3">
        <v>46.260375979999999</v>
      </c>
      <c r="C353" s="3">
        <f t="shared" si="18"/>
        <v>0.20713805999999835</v>
      </c>
      <c r="D353" s="3">
        <f t="shared" si="19"/>
        <v>2.5207519599999983</v>
      </c>
      <c r="E353" s="3">
        <f t="shared" si="20"/>
        <v>4.9026903629715863E-3</v>
      </c>
      <c r="F353" s="4">
        <f t="shared" si="20"/>
        <v>5.9662943361224054E-2</v>
      </c>
    </row>
    <row r="354" spans="1:6" x14ac:dyDescent="0.45">
      <c r="A354" s="3">
        <v>-22.085409160000001</v>
      </c>
      <c r="B354" s="3">
        <v>46.124691009999999</v>
      </c>
      <c r="C354" s="3">
        <f t="shared" si="18"/>
        <v>0.16450881999999822</v>
      </c>
      <c r="D354" s="3">
        <f t="shared" si="19"/>
        <v>2.2493820199999988</v>
      </c>
      <c r="E354" s="3">
        <f t="shared" si="20"/>
        <v>3.8937113075106773E-3</v>
      </c>
      <c r="F354" s="4">
        <f t="shared" si="20"/>
        <v>5.3239967353636716E-2</v>
      </c>
    </row>
    <row r="355" spans="1:6" x14ac:dyDescent="0.45">
      <c r="A355" s="3">
        <v>-22.123147960000001</v>
      </c>
      <c r="B355" s="3">
        <v>45.988468169999997</v>
      </c>
      <c r="C355" s="3">
        <f t="shared" si="18"/>
        <v>0.1267700199999986</v>
      </c>
      <c r="D355" s="3">
        <f t="shared" si="19"/>
        <v>1.9769363399999946</v>
      </c>
      <c r="E355" s="3">
        <f t="shared" si="20"/>
        <v>3.0004826508837311E-3</v>
      </c>
      <c r="F355" s="4">
        <f t="shared" si="20"/>
        <v>4.6791529969559292E-2</v>
      </c>
    </row>
    <row r="356" spans="1:6" x14ac:dyDescent="0.45">
      <c r="A356" s="3">
        <v>-22.155990599999999</v>
      </c>
      <c r="B356" s="3">
        <v>45.851764680000002</v>
      </c>
      <c r="C356" s="3">
        <f t="shared" si="18"/>
        <v>9.3927380000000227E-2</v>
      </c>
      <c r="D356" s="3">
        <f t="shared" si="19"/>
        <v>1.7035293600000045</v>
      </c>
      <c r="E356" s="3">
        <f t="shared" si="20"/>
        <v>2.2231397781034301E-3</v>
      </c>
      <c r="F356" s="4">
        <f t="shared" si="20"/>
        <v>4.0320339855993842E-2</v>
      </c>
    </row>
    <row r="357" spans="1:6" x14ac:dyDescent="0.45">
      <c r="A357" s="3">
        <v>-22.183931350000002</v>
      </c>
      <c r="B357" s="3">
        <v>45.714649199999997</v>
      </c>
      <c r="C357" s="3">
        <f t="shared" si="18"/>
        <v>6.5986629999997604E-2</v>
      </c>
      <c r="D357" s="3">
        <f t="shared" si="19"/>
        <v>1.4292983999999933</v>
      </c>
      <c r="E357" s="3">
        <f t="shared" si="20"/>
        <v>1.5618183108693912E-3</v>
      </c>
      <c r="F357" s="4">
        <f t="shared" si="20"/>
        <v>3.3829647199991791E-2</v>
      </c>
    </row>
    <row r="358" spans="1:6" x14ac:dyDescent="0.45">
      <c r="A358" s="3">
        <v>-22.206960680000002</v>
      </c>
      <c r="B358" s="3">
        <v>45.577190399999999</v>
      </c>
      <c r="C358" s="3">
        <f t="shared" si="18"/>
        <v>4.2957299999997645E-2</v>
      </c>
      <c r="D358" s="3">
        <f t="shared" si="19"/>
        <v>1.1543807999999984</v>
      </c>
      <c r="E358" s="3">
        <f t="shared" si="20"/>
        <v>1.0167438119738569E-3</v>
      </c>
      <c r="F358" s="4">
        <f t="shared" si="20"/>
        <v>2.7322702661980461E-2</v>
      </c>
    </row>
    <row r="359" spans="1:6" x14ac:dyDescent="0.45">
      <c r="A359" s="3">
        <v>-22.225078580000002</v>
      </c>
      <c r="B359" s="3">
        <v>45.439453129999997</v>
      </c>
      <c r="C359" s="3">
        <f t="shared" si="18"/>
        <v>2.4839399999997624E-2</v>
      </c>
      <c r="D359" s="3">
        <f t="shared" si="19"/>
        <v>0.87890625999999372</v>
      </c>
      <c r="E359" s="3">
        <f t="shared" si="20"/>
        <v>5.87916518103847E-4</v>
      </c>
      <c r="F359" s="4">
        <f t="shared" si="20"/>
        <v>2.0802576073452667E-2</v>
      </c>
    </row>
    <row r="360" spans="1:6" x14ac:dyDescent="0.45">
      <c r="A360" s="3">
        <v>-22.238277440000001</v>
      </c>
      <c r="B360" s="3">
        <v>45.301502229999997</v>
      </c>
      <c r="C360" s="3">
        <f t="shared" si="18"/>
        <v>1.1640539999998367E-2</v>
      </c>
      <c r="D360" s="3">
        <f t="shared" si="19"/>
        <v>0.60300445999999397</v>
      </c>
      <c r="E360" s="3">
        <f t="shared" si="20"/>
        <v>2.7551654813112437E-4</v>
      </c>
      <c r="F360" s="4">
        <f t="shared" si="20"/>
        <v>1.4272336792528035E-2</v>
      </c>
    </row>
    <row r="361" spans="1:6" x14ac:dyDescent="0.45">
      <c r="A361" s="3">
        <v>-22.246557240000001</v>
      </c>
      <c r="B361" s="3">
        <v>45.163406369999997</v>
      </c>
      <c r="C361" s="3">
        <f t="shared" si="18"/>
        <v>3.3607399999979748E-3</v>
      </c>
      <c r="D361" s="3">
        <f t="shared" si="19"/>
        <v>0.32681273999999405</v>
      </c>
      <c r="E361" s="3">
        <f t="shared" si="20"/>
        <v>7.9544375429813969E-5</v>
      </c>
      <c r="F361" s="4">
        <f t="shared" si="20"/>
        <v>7.7352354796328708E-3</v>
      </c>
    </row>
    <row r="362" spans="1:6" x14ac:dyDescent="0.45">
      <c r="A362" s="3">
        <v>-22.249917979999999</v>
      </c>
      <c r="B362" s="3">
        <v>45.025230409999999</v>
      </c>
      <c r="C362" s="3">
        <f t="shared" si="18"/>
        <v>0</v>
      </c>
      <c r="D362" s="3">
        <f t="shared" si="19"/>
        <v>5.0460819999997852E-2</v>
      </c>
      <c r="E362" s="3">
        <f t="shared" si="20"/>
        <v>0</v>
      </c>
      <c r="F362" s="4">
        <f t="shared" si="20"/>
        <v>1.1943424396348762E-3</v>
      </c>
    </row>
    <row r="363" spans="1:6" x14ac:dyDescent="0.45">
      <c r="A363" s="3">
        <v>-22.248355870000001</v>
      </c>
      <c r="B363" s="3">
        <v>44.887042999999998</v>
      </c>
      <c r="C363" s="3">
        <f t="shared" si="18"/>
        <v>1.5621099999982846E-3</v>
      </c>
      <c r="D363" s="3">
        <f t="shared" si="19"/>
        <v>0.22591400000000306</v>
      </c>
      <c r="E363" s="3">
        <f t="shared" si="20"/>
        <v>3.6973126246780513E-5</v>
      </c>
      <c r="F363" s="4">
        <f t="shared" si="20"/>
        <v>5.3470926137880546E-3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Zone 1</vt:lpstr>
      <vt:lpstr>Zone 2</vt:lpstr>
      <vt:lpstr>Zone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Dung Le Tran</dc:creator>
  <cp:lastModifiedBy>Dung Le Tran</cp:lastModifiedBy>
  <dcterms:created xsi:type="dcterms:W3CDTF">2016-02-10T01:34:51Z</dcterms:created>
  <dcterms:modified xsi:type="dcterms:W3CDTF">2016-02-18T05:13:10Z</dcterms:modified>
</cp:coreProperties>
</file>