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AA7CD8A3-3CAA-43A9-924D-5B596233B68B}" xr6:coauthVersionLast="34" xr6:coauthVersionMax="34" xr10:uidLastSave="{00000000-0000-0000-0000-000000000000}"/>
  <bookViews>
    <workbookView xWindow="0" yWindow="0" windowWidth="21570" windowHeight="8100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L37" i="2" l="1"/>
  <c r="C13" i="2" l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12" i="2"/>
</calcChain>
</file>

<file path=xl/sharedStrings.xml><?xml version="1.0" encoding="utf-8"?>
<sst xmlns="http://schemas.openxmlformats.org/spreadsheetml/2006/main" count="267" uniqueCount="184">
  <si>
    <t>Item #</t>
  </si>
  <si>
    <t>Manufacturer</t>
  </si>
  <si>
    <t>Type</t>
  </si>
  <si>
    <t>U1</t>
  </si>
  <si>
    <t>Linear</t>
  </si>
  <si>
    <t>LTC3780EG#PBF</t>
  </si>
  <si>
    <t>IC BUCK-BOOST CONV 24-SSOP</t>
  </si>
  <si>
    <t>24-SSOP</t>
  </si>
  <si>
    <t>SMD</t>
  </si>
  <si>
    <t>U2,U4</t>
  </si>
  <si>
    <t>Fairchild</t>
  </si>
  <si>
    <t>LM2904M</t>
  </si>
  <si>
    <t>IC OPAMP DUAL -40-85 C 8-SOIC</t>
  </si>
  <si>
    <t>8-SOIC</t>
  </si>
  <si>
    <t>DNS</t>
  </si>
  <si>
    <t>U3</t>
  </si>
  <si>
    <t>ON</t>
  </si>
  <si>
    <t>LM317MBDTG</t>
  </si>
  <si>
    <t>LM317M IC REG VOLT ADJ 500MA DPAK</t>
  </si>
  <si>
    <t>DPAK</t>
  </si>
  <si>
    <t>Microchip</t>
  </si>
  <si>
    <t>PIC16F690-I/SS</t>
  </si>
  <si>
    <t>IC PIC MCU FLASH 4KX14 20SSOP</t>
  </si>
  <si>
    <t>20SSOP</t>
  </si>
  <si>
    <t>Q1</t>
  </si>
  <si>
    <t>Diodes Inc</t>
  </si>
  <si>
    <t>GBJ10005-F</t>
  </si>
  <si>
    <t>RECT BRIDGE GPP 50V 10A GBJ</t>
  </si>
  <si>
    <t>GBJ</t>
  </si>
  <si>
    <t>Panasonic</t>
  </si>
  <si>
    <t>ERJ-6ENF4701V</t>
  </si>
  <si>
    <t>RES 4.70K OHM 1/8W 1% 0805 SMD</t>
  </si>
  <si>
    <t>0805</t>
  </si>
  <si>
    <t>Susumu</t>
  </si>
  <si>
    <t>RES .022 OHM 1W 1% 0815 SMD</t>
  </si>
  <si>
    <t>0815</t>
  </si>
  <si>
    <t>ERJ-6ENF4702V</t>
  </si>
  <si>
    <t>RES 47.0K OHM 1/8W 1% 0805 SMD</t>
  </si>
  <si>
    <t>C5</t>
  </si>
  <si>
    <t>Murata</t>
  </si>
  <si>
    <t>GRM21BR71C225KA12L</t>
  </si>
  <si>
    <t>CAP CER 2.2UF 16V X7R 0805</t>
  </si>
  <si>
    <t>C7</t>
  </si>
  <si>
    <t>GRM21BR71C475KA73L</t>
  </si>
  <si>
    <t>CAP CER 4.7UF 16V X7R 0805</t>
  </si>
  <si>
    <t>Muruta</t>
  </si>
  <si>
    <t>GRM21BR71C105KA01L</t>
  </si>
  <si>
    <t>CAP CER 1.0UF 16V 10% X7R 0805</t>
  </si>
  <si>
    <t>CN6</t>
  </si>
  <si>
    <t>Molex</t>
  </si>
  <si>
    <t>538-53398-0671</t>
  </si>
  <si>
    <t>1.25mm Connectors VERTICAL HDR SMT 6P</t>
  </si>
  <si>
    <t>SMT 6P</t>
  </si>
  <si>
    <r>
      <t>T</t>
    </r>
    <r>
      <rPr>
        <sz val="10"/>
        <rFont val="Arial"/>
        <family val="2"/>
      </rPr>
      <t>DK</t>
    </r>
  </si>
  <si>
    <t>53047-0510</t>
  </si>
  <si>
    <t>CONN HEADER 5POS 1.25MM VERT TIN</t>
  </si>
  <si>
    <t>5POS</t>
  </si>
  <si>
    <t>thru-hole</t>
  </si>
  <si>
    <t>U5</t>
  </si>
  <si>
    <t>R14,R18</t>
  </si>
  <si>
    <t>R15</t>
  </si>
  <si>
    <t>RL3720WT-R022-F</t>
    <phoneticPr fontId="4" type="noConversion"/>
  </si>
  <si>
    <t>R16, R31</t>
  </si>
  <si>
    <t>C8,C22</t>
  </si>
  <si>
    <t>CN3,CN4</t>
  </si>
  <si>
    <t>L1,L2</t>
    <phoneticPr fontId="4" type="noConversion"/>
  </si>
  <si>
    <t>Coiltronics</t>
    <phoneticPr fontId="4" type="noConversion"/>
  </si>
  <si>
    <t>DR127-150-R</t>
    <phoneticPr fontId="4" type="noConversion"/>
  </si>
  <si>
    <t>INDUCTOR SHIELD PWR 15UH SMD</t>
    <phoneticPr fontId="4" type="noConversion"/>
  </si>
  <si>
    <t>L3</t>
    <phoneticPr fontId="4" type="noConversion"/>
  </si>
  <si>
    <t>ACM1211-102-2PL-TL</t>
    <phoneticPr fontId="4" type="noConversion"/>
  </si>
  <si>
    <t>CHOKE COMM MODE 1000 OHM 6A SM</t>
    <phoneticPr fontId="4" type="noConversion"/>
  </si>
  <si>
    <t>xxxx xxxx xxxxx xxPCS BOM  (Sample Bill of Materials)</t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</si>
  <si>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Qty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</si>
  <si>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Mfg Part #</t>
    </r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</si>
  <si>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Ref Des</t>
    </r>
    <phoneticPr fontId="1" type="noConversion"/>
  </si>
  <si>
    <t>Description / Value</t>
    <phoneticPr fontId="1" type="noConversion"/>
  </si>
  <si>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Package</t>
    </r>
    <phoneticPr fontId="1" type="noConversion"/>
  </si>
  <si>
    <t>Your Instructions / Notes</t>
    <phoneticPr fontId="1" type="noConversion"/>
  </si>
  <si>
    <t>Click for Instructions on How to Create a BOM</t>
    <phoneticPr fontId="1" type="noConversion"/>
  </si>
  <si>
    <t>C1</t>
  </si>
  <si>
    <t>C2</t>
  </si>
  <si>
    <t>C3</t>
  </si>
  <si>
    <t>C4</t>
  </si>
  <si>
    <t>C8</t>
  </si>
  <si>
    <t>C9</t>
  </si>
  <si>
    <t>Johanson Dielectrics</t>
  </si>
  <si>
    <t>6R3R14X475MV4T</t>
  </si>
  <si>
    <t>6R3R15X106MV4E</t>
  </si>
  <si>
    <t xml:space="preserve">EEE-0JA102P </t>
  </si>
  <si>
    <t>10x10.5 mm</t>
  </si>
  <si>
    <t>Nichicon</t>
  </si>
  <si>
    <t>UUT1E4R7MCL1GS</t>
  </si>
  <si>
    <t>5x5.3 mm</t>
  </si>
  <si>
    <t>C5, C6</t>
  </si>
  <si>
    <t>AVX</t>
  </si>
  <si>
    <t>08051A220JAT4A</t>
  </si>
  <si>
    <t>KEMET</t>
  </si>
  <si>
    <t>C1206C104MMREC7210</t>
  </si>
  <si>
    <t>1206</t>
  </si>
  <si>
    <t>UWJ1H010MCL1GB</t>
  </si>
  <si>
    <t>CAP ELEC 1uF 50VDC 20%</t>
  </si>
  <si>
    <t>4x5.4 mm</t>
  </si>
  <si>
    <t>CAP CER 01.uF X7R 63VDC 20%</t>
  </si>
  <si>
    <t>CAP CER 22pF 100V 5%</t>
  </si>
  <si>
    <t>CAP ELEC 4.7uF 25V 20%</t>
  </si>
  <si>
    <t>CAP ELEC 1000uF 6.3VDC 20%</t>
  </si>
  <si>
    <t>CAP CER 10uF X5R 6.3VDC 20%</t>
  </si>
  <si>
    <t>CAP CER 4.7uF X5R 6.3VDC 20%</t>
  </si>
  <si>
    <t>United Chemi-Con</t>
  </si>
  <si>
    <t>HHXC500ARA220MF61G</t>
  </si>
  <si>
    <t>CAP ELEC 22uF 50VDC 20%</t>
  </si>
  <si>
    <t>6.3 x 5.8 mm</t>
  </si>
  <si>
    <t>D1</t>
  </si>
  <si>
    <t>HSMW-C170-U0000</t>
  </si>
  <si>
    <t>white LED 20mA 3.9V</t>
  </si>
  <si>
    <t>Broadcom Limited / Avago</t>
  </si>
  <si>
    <t>D2</t>
  </si>
  <si>
    <t>Kingbright</t>
  </si>
  <si>
    <t>AAA3528LSEEZGKQBKS</t>
  </si>
  <si>
    <t>RGB LED 2mA 2.1V 3.1V 3.1V</t>
  </si>
  <si>
    <t>PLCC-4</t>
  </si>
  <si>
    <t>D3</t>
  </si>
  <si>
    <t>ON Semiconductor</t>
  </si>
  <si>
    <t>BAS16HT1G</t>
  </si>
  <si>
    <t>DIODE 75V 200mA</t>
  </si>
  <si>
    <t>SOD-323</t>
  </si>
  <si>
    <t>L1</t>
  </si>
  <si>
    <t>Murata Electronics</t>
  </si>
  <si>
    <t>LQH3NPN4R7MMEL</t>
  </si>
  <si>
    <t>COIL 4.7uH 1.7A 0.12ohm SRF40MHz 20%</t>
  </si>
  <si>
    <t>R1</t>
  </si>
  <si>
    <t>RES 68K 5%</t>
  </si>
  <si>
    <t>R2</t>
  </si>
  <si>
    <t>RES 22K 5%</t>
  </si>
  <si>
    <t>R3</t>
  </si>
  <si>
    <t>ROHM Semiconductor</t>
  </si>
  <si>
    <t>ESR10EZPJ103</t>
  </si>
  <si>
    <t>R4</t>
  </si>
  <si>
    <t>R5</t>
  </si>
  <si>
    <t>R8</t>
  </si>
  <si>
    <t>R9</t>
  </si>
  <si>
    <t>R10</t>
  </si>
  <si>
    <t>KOA Speer</t>
  </si>
  <si>
    <t>RK73B2ATTDD220J</t>
  </si>
  <si>
    <t>RES 22Ohm 5% 150V</t>
  </si>
  <si>
    <t>Yageo</t>
  </si>
  <si>
    <t>RC0805FR-07220RL</t>
  </si>
  <si>
    <t>RES 220Ohm 1%</t>
  </si>
  <si>
    <t>R6, R7</t>
  </si>
  <si>
    <t>RK73B2ATTD122J</t>
  </si>
  <si>
    <t>RES 1.2K 5% 150V</t>
  </si>
  <si>
    <t xml:space="preserve">RC0805JR-071K6L </t>
  </si>
  <si>
    <t>RES 1.6K 5% 150V</t>
  </si>
  <si>
    <t>RES 10K 5% 2/5W</t>
  </si>
  <si>
    <t>AC0805JR-0730KL</t>
  </si>
  <si>
    <t>RES 30K 5% 150V 1/8W</t>
  </si>
  <si>
    <t>RS2012P-222-D-T5-3</t>
  </si>
  <si>
    <t>RES 2.2K 0.5% 150V 1/8W</t>
  </si>
  <si>
    <t>U2</t>
  </si>
  <si>
    <t>Y1</t>
  </si>
  <si>
    <t>MCP 1640T-I/CHY</t>
  </si>
  <si>
    <t>Start-Up Synchronous Regulator</t>
  </si>
  <si>
    <t>SOT-23-6</t>
  </si>
  <si>
    <t>Atmel</t>
  </si>
  <si>
    <t>ATmega328P-AU</t>
  </si>
  <si>
    <t>TQFP-32</t>
  </si>
  <si>
    <t>Texas Instruments</t>
  </si>
  <si>
    <t>LM386MX-1</t>
  </si>
  <si>
    <t>SOIC-8</t>
  </si>
  <si>
    <t>power amplifier 0,325W</t>
  </si>
  <si>
    <t>Abracon</t>
  </si>
  <si>
    <t xml:space="preserve">ABLS7M2-16.000MHZ-D-2Y-T </t>
  </si>
  <si>
    <t>16MHz Quartz</t>
  </si>
  <si>
    <t>RND components</t>
  </si>
  <si>
    <t>custom</t>
  </si>
  <si>
    <t>RND 1550805S8J0680T5E</t>
  </si>
  <si>
    <t>RND 1550805S8J0220T5E</t>
  </si>
  <si>
    <t>CON1</t>
  </si>
  <si>
    <t>Harwin</t>
  </si>
  <si>
    <t xml:space="preserve">M20-8750342 </t>
  </si>
  <si>
    <t>HEADER 6PIN 2ROW 2.54mm</t>
  </si>
  <si>
    <t>must be X5R</t>
  </si>
  <si>
    <t>Pads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</si>
</sst>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>
      <alignment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/>
    <xf numFmtId="0" fontId="8" fillId="0" borderId="0" xfId="1" applyAlignment="1" applyProtection="1">
      <alignment vertic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/>
    <xf numFmtId="0" fontId="5" fillId="0" borderId="1" xfId="0" quotePrefix="1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quotePrefix="1" applyFont="1" applyBorder="1" applyAlignment="1">
      <alignment horizontal="left"/>
    </xf>
    <xf numFmtId="0" fontId="9" fillId="0" borderId="1" xfId="0" applyFont="1" applyBorder="1" applyAlignment="1"/>
    <xf numFmtId="0" fontId="9" fillId="4" borderId="1" xfId="0" applyFont="1" applyFill="1" applyBorder="1" applyAlignment="1">
      <alignment horizontal="left"/>
    </xf>
    <xf numFmtId="0" fontId="9" fillId="4" borderId="1" xfId="0" quotePrefix="1" applyFont="1" applyFill="1" applyBorder="1" applyAlignment="1">
      <alignment horizontal="left"/>
    </xf>
    <xf numFmtId="49" fontId="9" fillId="0" borderId="1" xfId="0" applyNumberFormat="1" applyFont="1" applyBorder="1" applyAlignment="1">
      <alignment horizontal="left"/>
    </xf>
    <xf numFmtId="49" fontId="9" fillId="4" borderId="1" xfId="0" applyNumberFormat="1" applyFont="1" applyFill="1" applyBorder="1" applyAlignment="1">
      <alignment horizontal="left"/>
    </xf>
    <xf numFmtId="49" fontId="9" fillId="0" borderId="1" xfId="0" quotePrefix="1" applyNumberFormat="1" applyFont="1" applyBorder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2</xdr:col>
      <xdr:colOff>0</xdr:colOff>
      <xdr:row>2</xdr:row>
      <xdr:rowOff>156973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1"/>
          <a:ext cx="1343025" cy="376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cbway.com/blog/PCB_Assembly/How_to_Build_a_BOM__Bill_Of_Materials_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5"/>
  <sheetViews>
    <sheetView topLeftCell="C1" workbookViewId="0">
      <selection activeCell="F11" sqref="F11"/>
    </sheetView>
  </sheetViews>
  <sheetFormatPr baseColWidth="10" defaultColWidth="9" defaultRowHeight="14.25"/>
  <cols>
    <col min="1" max="3" width="9" style="7"/>
    <col min="4" max="4" width="21.42578125" style="7" customWidth="1"/>
    <col min="5" max="5" width="29.85546875" style="7" customWidth="1"/>
    <col min="6" max="6" width="41.5703125" style="7" customWidth="1"/>
    <col min="7" max="7" width="12.5703125" style="7" customWidth="1"/>
    <col min="8" max="8" width="13.5703125" style="7" customWidth="1"/>
    <col min="9" max="9" width="35.5703125" style="7" customWidth="1"/>
    <col min="10" max="16384" width="9" style="7"/>
  </cols>
  <sheetData>
    <row r="2" spans="1:9" ht="19.5" customHeight="1">
      <c r="A2" s="29"/>
      <c r="B2" s="29"/>
      <c r="D2" s="28" t="s">
        <v>72</v>
      </c>
      <c r="E2" s="28"/>
      <c r="F2" s="28"/>
    </row>
    <row r="3" spans="1:9">
      <c r="A3" s="29"/>
      <c r="B3" s="29"/>
      <c r="D3" s="28"/>
      <c r="E3" s="28"/>
      <c r="F3" s="28"/>
    </row>
    <row r="4" spans="1:9">
      <c r="D4" s="28"/>
      <c r="E4" s="28"/>
      <c r="F4" s="28"/>
    </row>
    <row r="6" spans="1:9" ht="28.5" customHeight="1">
      <c r="A6" s="6" t="s">
        <v>0</v>
      </c>
      <c r="B6" s="6" t="s">
        <v>75</v>
      </c>
      <c r="C6" s="6" t="s">
        <v>73</v>
      </c>
      <c r="D6" s="6" t="s">
        <v>1</v>
      </c>
      <c r="E6" s="6" t="s">
        <v>74</v>
      </c>
      <c r="F6" s="6" t="s">
        <v>76</v>
      </c>
      <c r="G6" s="6" t="s">
        <v>77</v>
      </c>
      <c r="H6" s="6" t="s">
        <v>2</v>
      </c>
      <c r="I6" s="6" t="s">
        <v>78</v>
      </c>
    </row>
    <row r="7" spans="1:9">
      <c r="A7" s="8">
        <v>1</v>
      </c>
      <c r="B7" s="9" t="s">
        <v>3</v>
      </c>
      <c r="C7" s="8">
        <v>1</v>
      </c>
      <c r="D7" s="9" t="s">
        <v>4</v>
      </c>
      <c r="E7" s="9" t="s">
        <v>5</v>
      </c>
      <c r="F7" s="1" t="s">
        <v>6</v>
      </c>
      <c r="G7" s="1" t="s">
        <v>7</v>
      </c>
      <c r="H7" s="2" t="s">
        <v>8</v>
      </c>
      <c r="I7" s="2"/>
    </row>
    <row r="8" spans="1:9">
      <c r="A8" s="10">
        <v>2</v>
      </c>
      <c r="B8" s="11" t="s">
        <v>9</v>
      </c>
      <c r="C8" s="10">
        <v>2</v>
      </c>
      <c r="D8" s="11" t="s">
        <v>10</v>
      </c>
      <c r="E8" s="11" t="s">
        <v>11</v>
      </c>
      <c r="F8" s="3" t="s">
        <v>12</v>
      </c>
      <c r="G8" s="3" t="s">
        <v>13</v>
      </c>
      <c r="H8" s="12" t="s">
        <v>14</v>
      </c>
      <c r="I8" s="12"/>
    </row>
    <row r="9" spans="1:9">
      <c r="A9" s="8">
        <v>3</v>
      </c>
      <c r="B9" s="9" t="s">
        <v>15</v>
      </c>
      <c r="C9" s="8">
        <v>1</v>
      </c>
      <c r="D9" s="9" t="s">
        <v>16</v>
      </c>
      <c r="E9" s="9" t="s">
        <v>17</v>
      </c>
      <c r="F9" s="1" t="s">
        <v>18</v>
      </c>
      <c r="G9" s="1" t="s">
        <v>19</v>
      </c>
      <c r="H9" s="2" t="s">
        <v>8</v>
      </c>
      <c r="I9" s="2"/>
    </row>
    <row r="10" spans="1:9">
      <c r="A10" s="8">
        <v>4</v>
      </c>
      <c r="B10" s="9" t="s">
        <v>58</v>
      </c>
      <c r="C10" s="8">
        <v>1</v>
      </c>
      <c r="D10" s="9" t="s">
        <v>20</v>
      </c>
      <c r="E10" s="9" t="s">
        <v>21</v>
      </c>
      <c r="F10" s="1" t="s">
        <v>22</v>
      </c>
      <c r="G10" s="1" t="s">
        <v>23</v>
      </c>
      <c r="H10" s="2" t="s">
        <v>8</v>
      </c>
      <c r="I10" s="2"/>
    </row>
    <row r="11" spans="1:9">
      <c r="A11" s="8">
        <v>5</v>
      </c>
      <c r="B11" s="9" t="s">
        <v>24</v>
      </c>
      <c r="C11" s="8">
        <v>1</v>
      </c>
      <c r="D11" s="9" t="s">
        <v>25</v>
      </c>
      <c r="E11" s="9" t="s">
        <v>26</v>
      </c>
      <c r="F11" s="1" t="s">
        <v>27</v>
      </c>
      <c r="G11" s="1" t="s">
        <v>28</v>
      </c>
      <c r="H11" s="2" t="s">
        <v>8</v>
      </c>
      <c r="I11" s="2"/>
    </row>
    <row r="12" spans="1:9">
      <c r="A12" s="8">
        <v>6</v>
      </c>
      <c r="B12" s="9" t="s">
        <v>59</v>
      </c>
      <c r="C12" s="8">
        <v>2</v>
      </c>
      <c r="D12" s="9" t="s">
        <v>29</v>
      </c>
      <c r="E12" s="9" t="s">
        <v>30</v>
      </c>
      <c r="F12" s="1" t="s">
        <v>31</v>
      </c>
      <c r="G12" s="4" t="s">
        <v>32</v>
      </c>
      <c r="H12" s="2" t="s">
        <v>8</v>
      </c>
      <c r="I12" s="2"/>
    </row>
    <row r="13" spans="1:9">
      <c r="A13" s="8">
        <v>7</v>
      </c>
      <c r="B13" s="9" t="s">
        <v>60</v>
      </c>
      <c r="C13" s="8">
        <v>1</v>
      </c>
      <c r="D13" s="9" t="s">
        <v>33</v>
      </c>
      <c r="E13" s="9" t="s">
        <v>61</v>
      </c>
      <c r="F13" s="1" t="s">
        <v>34</v>
      </c>
      <c r="G13" s="4" t="s">
        <v>35</v>
      </c>
      <c r="H13" s="2" t="s">
        <v>8</v>
      </c>
      <c r="I13" s="2"/>
    </row>
    <row r="14" spans="1:9">
      <c r="A14" s="8">
        <v>8</v>
      </c>
      <c r="B14" s="9" t="s">
        <v>62</v>
      </c>
      <c r="C14" s="8">
        <v>2</v>
      </c>
      <c r="D14" s="9" t="s">
        <v>29</v>
      </c>
      <c r="E14" s="9" t="s">
        <v>36</v>
      </c>
      <c r="F14" s="9" t="s">
        <v>37</v>
      </c>
      <c r="G14" s="4" t="s">
        <v>32</v>
      </c>
      <c r="H14" s="2" t="s">
        <v>8</v>
      </c>
      <c r="I14" s="2"/>
    </row>
    <row r="15" spans="1:9">
      <c r="A15" s="8">
        <v>9</v>
      </c>
      <c r="B15" s="9" t="s">
        <v>38</v>
      </c>
      <c r="C15" s="8">
        <v>1</v>
      </c>
      <c r="D15" s="9" t="s">
        <v>39</v>
      </c>
      <c r="E15" s="9" t="s">
        <v>40</v>
      </c>
      <c r="F15" s="9" t="s">
        <v>41</v>
      </c>
      <c r="G15" s="4" t="s">
        <v>32</v>
      </c>
      <c r="H15" s="2" t="s">
        <v>8</v>
      </c>
      <c r="I15" s="2"/>
    </row>
    <row r="16" spans="1:9">
      <c r="A16" s="10">
        <v>10</v>
      </c>
      <c r="B16" s="11" t="s">
        <v>42</v>
      </c>
      <c r="C16" s="10">
        <v>1</v>
      </c>
      <c r="D16" s="11" t="s">
        <v>39</v>
      </c>
      <c r="E16" s="11" t="s">
        <v>43</v>
      </c>
      <c r="F16" s="11" t="s">
        <v>44</v>
      </c>
      <c r="G16" s="5" t="s">
        <v>32</v>
      </c>
      <c r="H16" s="12" t="s">
        <v>14</v>
      </c>
      <c r="I16" s="12"/>
    </row>
    <row r="17" spans="1:9">
      <c r="A17" s="8">
        <v>11</v>
      </c>
      <c r="B17" s="9" t="s">
        <v>63</v>
      </c>
      <c r="C17" s="8">
        <v>2</v>
      </c>
      <c r="D17" s="9" t="s">
        <v>45</v>
      </c>
      <c r="E17" s="9" t="s">
        <v>46</v>
      </c>
      <c r="F17" s="9" t="s">
        <v>47</v>
      </c>
      <c r="G17" s="4" t="s">
        <v>32</v>
      </c>
      <c r="H17" s="2" t="s">
        <v>8</v>
      </c>
      <c r="I17" s="2"/>
    </row>
    <row r="18" spans="1:9">
      <c r="A18" s="8">
        <v>12</v>
      </c>
      <c r="B18" s="9" t="s">
        <v>48</v>
      </c>
      <c r="C18" s="8">
        <v>1</v>
      </c>
      <c r="D18" s="9" t="s">
        <v>49</v>
      </c>
      <c r="E18" s="9" t="s">
        <v>50</v>
      </c>
      <c r="F18" s="1" t="s">
        <v>51</v>
      </c>
      <c r="G18" s="4" t="s">
        <v>52</v>
      </c>
      <c r="H18" s="2" t="s">
        <v>8</v>
      </c>
      <c r="I18" s="2"/>
    </row>
    <row r="19" spans="1:9">
      <c r="A19" s="8">
        <v>13</v>
      </c>
      <c r="B19" s="9" t="s">
        <v>65</v>
      </c>
      <c r="C19" s="8">
        <v>2</v>
      </c>
      <c r="D19" s="9" t="s">
        <v>66</v>
      </c>
      <c r="E19" s="9" t="s">
        <v>67</v>
      </c>
      <c r="F19" s="9" t="s">
        <v>68</v>
      </c>
      <c r="G19" s="4" t="s">
        <v>8</v>
      </c>
      <c r="H19" s="2" t="s">
        <v>8</v>
      </c>
      <c r="I19" s="2"/>
    </row>
    <row r="20" spans="1:9">
      <c r="A20" s="8">
        <v>14</v>
      </c>
      <c r="B20" s="9" t="s">
        <v>69</v>
      </c>
      <c r="C20" s="8">
        <v>1</v>
      </c>
      <c r="D20" s="9" t="s">
        <v>53</v>
      </c>
      <c r="E20" s="9" t="s">
        <v>70</v>
      </c>
      <c r="F20" s="9" t="s">
        <v>71</v>
      </c>
      <c r="G20" s="4" t="s">
        <v>8</v>
      </c>
      <c r="H20" s="2" t="s">
        <v>8</v>
      </c>
      <c r="I20" s="2"/>
    </row>
    <row r="21" spans="1:9">
      <c r="A21" s="8">
        <v>15</v>
      </c>
      <c r="B21" s="9" t="s">
        <v>64</v>
      </c>
      <c r="C21" s="8">
        <v>2</v>
      </c>
      <c r="D21" s="9" t="s">
        <v>49</v>
      </c>
      <c r="E21" s="9" t="s">
        <v>54</v>
      </c>
      <c r="F21" s="1" t="s">
        <v>55</v>
      </c>
      <c r="G21" s="4" t="s">
        <v>56</v>
      </c>
      <c r="H21" s="2" t="s">
        <v>57</v>
      </c>
      <c r="I21" s="2"/>
    </row>
    <row r="25" spans="1:9">
      <c r="A25" s="13" t="s">
        <v>79</v>
      </c>
    </row>
  </sheetData>
  <mergeCells count="2">
    <mergeCell ref="D2:F4"/>
    <mergeCell ref="A2:B3"/>
  </mergeCells>
  <phoneticPr fontId="1" type="noConversion"/>
  <hyperlinks>
    <hyperlink ref="A25" r:id="rId1" xr:uid="{00000000-0004-0000-0000-000000000000}"/>
  </hyperlinks>
  <pageMargins left="0.7" right="0.7" top="0.75" bottom="0.75" header="0.3" footer="0.3"/>
  <pageSetup paperSize="9" orientation="portrait" horizontalDpi="200" verticalDpi="2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0:L38"/>
  <sheetViews>
    <sheetView tabSelected="1" workbookViewId="0">
      <selection activeCell="L38" sqref="L38"/>
    </sheetView>
  </sheetViews>
  <sheetFormatPr baseColWidth="10" defaultColWidth="9.140625" defaultRowHeight="15"/>
  <cols>
    <col min="6" max="6" width="25.7109375" bestFit="1" customWidth="1"/>
    <col min="7" max="7" width="24.7109375" bestFit="1" customWidth="1"/>
    <col min="8" max="8" width="37.85546875" bestFit="1" customWidth="1"/>
    <col min="9" max="9" width="12" bestFit="1" customWidth="1"/>
    <col min="11" max="11" width="23" bestFit="1" customWidth="1"/>
  </cols>
  <sheetData>
    <row r="10" spans="3:12">
      <c r="C10" s="6" t="s">
        <v>0</v>
      </c>
      <c r="D10" s="6" t="s">
        <v>75</v>
      </c>
      <c r="E10" s="6" t="s">
        <v>73</v>
      </c>
      <c r="F10" s="6" t="s">
        <v>1</v>
      </c>
      <c r="G10" s="6" t="s">
        <v>74</v>
      </c>
      <c r="H10" s="6" t="s">
        <v>76</v>
      </c>
      <c r="I10" s="6" t="s">
        <v>77</v>
      </c>
      <c r="J10" s="6" t="s">
        <v>2</v>
      </c>
      <c r="K10" s="6" t="s">
        <v>78</v>
      </c>
      <c r="L10" s="30" t="s">
        <v>183</v>
      </c>
    </row>
    <row r="11" spans="3:12">
      <c r="C11" s="8">
        <v>1</v>
      </c>
      <c r="D11" s="9" t="s">
        <v>80</v>
      </c>
      <c r="E11" s="8">
        <v>1</v>
      </c>
      <c r="F11" s="9" t="s">
        <v>86</v>
      </c>
      <c r="G11" s="9" t="s">
        <v>87</v>
      </c>
      <c r="H11" s="20" t="s">
        <v>108</v>
      </c>
      <c r="I11" s="21" t="s">
        <v>32</v>
      </c>
      <c r="J11" s="22" t="s">
        <v>8</v>
      </c>
      <c r="K11" s="22" t="s">
        <v>182</v>
      </c>
      <c r="L11">
        <v>2</v>
      </c>
    </row>
    <row r="12" spans="3:12">
      <c r="C12" s="14">
        <f>C11+1</f>
        <v>2</v>
      </c>
      <c r="D12" s="15" t="s">
        <v>81</v>
      </c>
      <c r="E12" s="14">
        <v>1</v>
      </c>
      <c r="F12" s="9" t="s">
        <v>86</v>
      </c>
      <c r="G12" s="15" t="s">
        <v>88</v>
      </c>
      <c r="H12" s="23" t="s">
        <v>107</v>
      </c>
      <c r="I12" s="24" t="s">
        <v>32</v>
      </c>
      <c r="J12" s="16" t="s">
        <v>8</v>
      </c>
      <c r="K12" s="16" t="s">
        <v>182</v>
      </c>
      <c r="L12">
        <v>2</v>
      </c>
    </row>
    <row r="13" spans="3:12">
      <c r="C13" s="14">
        <f t="shared" ref="C13:C36" si="0">C12+1</f>
        <v>3</v>
      </c>
      <c r="D13" s="9" t="s">
        <v>82</v>
      </c>
      <c r="E13" s="8">
        <v>1</v>
      </c>
      <c r="F13" s="9" t="s">
        <v>29</v>
      </c>
      <c r="G13" s="9" t="s">
        <v>89</v>
      </c>
      <c r="H13" s="20" t="s">
        <v>106</v>
      </c>
      <c r="I13" s="20" t="s">
        <v>90</v>
      </c>
      <c r="J13" s="22" t="s">
        <v>8</v>
      </c>
      <c r="K13" s="22"/>
      <c r="L13">
        <v>2</v>
      </c>
    </row>
    <row r="14" spans="3:12">
      <c r="C14" s="14">
        <f t="shared" si="0"/>
        <v>4</v>
      </c>
      <c r="D14" s="9" t="s">
        <v>83</v>
      </c>
      <c r="E14" s="8">
        <v>1</v>
      </c>
      <c r="F14" s="9" t="s">
        <v>91</v>
      </c>
      <c r="G14" s="9" t="s">
        <v>92</v>
      </c>
      <c r="H14" s="20" t="s">
        <v>105</v>
      </c>
      <c r="I14" s="20" t="s">
        <v>93</v>
      </c>
      <c r="J14" s="22" t="s">
        <v>8</v>
      </c>
      <c r="K14" s="22"/>
      <c r="L14">
        <v>2</v>
      </c>
    </row>
    <row r="15" spans="3:12">
      <c r="C15" s="14">
        <f t="shared" si="0"/>
        <v>5</v>
      </c>
      <c r="D15" s="9" t="s">
        <v>94</v>
      </c>
      <c r="E15" s="8">
        <v>2</v>
      </c>
      <c r="F15" s="9" t="s">
        <v>95</v>
      </c>
      <c r="G15" s="9" t="s">
        <v>96</v>
      </c>
      <c r="H15" s="20" t="s">
        <v>104</v>
      </c>
      <c r="I15" s="21" t="s">
        <v>32</v>
      </c>
      <c r="J15" s="22" t="s">
        <v>8</v>
      </c>
      <c r="K15" s="22"/>
      <c r="L15">
        <v>4</v>
      </c>
    </row>
    <row r="16" spans="3:12">
      <c r="C16" s="14">
        <f t="shared" si="0"/>
        <v>6</v>
      </c>
      <c r="D16" s="9" t="s">
        <v>42</v>
      </c>
      <c r="E16" s="8">
        <v>1</v>
      </c>
      <c r="F16" s="9" t="s">
        <v>97</v>
      </c>
      <c r="G16" s="9" t="s">
        <v>98</v>
      </c>
      <c r="H16" s="20" t="s">
        <v>103</v>
      </c>
      <c r="I16" s="25" t="s">
        <v>99</v>
      </c>
      <c r="J16" s="22" t="s">
        <v>8</v>
      </c>
      <c r="K16" s="22"/>
      <c r="L16">
        <v>2</v>
      </c>
    </row>
    <row r="17" spans="3:12">
      <c r="C17" s="14">
        <f t="shared" si="0"/>
        <v>7</v>
      </c>
      <c r="D17" s="9" t="s">
        <v>84</v>
      </c>
      <c r="E17" s="8">
        <v>1</v>
      </c>
      <c r="F17" s="9" t="s">
        <v>91</v>
      </c>
      <c r="G17" s="9" t="s">
        <v>100</v>
      </c>
      <c r="H17" s="20" t="s">
        <v>101</v>
      </c>
      <c r="I17" s="25" t="s">
        <v>102</v>
      </c>
      <c r="J17" s="22" t="s">
        <v>8</v>
      </c>
      <c r="K17" s="22"/>
      <c r="L17">
        <v>2</v>
      </c>
    </row>
    <row r="18" spans="3:12">
      <c r="C18" s="14">
        <f t="shared" si="0"/>
        <v>8</v>
      </c>
      <c r="D18" s="9" t="s">
        <v>85</v>
      </c>
      <c r="E18" s="8">
        <v>1</v>
      </c>
      <c r="F18" s="9" t="s">
        <v>109</v>
      </c>
      <c r="G18" s="9" t="s">
        <v>110</v>
      </c>
      <c r="H18" s="9" t="s">
        <v>111</v>
      </c>
      <c r="I18" s="25" t="s">
        <v>112</v>
      </c>
      <c r="J18" s="22" t="s">
        <v>8</v>
      </c>
      <c r="K18" s="22"/>
      <c r="L18">
        <v>2</v>
      </c>
    </row>
    <row r="19" spans="3:12">
      <c r="C19" s="14">
        <f t="shared" si="0"/>
        <v>9</v>
      </c>
      <c r="D19" s="9" t="s">
        <v>178</v>
      </c>
      <c r="E19" s="8">
        <v>1</v>
      </c>
      <c r="F19" s="9" t="s">
        <v>179</v>
      </c>
      <c r="G19" s="9" t="s">
        <v>180</v>
      </c>
      <c r="H19" s="9" t="s">
        <v>181</v>
      </c>
      <c r="I19" s="25"/>
      <c r="J19" s="22"/>
      <c r="K19" s="22"/>
      <c r="L19">
        <v>6</v>
      </c>
    </row>
    <row r="20" spans="3:12">
      <c r="C20" s="14">
        <f t="shared" si="0"/>
        <v>10</v>
      </c>
      <c r="D20" s="9" t="s">
        <v>113</v>
      </c>
      <c r="E20" s="8">
        <v>1</v>
      </c>
      <c r="F20" s="9" t="s">
        <v>116</v>
      </c>
      <c r="G20" s="9" t="s">
        <v>114</v>
      </c>
      <c r="H20" s="9" t="s">
        <v>115</v>
      </c>
      <c r="I20" s="25" t="s">
        <v>32</v>
      </c>
      <c r="J20" s="22" t="s">
        <v>8</v>
      </c>
      <c r="K20" s="22"/>
      <c r="L20">
        <v>2</v>
      </c>
    </row>
    <row r="21" spans="3:12">
      <c r="C21" s="14">
        <f t="shared" si="0"/>
        <v>11</v>
      </c>
      <c r="D21" s="15" t="s">
        <v>117</v>
      </c>
      <c r="E21" s="14">
        <v>1</v>
      </c>
      <c r="F21" s="15" t="s">
        <v>118</v>
      </c>
      <c r="G21" s="15" t="s">
        <v>119</v>
      </c>
      <c r="H21" s="15" t="s">
        <v>120</v>
      </c>
      <c r="I21" s="26" t="s">
        <v>121</v>
      </c>
      <c r="J21" s="16" t="s">
        <v>8</v>
      </c>
      <c r="K21" s="16"/>
      <c r="L21">
        <v>4</v>
      </c>
    </row>
    <row r="22" spans="3:12">
      <c r="C22" s="14">
        <f t="shared" si="0"/>
        <v>12</v>
      </c>
      <c r="D22" s="9" t="s">
        <v>122</v>
      </c>
      <c r="E22" s="8">
        <v>1</v>
      </c>
      <c r="F22" s="9" t="s">
        <v>123</v>
      </c>
      <c r="G22" s="9" t="s">
        <v>124</v>
      </c>
      <c r="H22" s="9" t="s">
        <v>125</v>
      </c>
      <c r="I22" s="25" t="s">
        <v>126</v>
      </c>
      <c r="J22" s="22" t="s">
        <v>8</v>
      </c>
      <c r="K22" s="22"/>
      <c r="L22">
        <v>2</v>
      </c>
    </row>
    <row r="23" spans="3:12">
      <c r="C23" s="14">
        <f t="shared" si="0"/>
        <v>13</v>
      </c>
      <c r="D23" s="9" t="s">
        <v>127</v>
      </c>
      <c r="E23" s="8">
        <v>1</v>
      </c>
      <c r="F23" s="9" t="s">
        <v>128</v>
      </c>
      <c r="G23" s="9" t="s">
        <v>129</v>
      </c>
      <c r="H23" s="20" t="s">
        <v>130</v>
      </c>
      <c r="I23" s="25" t="s">
        <v>175</v>
      </c>
      <c r="J23" s="22" t="s">
        <v>8</v>
      </c>
      <c r="K23" s="22"/>
      <c r="L23">
        <v>2</v>
      </c>
    </row>
    <row r="24" spans="3:12">
      <c r="C24" s="14">
        <f t="shared" si="0"/>
        <v>14</v>
      </c>
      <c r="D24" s="9" t="s">
        <v>131</v>
      </c>
      <c r="E24" s="8">
        <v>1</v>
      </c>
      <c r="F24" s="9" t="s">
        <v>174</v>
      </c>
      <c r="G24" s="9" t="s">
        <v>176</v>
      </c>
      <c r="H24" s="9" t="s">
        <v>132</v>
      </c>
      <c r="I24" s="27" t="s">
        <v>32</v>
      </c>
      <c r="J24" s="22" t="s">
        <v>8</v>
      </c>
      <c r="K24" s="22"/>
      <c r="L24">
        <v>2</v>
      </c>
    </row>
    <row r="25" spans="3:12">
      <c r="C25" s="14">
        <f t="shared" si="0"/>
        <v>15</v>
      </c>
      <c r="D25" s="9" t="s">
        <v>133</v>
      </c>
      <c r="E25" s="8">
        <v>1</v>
      </c>
      <c r="F25" s="9" t="s">
        <v>174</v>
      </c>
      <c r="G25" s="9" t="s">
        <v>177</v>
      </c>
      <c r="H25" s="9" t="s">
        <v>134</v>
      </c>
      <c r="I25" s="27" t="s">
        <v>32</v>
      </c>
      <c r="J25" s="22" t="s">
        <v>8</v>
      </c>
      <c r="K25" s="22"/>
      <c r="L25">
        <v>2</v>
      </c>
    </row>
    <row r="26" spans="3:12">
      <c r="C26" s="14">
        <f t="shared" si="0"/>
        <v>16</v>
      </c>
      <c r="D26" s="9" t="s">
        <v>135</v>
      </c>
      <c r="E26" s="8">
        <v>1</v>
      </c>
      <c r="F26" s="9" t="s">
        <v>136</v>
      </c>
      <c r="G26" s="9" t="s">
        <v>137</v>
      </c>
      <c r="H26" s="20" t="s">
        <v>154</v>
      </c>
      <c r="I26" s="25" t="s">
        <v>32</v>
      </c>
      <c r="J26" s="22" t="s">
        <v>8</v>
      </c>
      <c r="K26" s="22"/>
      <c r="L26">
        <v>2</v>
      </c>
    </row>
    <row r="27" spans="3:12">
      <c r="C27" s="14">
        <f t="shared" si="0"/>
        <v>17</v>
      </c>
      <c r="D27" s="9" t="s">
        <v>138</v>
      </c>
      <c r="E27" s="8">
        <v>1</v>
      </c>
      <c r="F27" s="9" t="s">
        <v>143</v>
      </c>
      <c r="G27" s="9" t="s">
        <v>144</v>
      </c>
      <c r="H27" s="9" t="s">
        <v>145</v>
      </c>
      <c r="I27" s="17" t="s">
        <v>32</v>
      </c>
      <c r="J27" s="9" t="s">
        <v>8</v>
      </c>
      <c r="K27" s="8"/>
      <c r="L27">
        <v>2</v>
      </c>
    </row>
    <row r="28" spans="3:12">
      <c r="C28" s="14">
        <f t="shared" si="0"/>
        <v>18</v>
      </c>
      <c r="D28" s="9" t="s">
        <v>139</v>
      </c>
      <c r="E28" s="8">
        <v>1</v>
      </c>
      <c r="F28" s="9" t="s">
        <v>146</v>
      </c>
      <c r="G28" s="9" t="s">
        <v>147</v>
      </c>
      <c r="H28" s="9" t="s">
        <v>148</v>
      </c>
      <c r="I28" s="17" t="s">
        <v>32</v>
      </c>
      <c r="J28" s="9" t="s">
        <v>8</v>
      </c>
      <c r="K28" s="8"/>
      <c r="L28">
        <v>2</v>
      </c>
    </row>
    <row r="29" spans="3:12">
      <c r="C29" s="14">
        <f t="shared" si="0"/>
        <v>19</v>
      </c>
      <c r="D29" s="9" t="s">
        <v>149</v>
      </c>
      <c r="E29" s="8">
        <v>2</v>
      </c>
      <c r="F29" s="9" t="s">
        <v>143</v>
      </c>
      <c r="G29" s="9" t="s">
        <v>150</v>
      </c>
      <c r="H29" s="9" t="s">
        <v>151</v>
      </c>
      <c r="I29" s="17" t="s">
        <v>32</v>
      </c>
      <c r="J29" s="9" t="s">
        <v>8</v>
      </c>
      <c r="K29" s="8"/>
      <c r="L29">
        <v>4</v>
      </c>
    </row>
    <row r="30" spans="3:12">
      <c r="C30" s="14">
        <f t="shared" si="0"/>
        <v>20</v>
      </c>
      <c r="D30" s="9" t="s">
        <v>140</v>
      </c>
      <c r="E30" s="8">
        <v>1</v>
      </c>
      <c r="F30" s="9" t="s">
        <v>146</v>
      </c>
      <c r="G30" s="9" t="s">
        <v>152</v>
      </c>
      <c r="H30" s="9" t="s">
        <v>153</v>
      </c>
      <c r="I30" s="17" t="s">
        <v>32</v>
      </c>
      <c r="J30" s="9" t="s">
        <v>8</v>
      </c>
      <c r="K30" s="8"/>
      <c r="L30">
        <v>2</v>
      </c>
    </row>
    <row r="31" spans="3:12">
      <c r="C31" s="14">
        <f t="shared" si="0"/>
        <v>21</v>
      </c>
      <c r="D31" s="9" t="s">
        <v>141</v>
      </c>
      <c r="E31" s="8">
        <v>1</v>
      </c>
      <c r="F31" s="9" t="s">
        <v>146</v>
      </c>
      <c r="G31" s="9" t="s">
        <v>155</v>
      </c>
      <c r="H31" s="9" t="s">
        <v>156</v>
      </c>
      <c r="I31" s="17" t="s">
        <v>32</v>
      </c>
      <c r="J31" s="9" t="s">
        <v>8</v>
      </c>
      <c r="K31" s="8"/>
      <c r="L31">
        <v>2</v>
      </c>
    </row>
    <row r="32" spans="3:12">
      <c r="C32" s="14">
        <f t="shared" si="0"/>
        <v>22</v>
      </c>
      <c r="D32" s="9" t="s">
        <v>142</v>
      </c>
      <c r="E32" s="8">
        <v>1</v>
      </c>
      <c r="F32" s="9" t="s">
        <v>33</v>
      </c>
      <c r="G32" s="9" t="s">
        <v>157</v>
      </c>
      <c r="H32" s="9" t="s">
        <v>158</v>
      </c>
      <c r="I32" s="17" t="s">
        <v>32</v>
      </c>
      <c r="J32" s="9" t="s">
        <v>8</v>
      </c>
      <c r="K32" s="8"/>
      <c r="L32">
        <v>2</v>
      </c>
    </row>
    <row r="33" spans="3:12">
      <c r="C33" s="14">
        <f t="shared" si="0"/>
        <v>23</v>
      </c>
      <c r="D33" s="9" t="s">
        <v>3</v>
      </c>
      <c r="E33" s="8">
        <v>1</v>
      </c>
      <c r="F33" s="9" t="s">
        <v>20</v>
      </c>
      <c r="G33" s="9" t="s">
        <v>161</v>
      </c>
      <c r="H33" s="9" t="s">
        <v>162</v>
      </c>
      <c r="I33" s="9" t="s">
        <v>163</v>
      </c>
      <c r="J33" s="9" t="s">
        <v>8</v>
      </c>
      <c r="K33" s="8"/>
      <c r="L33">
        <v>6</v>
      </c>
    </row>
    <row r="34" spans="3:12">
      <c r="C34" s="14">
        <f t="shared" si="0"/>
        <v>24</v>
      </c>
      <c r="D34" s="9" t="s">
        <v>159</v>
      </c>
      <c r="E34" s="8">
        <v>1</v>
      </c>
      <c r="F34" s="9" t="s">
        <v>164</v>
      </c>
      <c r="G34" s="9" t="s">
        <v>165</v>
      </c>
      <c r="H34" s="9" t="s">
        <v>165</v>
      </c>
      <c r="I34" s="9" t="s">
        <v>166</v>
      </c>
      <c r="J34" s="9" t="s">
        <v>8</v>
      </c>
      <c r="K34" s="8"/>
      <c r="L34">
        <v>32</v>
      </c>
    </row>
    <row r="35" spans="3:12">
      <c r="C35" s="14">
        <f t="shared" si="0"/>
        <v>25</v>
      </c>
      <c r="D35" s="9" t="s">
        <v>15</v>
      </c>
      <c r="E35" s="8">
        <v>1</v>
      </c>
      <c r="F35" s="9" t="s">
        <v>167</v>
      </c>
      <c r="G35" s="9" t="s">
        <v>168</v>
      </c>
      <c r="H35" s="9" t="s">
        <v>170</v>
      </c>
      <c r="I35" s="9" t="s">
        <v>169</v>
      </c>
      <c r="J35" s="9" t="s">
        <v>8</v>
      </c>
      <c r="K35" s="8"/>
      <c r="L35">
        <v>8</v>
      </c>
    </row>
    <row r="36" spans="3:12">
      <c r="C36" s="14">
        <f t="shared" si="0"/>
        <v>26</v>
      </c>
      <c r="D36" s="9" t="s">
        <v>160</v>
      </c>
      <c r="E36" s="8">
        <v>1</v>
      </c>
      <c r="F36" s="9" t="s">
        <v>171</v>
      </c>
      <c r="G36" s="9" t="s">
        <v>172</v>
      </c>
      <c r="H36" s="9" t="s">
        <v>173</v>
      </c>
      <c r="I36" s="9" t="s">
        <v>175</v>
      </c>
      <c r="J36" s="9" t="s">
        <v>8</v>
      </c>
      <c r="K36" s="8"/>
      <c r="L36">
        <v>2</v>
      </c>
    </row>
    <row r="37" spans="3:12">
      <c r="C37" s="18"/>
      <c r="D37" s="19"/>
      <c r="E37" s="18"/>
      <c r="F37" s="19"/>
      <c r="G37" s="19"/>
      <c r="H37" s="19"/>
      <c r="I37" s="19"/>
      <c r="J37" s="19"/>
      <c r="K37" s="18"/>
      <c r="L37">
        <f>SUM(L11:L36)</f>
        <v>102</v>
      </c>
    </row>
    <row r="38" spans="3:12">
      <c r="C38" s="18"/>
      <c r="D38" s="19"/>
      <c r="E38" s="18"/>
      <c r="F38" s="19"/>
      <c r="G38" s="19"/>
      <c r="H38" s="19"/>
      <c r="I38" s="19"/>
      <c r="J38" s="19"/>
      <c r="K38" s="1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2018-07-04T09:41:23Z</dcterms:modified>
</cp:coreProperties>
</file>