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nlapww/turing/mod_1/projects/final_individual/enigma/"/>
    </mc:Choice>
  </mc:AlternateContent>
  <xr:revisionPtr revIDLastSave="0" documentId="13_ncr:1_{5FE97E13-F8D1-1749-8AE5-EE589FF0EB9C}" xr6:coauthVersionLast="45" xr6:coauthVersionMax="45" xr10:uidLastSave="{00000000-0000-0000-0000-000000000000}"/>
  <bookViews>
    <workbookView xWindow="35880" yWindow="2940" windowWidth="28040" windowHeight="17040" xr2:uid="{1472DCA2-B658-274C-BA6B-193296C9D6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5" i="1" l="1"/>
  <c r="J55" i="1"/>
  <c r="J56" i="1"/>
  <c r="I56" i="1" s="1"/>
  <c r="J57" i="1"/>
  <c r="I57" i="1" s="1"/>
  <c r="I54" i="1"/>
  <c r="J54" i="1"/>
  <c r="L41" i="1"/>
  <c r="L42" i="1"/>
  <c r="L43" i="1"/>
  <c r="L44" i="1"/>
  <c r="L45" i="1"/>
  <c r="L46" i="1"/>
  <c r="L47" i="1"/>
  <c r="L48" i="1"/>
  <c r="L49" i="1"/>
  <c r="L50" i="1"/>
  <c r="L40" i="1"/>
  <c r="J41" i="1"/>
  <c r="J42" i="1"/>
  <c r="J43" i="1"/>
  <c r="J44" i="1"/>
  <c r="J45" i="1"/>
  <c r="J46" i="1"/>
  <c r="J47" i="1"/>
  <c r="J48" i="1"/>
  <c r="J49" i="1"/>
  <c r="J50" i="1"/>
  <c r="J40" i="1"/>
  <c r="I41" i="1"/>
  <c r="I42" i="1"/>
  <c r="I43" i="1"/>
  <c r="I44" i="1"/>
  <c r="I45" i="1"/>
  <c r="I46" i="1"/>
  <c r="I47" i="1"/>
  <c r="I48" i="1"/>
  <c r="I49" i="1"/>
  <c r="I50" i="1"/>
  <c r="I40" i="1"/>
  <c r="H41" i="1"/>
  <c r="H42" i="1"/>
  <c r="H43" i="1"/>
  <c r="H44" i="1"/>
  <c r="H45" i="1"/>
  <c r="H46" i="1"/>
  <c r="H47" i="1"/>
  <c r="H48" i="1"/>
  <c r="H49" i="1"/>
  <c r="H50" i="1"/>
  <c r="H40" i="1"/>
  <c r="G41" i="1"/>
  <c r="G42" i="1"/>
  <c r="G43" i="1"/>
  <c r="G44" i="1"/>
  <c r="G45" i="1"/>
  <c r="G46" i="1"/>
  <c r="G47" i="1"/>
  <c r="G48" i="1"/>
  <c r="G49" i="1"/>
  <c r="G50" i="1"/>
  <c r="G40" i="1"/>
  <c r="F49" i="1"/>
  <c r="F50" i="1"/>
  <c r="F48" i="1"/>
  <c r="F45" i="1"/>
  <c r="F46" i="1"/>
  <c r="F47" i="1"/>
  <c r="F44" i="1"/>
  <c r="F41" i="1"/>
  <c r="F42" i="1"/>
  <c r="F43" i="1"/>
  <c r="F40" i="1"/>
  <c r="E49" i="1"/>
  <c r="E50" i="1"/>
  <c r="E48" i="1"/>
  <c r="E45" i="1"/>
  <c r="E46" i="1"/>
  <c r="E47" i="1"/>
  <c r="E44" i="1"/>
  <c r="E41" i="1"/>
  <c r="E42" i="1"/>
  <c r="E43" i="1"/>
  <c r="E40" i="1"/>
  <c r="L10" i="1" l="1"/>
  <c r="J11" i="1"/>
  <c r="L11" i="1" s="1"/>
  <c r="B13" i="1"/>
  <c r="B12" i="1"/>
  <c r="B11" i="1"/>
  <c r="B10" i="1"/>
  <c r="A2" i="1"/>
  <c r="E7" i="1"/>
  <c r="E34" i="1" l="1"/>
  <c r="E35" i="1"/>
  <c r="E37" i="1"/>
  <c r="E36" i="1"/>
  <c r="J12" i="1"/>
  <c r="F7" i="1"/>
  <c r="D7" i="1"/>
  <c r="G7" i="1" l="1"/>
  <c r="H7" i="1" s="1"/>
  <c r="I7" i="1" s="1"/>
  <c r="L12" i="1"/>
  <c r="J13" i="1"/>
  <c r="J14" i="1" l="1"/>
  <c r="L13" i="1"/>
  <c r="C11" i="1"/>
  <c r="C10" i="1"/>
  <c r="C12" i="1"/>
  <c r="C13" i="1"/>
  <c r="F36" i="1" l="1"/>
  <c r="G36" i="1" s="1"/>
  <c r="H36" i="1" s="1"/>
  <c r="D12" i="1"/>
  <c r="E12" i="1" s="1"/>
  <c r="F34" i="1"/>
  <c r="G34" i="1" s="1"/>
  <c r="H34" i="1" s="1"/>
  <c r="D10" i="1"/>
  <c r="E10" i="1" s="1"/>
  <c r="F37" i="1"/>
  <c r="G37" i="1" s="1"/>
  <c r="H37" i="1" s="1"/>
  <c r="D13" i="1"/>
  <c r="E13" i="1" s="1"/>
  <c r="F35" i="1"/>
  <c r="G35" i="1" s="1"/>
  <c r="H35" i="1" s="1"/>
  <c r="D11" i="1"/>
  <c r="E11" i="1" s="1"/>
  <c r="J15" i="1"/>
  <c r="L14" i="1"/>
  <c r="D26" i="1" l="1"/>
  <c r="D18" i="1"/>
  <c r="D22" i="1"/>
  <c r="D28" i="1"/>
  <c r="D20" i="1"/>
  <c r="D24" i="1"/>
  <c r="D23" i="1"/>
  <c r="D27" i="1"/>
  <c r="D19" i="1"/>
  <c r="D25" i="1"/>
  <c r="D21" i="1"/>
  <c r="C28" i="1"/>
  <c r="E28" i="1" s="1"/>
  <c r="J16" i="1"/>
  <c r="L15" i="1"/>
  <c r="J17" i="1" l="1"/>
  <c r="L16" i="1"/>
  <c r="J18" i="1" l="1"/>
  <c r="L17" i="1"/>
  <c r="C18" i="1" s="1"/>
  <c r="E18" i="1" s="1"/>
  <c r="J19" i="1" l="1"/>
  <c r="L18" i="1"/>
  <c r="J20" i="1" l="1"/>
  <c r="L19" i="1"/>
  <c r="F18" i="1"/>
  <c r="B40" i="1" s="1"/>
  <c r="C40" i="1" s="1"/>
  <c r="J21" i="1" l="1"/>
  <c r="L20" i="1"/>
  <c r="J22" i="1" l="1"/>
  <c r="L21" i="1"/>
  <c r="J23" i="1" l="1"/>
  <c r="L22" i="1"/>
  <c r="J24" i="1" l="1"/>
  <c r="L23" i="1"/>
  <c r="C27" i="1" s="1"/>
  <c r="E27" i="1" s="1"/>
  <c r="F27" i="1" s="1"/>
  <c r="B49" i="1" s="1"/>
  <c r="C49" i="1" s="1"/>
  <c r="J25" i="1" l="1"/>
  <c r="L24" i="1"/>
  <c r="C19" i="1" s="1"/>
  <c r="E19" i="1" s="1"/>
  <c r="F19" i="1" s="1"/>
  <c r="B41" i="1" s="1"/>
  <c r="C41" i="1" s="1"/>
  <c r="C25" i="1" l="1"/>
  <c r="E25" i="1" s="1"/>
  <c r="J26" i="1"/>
  <c r="L25" i="1"/>
  <c r="J27" i="1" l="1"/>
  <c r="L26" i="1"/>
  <c r="J28" i="1" l="1"/>
  <c r="L27" i="1"/>
  <c r="C26" i="1" s="1"/>
  <c r="E26" i="1" s="1"/>
  <c r="J29" i="1" l="1"/>
  <c r="L28" i="1"/>
  <c r="C22" i="1" s="1"/>
  <c r="E22" i="1" s="1"/>
  <c r="J30" i="1" l="1"/>
  <c r="L29" i="1"/>
  <c r="C20" i="1" s="1"/>
  <c r="E20" i="1" s="1"/>
  <c r="F20" i="1" s="1"/>
  <c r="B42" i="1" s="1"/>
  <c r="C42" i="1" s="1"/>
  <c r="F26" i="1"/>
  <c r="B48" i="1" s="1"/>
  <c r="C48" i="1" s="1"/>
  <c r="J31" i="1" l="1"/>
  <c r="F22" i="1" s="1"/>
  <c r="B44" i="1" s="1"/>
  <c r="L30" i="1"/>
  <c r="J32" i="1" l="1"/>
  <c r="L31" i="1"/>
  <c r="C44" i="1" s="1"/>
  <c r="J33" i="1" l="1"/>
  <c r="L32" i="1"/>
  <c r="C24" i="1" s="1"/>
  <c r="E24" i="1" s="1"/>
  <c r="F24" i="1" s="1"/>
  <c r="B46" i="1" s="1"/>
  <c r="C46" i="1" s="1"/>
  <c r="J34" i="1" l="1"/>
  <c r="L33" i="1"/>
  <c r="J35" i="1" l="1"/>
  <c r="L34" i="1"/>
  <c r="J36" i="1" l="1"/>
  <c r="F25" i="1" s="1"/>
  <c r="B47" i="1" s="1"/>
  <c r="C47" i="1" s="1"/>
  <c r="L35" i="1"/>
  <c r="L36" i="1" l="1"/>
  <c r="F28" i="1"/>
  <c r="B50" i="1" s="1"/>
  <c r="C50" i="1" s="1"/>
  <c r="C23" i="1" l="1"/>
  <c r="E23" i="1" s="1"/>
  <c r="F23" i="1" s="1"/>
  <c r="B45" i="1" s="1"/>
  <c r="C45" i="1" s="1"/>
  <c r="C21" i="1"/>
  <c r="E21" i="1" s="1"/>
  <c r="F21" i="1" s="1"/>
  <c r="B43" i="1" s="1"/>
  <c r="C43" i="1" s="1"/>
</calcChain>
</file>

<file path=xl/sharedStrings.xml><?xml version="1.0" encoding="utf-8"?>
<sst xmlns="http://schemas.openxmlformats.org/spreadsheetml/2006/main" count="112" uniqueCount="66">
  <si>
    <t>date</t>
  </si>
  <si>
    <t>rand formula</t>
  </si>
  <si>
    <t>month</t>
  </si>
  <si>
    <t>day</t>
  </si>
  <si>
    <t>year</t>
  </si>
  <si>
    <t>offset</t>
  </si>
  <si>
    <t>datenum</t>
  </si>
  <si>
    <t>squared</t>
  </si>
  <si>
    <t>right four</t>
  </si>
  <si>
    <t>A</t>
  </si>
  <si>
    <t>B</t>
  </si>
  <si>
    <t>C</t>
  </si>
  <si>
    <t>D</t>
  </si>
  <si>
    <t>keynumbers</t>
  </si>
  <si>
    <t>key</t>
  </si>
  <si>
    <t>offsets</t>
  </si>
  <si>
    <t>final shifts</t>
  </si>
  <si>
    <t>02715</t>
  </si>
  <si>
    <t>w</t>
  </si>
  <si>
    <t>i</t>
  </si>
  <si>
    <t>l</t>
  </si>
  <si>
    <t>a</t>
  </si>
  <si>
    <t>b</t>
  </si>
  <si>
    <t>c</t>
  </si>
  <si>
    <t>d</t>
  </si>
  <si>
    <t>e</t>
  </si>
  <si>
    <t>f</t>
  </si>
  <si>
    <t>g</t>
  </si>
  <si>
    <t>h</t>
  </si>
  <si>
    <t>j</t>
  </si>
  <si>
    <t>k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</si>
  <si>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</si>
  <si>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</si>
  <si>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</si>
  <si>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</si>
  <si>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</si>
  <si>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</si>
  <si>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</si>
  <si>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</si>
  <si>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</si>
  <si>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</si>
  <si>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x</t>
  </si>
  <si>
    <t>y</t>
  </si>
  <si>
    <t>z</t>
  </si>
  <si>
    <t>letter pos</t>
  </si>
  <si>
    <t>/</t>
  </si>
  <si>
    <t>ENCRYPTION</t>
  </si>
  <si>
    <t>DECRYPTION</t>
  </si>
  <si>
    <t>original message</t>
  </si>
  <si>
    <t>encrypted message</t>
  </si>
  <si>
    <t>letters</t>
  </si>
  <si>
    <t>final_shift(mod 27)(encode)</t>
  </si>
  <si>
    <t>final_shift(mod 27)(decode)</t>
  </si>
  <si>
    <t>decoded message</t>
  </si>
  <si>
    <t>new letter pos</t>
  </si>
  <si>
    <t>final_shifts</t>
  </si>
  <si>
    <t>key letter</t>
  </si>
  <si>
    <t>decode_shift</t>
  </si>
  <si>
    <t>ne letter pos (mod 27)</t>
  </si>
  <si>
    <t>rotate end</t>
  </si>
  <si>
    <t>?</t>
  </si>
  <si>
    <t>=</t>
  </si>
  <si>
    <t>-key</t>
  </si>
  <si>
    <t>-offset</t>
  </si>
  <si>
    <t>-correct letter pos</t>
  </si>
  <si>
    <t>multiple of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</si>
</sst>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7666-CD44-1146-B1F3-7135C7036ABB}">
  <dimension ref="A1:L60"/>
  <sheetViews>
    <sheetView tabSelected="1" topLeftCell="A29" workbookViewId="0">
      <selection activeCell="E48" sqref="E48"/>
    </sheetView>
  </sheetViews>
  <sheetFormatPr baseColWidth="10" defaultRowHeight="16" x14ac:dyDescent="0.2"/>
  <cols>
    <col min="5" max="5" width="24.5" bestFit="1" customWidth="1"/>
    <col min="7" max="7" width="11.1640625" bestFit="1" customWidth="1"/>
    <col min="8" max="8" width="12.1640625" bestFit="1" customWidth="1"/>
  </cols>
  <sheetData>
    <row r="1" spans="1:12" x14ac:dyDescent="0.2">
      <c r="A1" t="s">
        <v>1</v>
      </c>
    </row>
    <row r="2" spans="1:12" x14ac:dyDescent="0.2">
      <c r="A2">
        <f ca="1">RANDBETWEEN(10000,99999)</f>
        <v>43434</v>
      </c>
    </row>
    <row r="3" spans="1:12" x14ac:dyDescent="0.2">
      <c r="A3" s="2" t="s">
        <v>46</v>
      </c>
    </row>
    <row r="6" spans="1:12" x14ac:dyDescent="0.2">
      <c r="A6" s="2" t="s">
        <v>13</v>
      </c>
      <c r="C6" t="s">
        <v>0</v>
      </c>
      <c r="D6" t="s">
        <v>3</v>
      </c>
      <c r="E6" t="s">
        <v>2</v>
      </c>
      <c r="F6" t="s">
        <v>4</v>
      </c>
      <c r="G6" s="2" t="s">
        <v>6</v>
      </c>
      <c r="H6" s="2" t="s">
        <v>7</v>
      </c>
      <c r="I6" t="s">
        <v>8</v>
      </c>
    </row>
    <row r="7" spans="1:12" x14ac:dyDescent="0.2">
      <c r="A7" s="3" t="s">
        <v>17</v>
      </c>
      <c r="C7" s="1">
        <v>34915</v>
      </c>
      <c r="D7">
        <f>DAY(C7)</f>
        <v>4</v>
      </c>
      <c r="E7">
        <f>MONTH(C7)</f>
        <v>8</v>
      </c>
      <c r="F7" t="str">
        <f>RIGHT(YEAR(C7),2)</f>
        <v>95</v>
      </c>
      <c r="G7">
        <f>(D7*10000)+(E7*100)+F7</f>
        <v>40895</v>
      </c>
      <c r="H7">
        <f>G7*G7</f>
        <v>1672401025</v>
      </c>
      <c r="I7" t="str">
        <f>RIGHT(H7,4)</f>
        <v>1025</v>
      </c>
    </row>
    <row r="9" spans="1:12" x14ac:dyDescent="0.2">
      <c r="A9" t="s">
        <v>50</v>
      </c>
      <c r="B9" t="s">
        <v>14</v>
      </c>
      <c r="C9" t="s">
        <v>15</v>
      </c>
      <c r="D9" t="s">
        <v>16</v>
      </c>
      <c r="E9" t="s">
        <v>51</v>
      </c>
    </row>
    <row r="10" spans="1:12" x14ac:dyDescent="0.2">
      <c r="A10" t="s">
        <v>9</v>
      </c>
      <c r="B10" t="str">
        <f>LEFT(A7,2)</f>
        <v>02</v>
      </c>
      <c r="C10" t="str">
        <f>LEFT(I7,1)</f>
        <v>1</v>
      </c>
      <c r="D10">
        <f>B10+C10</f>
        <v>3</v>
      </c>
      <c r="E10">
        <f>MOD(D10,27)</f>
        <v>3</v>
      </c>
      <c r="J10">
        <v>0</v>
      </c>
      <c r="K10" t="s">
        <v>21</v>
      </c>
      <c r="L10">
        <f>J10</f>
        <v>0</v>
      </c>
    </row>
    <row r="11" spans="1:12" x14ac:dyDescent="0.2">
      <c r="A11" t="s">
        <v>10</v>
      </c>
      <c r="B11" t="str">
        <f>MID(A7,2,2)</f>
        <v>27</v>
      </c>
      <c r="C11" t="str">
        <f>MID(I7,2,1)</f>
        <v>0</v>
      </c>
      <c r="D11">
        <f t="shared" ref="D11:D13" si="0">B11+C11</f>
        <v>27</v>
      </c>
      <c r="E11">
        <f t="shared" ref="E11:E13" si="1">MOD(D11,27)</f>
        <v>0</v>
      </c>
      <c r="J11">
        <f>J10+1</f>
        <v>1</v>
      </c>
      <c r="K11" t="s">
        <v>22</v>
      </c>
      <c r="L11">
        <f t="shared" ref="L11:L36" si="2">J11</f>
        <v>1</v>
      </c>
    </row>
    <row r="12" spans="1:12" x14ac:dyDescent="0.2">
      <c r="A12" t="s">
        <v>11</v>
      </c>
      <c r="B12" t="str">
        <f>MID(A7,3,2)</f>
        <v>71</v>
      </c>
      <c r="C12" t="str">
        <f>MID(I7,3,1)</f>
        <v>2</v>
      </c>
      <c r="D12">
        <f t="shared" si="0"/>
        <v>73</v>
      </c>
      <c r="E12">
        <f t="shared" si="1"/>
        <v>19</v>
      </c>
      <c r="J12">
        <f t="shared" ref="J12:J36" si="3">J11+1</f>
        <v>2</v>
      </c>
      <c r="K12" t="s">
        <v>23</v>
      </c>
      <c r="L12">
        <f t="shared" si="2"/>
        <v>2</v>
      </c>
    </row>
    <row r="13" spans="1:12" x14ac:dyDescent="0.2">
      <c r="A13" t="s">
        <v>12</v>
      </c>
      <c r="B13" t="str">
        <f>MID(A7,4,2)</f>
        <v>15</v>
      </c>
      <c r="C13" t="str">
        <f>MID(I7,4,1)</f>
        <v>5</v>
      </c>
      <c r="D13">
        <f t="shared" si="0"/>
        <v>20</v>
      </c>
      <c r="E13">
        <f t="shared" si="1"/>
        <v>20</v>
      </c>
      <c r="J13">
        <f t="shared" si="3"/>
        <v>3</v>
      </c>
      <c r="K13" t="s">
        <v>24</v>
      </c>
      <c r="L13">
        <f t="shared" si="2"/>
        <v>3</v>
      </c>
    </row>
    <row r="14" spans="1:12" x14ac:dyDescent="0.2">
      <c r="J14">
        <f t="shared" si="3"/>
        <v>4</v>
      </c>
      <c r="K14" t="s">
        <v>25</v>
      </c>
      <c r="L14">
        <f t="shared" si="2"/>
        <v>4</v>
      </c>
    </row>
    <row r="15" spans="1:12" x14ac:dyDescent="0.2">
      <c r="J15">
        <f t="shared" si="3"/>
        <v>5</v>
      </c>
      <c r="K15" t="s">
        <v>26</v>
      </c>
      <c r="L15">
        <f t="shared" si="2"/>
        <v>5</v>
      </c>
    </row>
    <row r="16" spans="1:12" x14ac:dyDescent="0.2">
      <c r="J16">
        <f t="shared" si="3"/>
        <v>6</v>
      </c>
      <c r="K16" t="s">
        <v>27</v>
      </c>
      <c r="L16">
        <f t="shared" si="2"/>
        <v>6</v>
      </c>
    </row>
    <row r="17" spans="1:12" x14ac:dyDescent="0.2">
      <c r="B17" s="2" t="s">
        <v>48</v>
      </c>
      <c r="C17" t="s">
        <v>44</v>
      </c>
      <c r="D17" t="s">
        <v>5</v>
      </c>
      <c r="E17" t="s">
        <v>54</v>
      </c>
      <c r="F17" s="2" t="s">
        <v>49</v>
      </c>
      <c r="J17">
        <f t="shared" si="3"/>
        <v>7</v>
      </c>
      <c r="K17" t="s">
        <v>28</v>
      </c>
      <c r="L17">
        <f t="shared" si="2"/>
        <v>7</v>
      </c>
    </row>
    <row r="18" spans="1:12" x14ac:dyDescent="0.2">
      <c r="A18">
        <v>1</v>
      </c>
      <c r="B18" t="s">
        <v>28</v>
      </c>
      <c r="C18">
        <f t="shared" ref="C18:C28" si="4">VLOOKUP(B18,$K$10:$L$36,2,FALSE)</f>
        <v>7</v>
      </c>
      <c r="D18">
        <f>E10</f>
        <v>3</v>
      </c>
      <c r="E18">
        <f>MOD(SUM(C18:D18),27)</f>
        <v>10</v>
      </c>
      <c r="F18" t="str">
        <f>VLOOKUP(E18,$J$10:$K$36,2,FALSE)</f>
        <v>k</v>
      </c>
      <c r="J18">
        <f t="shared" si="3"/>
        <v>8</v>
      </c>
      <c r="K18" t="s">
        <v>19</v>
      </c>
      <c r="L18">
        <f t="shared" si="2"/>
        <v>8</v>
      </c>
    </row>
    <row r="19" spans="1:12" x14ac:dyDescent="0.2">
      <c r="A19">
        <v>2</v>
      </c>
      <c r="B19" t="s">
        <v>25</v>
      </c>
      <c r="C19">
        <f t="shared" si="4"/>
        <v>4</v>
      </c>
      <c r="D19">
        <f t="shared" ref="D19:D21" si="5">E11</f>
        <v>0</v>
      </c>
      <c r="E19">
        <f t="shared" ref="E19:E28" si="6">MOD(SUM(C19:D19),27)</f>
        <v>4</v>
      </c>
      <c r="F19" t="str">
        <f t="shared" ref="F19:F28" si="7">VLOOKUP(E19,$J$10:$K$36,2,FALSE)</f>
        <v>e</v>
      </c>
      <c r="J19">
        <f t="shared" si="3"/>
        <v>9</v>
      </c>
      <c r="K19" t="s">
        <v>29</v>
      </c>
      <c r="L19">
        <f t="shared" si="2"/>
        <v>9</v>
      </c>
    </row>
    <row r="20" spans="1:12" x14ac:dyDescent="0.2">
      <c r="A20">
        <v>3</v>
      </c>
      <c r="B20" t="s">
        <v>42</v>
      </c>
      <c r="C20">
        <f t="shared" si="4"/>
        <v>24</v>
      </c>
      <c r="D20">
        <f t="shared" si="5"/>
        <v>19</v>
      </c>
      <c r="E20">
        <f t="shared" si="6"/>
        <v>16</v>
      </c>
      <c r="F20" t="str">
        <f t="shared" si="7"/>
        <v>q</v>
      </c>
      <c r="J20">
        <f t="shared" si="3"/>
        <v>10</v>
      </c>
      <c r="K20" t="s">
        <v>30</v>
      </c>
      <c r="L20">
        <f t="shared" si="2"/>
        <v>10</v>
      </c>
    </row>
    <row r="21" spans="1:12" x14ac:dyDescent="0.2">
      <c r="A21">
        <v>4</v>
      </c>
      <c r="B21" t="s">
        <v>45</v>
      </c>
      <c r="C21">
        <f t="shared" si="4"/>
        <v>26</v>
      </c>
      <c r="D21">
        <f t="shared" si="5"/>
        <v>20</v>
      </c>
      <c r="E21">
        <f t="shared" si="6"/>
        <v>19</v>
      </c>
      <c r="F21" t="str">
        <f t="shared" si="7"/>
        <v>t</v>
      </c>
      <c r="J21">
        <f t="shared" si="3"/>
        <v>11</v>
      </c>
      <c r="K21" t="s">
        <v>20</v>
      </c>
      <c r="L21">
        <f t="shared" si="2"/>
        <v>11</v>
      </c>
    </row>
    <row r="22" spans="1:12" x14ac:dyDescent="0.2">
      <c r="A22">
        <v>5</v>
      </c>
      <c r="B22" t="s">
        <v>42</v>
      </c>
      <c r="C22">
        <f t="shared" si="4"/>
        <v>24</v>
      </c>
      <c r="D22">
        <f>E10</f>
        <v>3</v>
      </c>
      <c r="E22">
        <f t="shared" si="6"/>
        <v>0</v>
      </c>
      <c r="F22" t="str">
        <f t="shared" si="7"/>
        <v>a</v>
      </c>
      <c r="J22">
        <f t="shared" si="3"/>
        <v>12</v>
      </c>
      <c r="K22" t="s">
        <v>31</v>
      </c>
      <c r="L22">
        <f t="shared" si="2"/>
        <v>12</v>
      </c>
    </row>
    <row r="23" spans="1:12" x14ac:dyDescent="0.2">
      <c r="A23">
        <v>6</v>
      </c>
      <c r="B23" t="s">
        <v>33</v>
      </c>
      <c r="C23">
        <f t="shared" si="4"/>
        <v>14</v>
      </c>
      <c r="D23">
        <f t="shared" ref="D23:D25" si="8">E11</f>
        <v>0</v>
      </c>
      <c r="E23">
        <f t="shared" si="6"/>
        <v>14</v>
      </c>
      <c r="F23" t="str">
        <f t="shared" si="7"/>
        <v>o</v>
      </c>
      <c r="J23">
        <f t="shared" si="3"/>
        <v>13</v>
      </c>
      <c r="K23" t="s">
        <v>32</v>
      </c>
      <c r="L23">
        <f t="shared" si="2"/>
        <v>13</v>
      </c>
    </row>
    <row r="24" spans="1:12" x14ac:dyDescent="0.2">
      <c r="A24">
        <v>7</v>
      </c>
      <c r="B24" t="s">
        <v>39</v>
      </c>
      <c r="C24">
        <f t="shared" si="4"/>
        <v>20</v>
      </c>
      <c r="D24">
        <f t="shared" si="8"/>
        <v>19</v>
      </c>
      <c r="E24">
        <f t="shared" si="6"/>
        <v>12</v>
      </c>
      <c r="F24" t="str">
        <f t="shared" si="7"/>
        <v>m</v>
      </c>
      <c r="J24">
        <f t="shared" si="3"/>
        <v>14</v>
      </c>
      <c r="K24" t="s">
        <v>33</v>
      </c>
      <c r="L24">
        <f t="shared" si="2"/>
        <v>14</v>
      </c>
    </row>
    <row r="25" spans="1:12" x14ac:dyDescent="0.2">
      <c r="A25">
        <v>8</v>
      </c>
      <c r="B25" t="s">
        <v>45</v>
      </c>
      <c r="C25">
        <f t="shared" si="4"/>
        <v>26</v>
      </c>
      <c r="D25">
        <f t="shared" si="8"/>
        <v>20</v>
      </c>
      <c r="E25">
        <f t="shared" si="6"/>
        <v>19</v>
      </c>
      <c r="F25" t="str">
        <f t="shared" si="7"/>
        <v>t</v>
      </c>
      <c r="J25">
        <f t="shared" si="3"/>
        <v>15</v>
      </c>
      <c r="K25" t="s">
        <v>34</v>
      </c>
      <c r="L25">
        <f t="shared" si="2"/>
        <v>15</v>
      </c>
    </row>
    <row r="26" spans="1:12" x14ac:dyDescent="0.2">
      <c r="A26">
        <v>9</v>
      </c>
      <c r="B26" t="s">
        <v>25</v>
      </c>
      <c r="C26">
        <f t="shared" si="4"/>
        <v>4</v>
      </c>
      <c r="D26">
        <f>E10</f>
        <v>3</v>
      </c>
      <c r="E26">
        <f t="shared" si="6"/>
        <v>7</v>
      </c>
      <c r="F26" t="str">
        <f t="shared" si="7"/>
        <v>h</v>
      </c>
      <c r="J26">
        <f t="shared" si="3"/>
        <v>16</v>
      </c>
      <c r="K26" t="s">
        <v>35</v>
      </c>
      <c r="L26">
        <f t="shared" si="2"/>
        <v>16</v>
      </c>
    </row>
    <row r="27" spans="1:12" x14ac:dyDescent="0.2">
      <c r="A27">
        <v>10</v>
      </c>
      <c r="B27" t="s">
        <v>32</v>
      </c>
      <c r="C27">
        <f t="shared" si="4"/>
        <v>13</v>
      </c>
      <c r="D27">
        <f t="shared" ref="D27:D28" si="9">E11</f>
        <v>0</v>
      </c>
      <c r="E27">
        <f t="shared" si="6"/>
        <v>13</v>
      </c>
      <c r="F27" t="str">
        <f t="shared" si="7"/>
        <v>n</v>
      </c>
      <c r="J27">
        <f t="shared" si="3"/>
        <v>17</v>
      </c>
      <c r="K27" t="s">
        <v>36</v>
      </c>
      <c r="L27">
        <f t="shared" si="2"/>
        <v>17</v>
      </c>
    </row>
    <row r="28" spans="1:12" x14ac:dyDescent="0.2">
      <c r="A28">
        <v>11</v>
      </c>
      <c r="B28" t="s">
        <v>24</v>
      </c>
      <c r="C28">
        <f t="shared" si="4"/>
        <v>3</v>
      </c>
      <c r="D28">
        <f t="shared" si="9"/>
        <v>19</v>
      </c>
      <c r="E28">
        <f t="shared" si="6"/>
        <v>22</v>
      </c>
      <c r="F28" t="str">
        <f t="shared" si="7"/>
        <v>w</v>
      </c>
      <c r="J28">
        <f t="shared" si="3"/>
        <v>18</v>
      </c>
      <c r="K28" t="s">
        <v>37</v>
      </c>
      <c r="L28">
        <f t="shared" si="2"/>
        <v>18</v>
      </c>
    </row>
    <row r="29" spans="1:12" x14ac:dyDescent="0.2">
      <c r="J29">
        <f t="shared" si="3"/>
        <v>19</v>
      </c>
      <c r="K29" t="s">
        <v>38</v>
      </c>
      <c r="L29">
        <f t="shared" si="2"/>
        <v>19</v>
      </c>
    </row>
    <row r="30" spans="1:12" x14ac:dyDescent="0.2">
      <c r="J30">
        <f t="shared" si="3"/>
        <v>20</v>
      </c>
      <c r="K30" t="s">
        <v>39</v>
      </c>
      <c r="L30">
        <f t="shared" si="2"/>
        <v>20</v>
      </c>
    </row>
    <row r="31" spans="1:12" x14ac:dyDescent="0.2">
      <c r="J31">
        <f t="shared" si="3"/>
        <v>21</v>
      </c>
      <c r="K31" t="s">
        <v>40</v>
      </c>
      <c r="L31">
        <f t="shared" si="2"/>
        <v>21</v>
      </c>
    </row>
    <row r="32" spans="1:12" x14ac:dyDescent="0.2">
      <c r="J32">
        <f t="shared" si="3"/>
        <v>22</v>
      </c>
      <c r="K32" t="s">
        <v>18</v>
      </c>
      <c r="L32">
        <f t="shared" si="2"/>
        <v>22</v>
      </c>
    </row>
    <row r="33" spans="1:12" x14ac:dyDescent="0.2">
      <c r="D33" t="s">
        <v>50</v>
      </c>
      <c r="E33" t="s">
        <v>14</v>
      </c>
      <c r="F33" t="s">
        <v>15</v>
      </c>
      <c r="G33" t="s">
        <v>16</v>
      </c>
      <c r="H33" t="s">
        <v>52</v>
      </c>
      <c r="J33">
        <f t="shared" si="3"/>
        <v>23</v>
      </c>
      <c r="K33" t="s">
        <v>41</v>
      </c>
      <c r="L33">
        <f t="shared" si="2"/>
        <v>23</v>
      </c>
    </row>
    <row r="34" spans="1:12" x14ac:dyDescent="0.2">
      <c r="D34" t="s">
        <v>9</v>
      </c>
      <c r="E34" t="str">
        <f>B10</f>
        <v>02</v>
      </c>
      <c r="F34" t="str">
        <f>C10</f>
        <v>1</v>
      </c>
      <c r="G34">
        <f>E34+F34</f>
        <v>3</v>
      </c>
      <c r="H34">
        <f>-MOD(G34,27)</f>
        <v>-3</v>
      </c>
      <c r="J34">
        <f t="shared" si="3"/>
        <v>24</v>
      </c>
      <c r="K34" t="s">
        <v>42</v>
      </c>
      <c r="L34">
        <f t="shared" si="2"/>
        <v>24</v>
      </c>
    </row>
    <row r="35" spans="1:12" x14ac:dyDescent="0.2">
      <c r="A35" s="2" t="s">
        <v>47</v>
      </c>
      <c r="D35" t="s">
        <v>10</v>
      </c>
      <c r="E35" t="str">
        <f t="shared" ref="E35:F37" si="10">B11</f>
        <v>27</v>
      </c>
      <c r="F35" t="str">
        <f t="shared" si="10"/>
        <v>0</v>
      </c>
      <c r="G35">
        <f t="shared" ref="G35:G37" si="11">E35+F35</f>
        <v>27</v>
      </c>
      <c r="H35">
        <f t="shared" ref="H35:H37" si="12">-MOD(G35,27)</f>
        <v>0</v>
      </c>
      <c r="J35">
        <f t="shared" si="3"/>
        <v>25</v>
      </c>
      <c r="K35" t="s">
        <v>43</v>
      </c>
      <c r="L35">
        <f t="shared" si="2"/>
        <v>25</v>
      </c>
    </row>
    <row r="36" spans="1:12" x14ac:dyDescent="0.2">
      <c r="D36" t="s">
        <v>11</v>
      </c>
      <c r="E36" t="str">
        <f t="shared" si="10"/>
        <v>71</v>
      </c>
      <c r="F36" t="str">
        <f t="shared" si="10"/>
        <v>2</v>
      </c>
      <c r="G36">
        <f t="shared" si="11"/>
        <v>73</v>
      </c>
      <c r="H36">
        <f t="shared" si="12"/>
        <v>-19</v>
      </c>
      <c r="J36">
        <f t="shared" si="3"/>
        <v>26</v>
      </c>
      <c r="K36" t="s">
        <v>45</v>
      </c>
      <c r="L36">
        <f t="shared" si="2"/>
        <v>26</v>
      </c>
    </row>
    <row r="37" spans="1:12" x14ac:dyDescent="0.2">
      <c r="D37" t="s">
        <v>12</v>
      </c>
      <c r="E37" t="str">
        <f t="shared" si="10"/>
        <v>15</v>
      </c>
      <c r="F37" t="str">
        <f t="shared" si="10"/>
        <v>5</v>
      </c>
      <c r="G37">
        <f t="shared" si="11"/>
        <v>20</v>
      </c>
      <c r="H37">
        <f t="shared" si="12"/>
        <v>-20</v>
      </c>
    </row>
    <row r="38" spans="1:12" x14ac:dyDescent="0.2">
      <c r="C38" t="s">
        <v>59</v>
      </c>
    </row>
    <row r="39" spans="1:12" x14ac:dyDescent="0.2">
      <c r="B39" s="2" t="s">
        <v>49</v>
      </c>
      <c r="C39" t="s">
        <v>44</v>
      </c>
      <c r="D39" t="s">
        <v>56</v>
      </c>
      <c r="E39" t="s">
        <v>14</v>
      </c>
      <c r="F39" t="s">
        <v>5</v>
      </c>
      <c r="G39" t="s">
        <v>55</v>
      </c>
      <c r="H39" t="s">
        <v>57</v>
      </c>
      <c r="I39" t="s">
        <v>54</v>
      </c>
      <c r="J39" t="s">
        <v>58</v>
      </c>
      <c r="K39" t="s">
        <v>54</v>
      </c>
      <c r="L39" t="s">
        <v>53</v>
      </c>
    </row>
    <row r="40" spans="1:12" x14ac:dyDescent="0.2">
      <c r="A40">
        <v>1</v>
      </c>
      <c r="B40" t="str">
        <f>F18</f>
        <v>k</v>
      </c>
      <c r="C40">
        <f>VLOOKUP(B40,$K$10:$L$36,2,FALSE)</f>
        <v>10</v>
      </c>
      <c r="D40" t="s">
        <v>9</v>
      </c>
      <c r="E40" t="str">
        <f>E34</f>
        <v>02</v>
      </c>
      <c r="F40" t="str">
        <f>F34</f>
        <v>1</v>
      </c>
      <c r="G40">
        <f>E40+F40</f>
        <v>3</v>
      </c>
      <c r="H40">
        <f>-1*G40</f>
        <v>-3</v>
      </c>
      <c r="I40">
        <f>H40+C40</f>
        <v>7</v>
      </c>
      <c r="J40">
        <f>MOD(I40,27)</f>
        <v>7</v>
      </c>
      <c r="L40" t="str">
        <f>VLOOKUP(J40,$J$10:$K$36,2,FALSE)</f>
        <v>h</v>
      </c>
    </row>
    <row r="41" spans="1:12" x14ac:dyDescent="0.2">
      <c r="A41">
        <v>2</v>
      </c>
      <c r="B41" t="str">
        <f t="shared" ref="B41:B50" si="13">F19</f>
        <v>e</v>
      </c>
      <c r="C41">
        <f t="shared" ref="C41:C50" si="14">VLOOKUP(B41,$K$10:$L$36,2,FALSE)</f>
        <v>4</v>
      </c>
      <c r="D41" t="s">
        <v>10</v>
      </c>
      <c r="E41" t="str">
        <f>E35</f>
        <v>27</v>
      </c>
      <c r="F41" t="str">
        <f>F35</f>
        <v>0</v>
      </c>
      <c r="G41">
        <f t="shared" ref="G41:G50" si="15">E41+F41</f>
        <v>27</v>
      </c>
      <c r="H41">
        <f t="shared" ref="H41:H50" si="16">-1*G41</f>
        <v>-27</v>
      </c>
      <c r="I41">
        <f t="shared" ref="I41:I50" si="17">H41+C41</f>
        <v>-23</v>
      </c>
      <c r="J41">
        <f t="shared" ref="J41:J50" si="18">MOD(I41,27)</f>
        <v>4</v>
      </c>
      <c r="L41" t="str">
        <f t="shared" ref="L41:L50" si="19">VLOOKUP(J41,$J$10:$K$36,2,FALSE)</f>
        <v>e</v>
      </c>
    </row>
    <row r="42" spans="1:12" x14ac:dyDescent="0.2">
      <c r="A42">
        <v>3</v>
      </c>
      <c r="B42" t="str">
        <f t="shared" si="13"/>
        <v>q</v>
      </c>
      <c r="C42">
        <f t="shared" si="14"/>
        <v>16</v>
      </c>
      <c r="D42" t="s">
        <v>11</v>
      </c>
      <c r="E42" t="str">
        <f>E36</f>
        <v>71</v>
      </c>
      <c r="F42" t="str">
        <f>F36</f>
        <v>2</v>
      </c>
      <c r="G42">
        <f t="shared" si="15"/>
        <v>73</v>
      </c>
      <c r="H42">
        <f t="shared" si="16"/>
        <v>-73</v>
      </c>
      <c r="I42">
        <f t="shared" si="17"/>
        <v>-57</v>
      </c>
      <c r="J42">
        <f t="shared" si="18"/>
        <v>24</v>
      </c>
      <c r="L42" t="str">
        <f t="shared" si="19"/>
        <v>y</v>
      </c>
    </row>
    <row r="43" spans="1:12" x14ac:dyDescent="0.2">
      <c r="A43">
        <v>4</v>
      </c>
      <c r="B43" t="str">
        <f t="shared" si="13"/>
        <v>t</v>
      </c>
      <c r="C43">
        <f t="shared" si="14"/>
        <v>19</v>
      </c>
      <c r="D43" t="s">
        <v>12</v>
      </c>
      <c r="E43" t="str">
        <f>E37</f>
        <v>15</v>
      </c>
      <c r="F43" t="str">
        <f>F37</f>
        <v>5</v>
      </c>
      <c r="G43">
        <f t="shared" si="15"/>
        <v>20</v>
      </c>
      <c r="H43">
        <f t="shared" si="16"/>
        <v>-20</v>
      </c>
      <c r="I43">
        <f t="shared" si="17"/>
        <v>-1</v>
      </c>
      <c r="J43">
        <f t="shared" si="18"/>
        <v>26</v>
      </c>
      <c r="L43" t="str">
        <f t="shared" si="19"/>
        <v>/</v>
      </c>
    </row>
    <row r="44" spans="1:12" x14ac:dyDescent="0.2">
      <c r="A44">
        <v>5</v>
      </c>
      <c r="B44" t="str">
        <f t="shared" si="13"/>
        <v>a</v>
      </c>
      <c r="C44">
        <f t="shared" si="14"/>
        <v>0</v>
      </c>
      <c r="D44" t="s">
        <v>9</v>
      </c>
      <c r="E44" t="str">
        <f>E34</f>
        <v>02</v>
      </c>
      <c r="F44" t="str">
        <f>F34</f>
        <v>1</v>
      </c>
      <c r="G44">
        <f t="shared" si="15"/>
        <v>3</v>
      </c>
      <c r="H44">
        <f t="shared" si="16"/>
        <v>-3</v>
      </c>
      <c r="I44">
        <f t="shared" si="17"/>
        <v>-3</v>
      </c>
      <c r="J44">
        <f t="shared" si="18"/>
        <v>24</v>
      </c>
      <c r="L44" t="str">
        <f t="shared" si="19"/>
        <v>y</v>
      </c>
    </row>
    <row r="45" spans="1:12" x14ac:dyDescent="0.2">
      <c r="A45">
        <v>6</v>
      </c>
      <c r="B45" t="str">
        <f t="shared" si="13"/>
        <v>o</v>
      </c>
      <c r="C45">
        <f t="shared" si="14"/>
        <v>14</v>
      </c>
      <c r="D45" t="s">
        <v>10</v>
      </c>
      <c r="E45" t="str">
        <f>E35</f>
        <v>27</v>
      </c>
      <c r="F45" t="str">
        <f>F35</f>
        <v>0</v>
      </c>
      <c r="G45">
        <f t="shared" si="15"/>
        <v>27</v>
      </c>
      <c r="H45">
        <f t="shared" si="16"/>
        <v>-27</v>
      </c>
      <c r="I45">
        <f t="shared" si="17"/>
        <v>-13</v>
      </c>
      <c r="J45">
        <f t="shared" si="18"/>
        <v>14</v>
      </c>
      <c r="L45" t="str">
        <f t="shared" si="19"/>
        <v>o</v>
      </c>
    </row>
    <row r="46" spans="1:12" x14ac:dyDescent="0.2">
      <c r="A46">
        <v>7</v>
      </c>
      <c r="B46" t="str">
        <f t="shared" si="13"/>
        <v>m</v>
      </c>
      <c r="C46">
        <f t="shared" si="14"/>
        <v>12</v>
      </c>
      <c r="D46" t="s">
        <v>11</v>
      </c>
      <c r="E46" t="str">
        <f>E36</f>
        <v>71</v>
      </c>
      <c r="F46" t="str">
        <f>F36</f>
        <v>2</v>
      </c>
      <c r="G46">
        <f t="shared" si="15"/>
        <v>73</v>
      </c>
      <c r="H46">
        <f t="shared" si="16"/>
        <v>-73</v>
      </c>
      <c r="I46">
        <f t="shared" si="17"/>
        <v>-61</v>
      </c>
      <c r="J46">
        <f t="shared" si="18"/>
        <v>20</v>
      </c>
      <c r="L46" t="str">
        <f t="shared" si="19"/>
        <v>u</v>
      </c>
    </row>
    <row r="47" spans="1:12" x14ac:dyDescent="0.2">
      <c r="A47">
        <v>8</v>
      </c>
      <c r="B47" t="str">
        <f t="shared" si="13"/>
        <v>t</v>
      </c>
      <c r="C47">
        <f t="shared" si="14"/>
        <v>19</v>
      </c>
      <c r="D47" t="s">
        <v>12</v>
      </c>
      <c r="E47" t="str">
        <f>E37</f>
        <v>15</v>
      </c>
      <c r="F47" t="str">
        <f>F37</f>
        <v>5</v>
      </c>
      <c r="G47">
        <f t="shared" si="15"/>
        <v>20</v>
      </c>
      <c r="H47">
        <f t="shared" si="16"/>
        <v>-20</v>
      </c>
      <c r="I47">
        <f t="shared" si="17"/>
        <v>-1</v>
      </c>
      <c r="J47">
        <f t="shared" si="18"/>
        <v>26</v>
      </c>
      <c r="L47" t="str">
        <f t="shared" si="19"/>
        <v>/</v>
      </c>
    </row>
    <row r="48" spans="1:12" x14ac:dyDescent="0.2">
      <c r="A48">
        <v>9</v>
      </c>
      <c r="B48" t="str">
        <f t="shared" si="13"/>
        <v>h</v>
      </c>
      <c r="C48">
        <f t="shared" si="14"/>
        <v>7</v>
      </c>
      <c r="D48" t="s">
        <v>9</v>
      </c>
      <c r="E48" s="4" t="str">
        <f>E34</f>
        <v>02</v>
      </c>
      <c r="F48" t="str">
        <f>F34</f>
        <v>1</v>
      </c>
      <c r="G48">
        <f t="shared" si="15"/>
        <v>3</v>
      </c>
      <c r="H48">
        <f t="shared" si="16"/>
        <v>-3</v>
      </c>
      <c r="I48">
        <f t="shared" si="17"/>
        <v>4</v>
      </c>
      <c r="J48">
        <f t="shared" si="18"/>
        <v>4</v>
      </c>
      <c r="L48" t="str">
        <f t="shared" si="19"/>
        <v>e</v>
      </c>
    </row>
    <row r="49" spans="1:12" x14ac:dyDescent="0.2">
      <c r="A49">
        <v>10</v>
      </c>
      <c r="B49" t="str">
        <f t="shared" si="13"/>
        <v>n</v>
      </c>
      <c r="C49">
        <f t="shared" si="14"/>
        <v>13</v>
      </c>
      <c r="D49" t="s">
        <v>10</v>
      </c>
      <c r="E49" t="str">
        <f>E35</f>
        <v>27</v>
      </c>
      <c r="F49" t="str">
        <f>F35</f>
        <v>0</v>
      </c>
      <c r="G49">
        <f t="shared" si="15"/>
        <v>27</v>
      </c>
      <c r="H49">
        <f t="shared" si="16"/>
        <v>-27</v>
      </c>
      <c r="I49">
        <f t="shared" si="17"/>
        <v>-14</v>
      </c>
      <c r="J49">
        <f t="shared" si="18"/>
        <v>13</v>
      </c>
      <c r="L49" t="str">
        <f t="shared" si="19"/>
        <v>n</v>
      </c>
    </row>
    <row r="50" spans="1:12" x14ac:dyDescent="0.2">
      <c r="A50">
        <v>11</v>
      </c>
      <c r="B50" t="str">
        <f t="shared" si="13"/>
        <v>w</v>
      </c>
      <c r="C50">
        <f t="shared" si="14"/>
        <v>22</v>
      </c>
      <c r="D50" t="s">
        <v>11</v>
      </c>
      <c r="E50" t="str">
        <f>E36</f>
        <v>71</v>
      </c>
      <c r="F50" t="str">
        <f>F36</f>
        <v>2</v>
      </c>
      <c r="G50">
        <f t="shared" si="15"/>
        <v>73</v>
      </c>
      <c r="H50">
        <f t="shared" si="16"/>
        <v>-73</v>
      </c>
      <c r="I50">
        <f t="shared" si="17"/>
        <v>-51</v>
      </c>
      <c r="J50">
        <f t="shared" si="18"/>
        <v>3</v>
      </c>
      <c r="L50" t="str">
        <f t="shared" si="19"/>
        <v>d</v>
      </c>
    </row>
    <row r="53" spans="1:12" x14ac:dyDescent="0.2">
      <c r="C53">
        <v>7</v>
      </c>
      <c r="E53" t="s">
        <v>60</v>
      </c>
      <c r="F53">
        <v>-1</v>
      </c>
      <c r="H53" t="s">
        <v>61</v>
      </c>
      <c r="I53">
        <v>0</v>
      </c>
      <c r="J53">
        <v>0</v>
      </c>
      <c r="L53">
        <v>4</v>
      </c>
    </row>
    <row r="54" spans="1:12" x14ac:dyDescent="0.2">
      <c r="C54">
        <v>7</v>
      </c>
      <c r="E54" t="s">
        <v>60</v>
      </c>
      <c r="F54">
        <v>-1</v>
      </c>
      <c r="H54" t="s">
        <v>61</v>
      </c>
      <c r="I54">
        <f>J54*27</f>
        <v>27</v>
      </c>
      <c r="J54">
        <f>J53+1</f>
        <v>1</v>
      </c>
    </row>
    <row r="55" spans="1:12" x14ac:dyDescent="0.2">
      <c r="C55">
        <v>7</v>
      </c>
      <c r="E55" t="s">
        <v>60</v>
      </c>
      <c r="F55">
        <v>-1</v>
      </c>
      <c r="H55" t="s">
        <v>61</v>
      </c>
      <c r="I55">
        <f t="shared" ref="I55:I59" si="20">J55*27</f>
        <v>54</v>
      </c>
      <c r="J55">
        <f t="shared" ref="J55:J57" si="21">J54+1</f>
        <v>2</v>
      </c>
    </row>
    <row r="56" spans="1:12" x14ac:dyDescent="0.2">
      <c r="C56">
        <v>7</v>
      </c>
      <c r="E56" t="s">
        <v>60</v>
      </c>
      <c r="F56">
        <v>-1</v>
      </c>
      <c r="H56" t="s">
        <v>61</v>
      </c>
      <c r="I56">
        <f t="shared" si="20"/>
        <v>81</v>
      </c>
      <c r="J56">
        <f t="shared" si="21"/>
        <v>3</v>
      </c>
    </row>
    <row r="57" spans="1:12" x14ac:dyDescent="0.2">
      <c r="C57">
        <v>7</v>
      </c>
      <c r="E57" t="s">
        <v>60</v>
      </c>
      <c r="F57">
        <v>-1</v>
      </c>
      <c r="H57" t="s">
        <v>61</v>
      </c>
      <c r="I57">
        <f t="shared" si="20"/>
        <v>108</v>
      </c>
      <c r="J57">
        <f t="shared" si="21"/>
        <v>4</v>
      </c>
    </row>
    <row r="60" spans="1:12" x14ac:dyDescent="0.2">
      <c r="C60" t="s">
        <v>44</v>
      </c>
      <c r="E60" s="3" t="s">
        <v>62</v>
      </c>
      <c r="F60" s="3" t="s">
        <v>63</v>
      </c>
      <c r="H60" s="3" t="s">
        <v>64</v>
      </c>
      <c r="J60" t="s">
        <v>61</v>
      </c>
      <c r="K60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2020-09-17T21:21:00Z</dcterms:created>
  <dcterms:modified xsi:type="dcterms:W3CDTF">2020-09-24T20:03:58Z</dcterms:modified>
</cp:coreProperties>
</file>