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vtruc\Downloads\HuynhHoangMyDung\Thesis\VALIDATION\"/>
    </mc:Choice>
  </mc:AlternateContent>
  <xr:revisionPtr revIDLastSave="0" documentId="13_ncr:1_{05F5B274-A9EE-4376-9667-DBB5BAED671B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1" i="1" l="1"/>
  <c r="A50" i="1"/>
  <c r="Q51" i="1"/>
  <c r="Q50" i="1"/>
  <c r="M51" i="1" l="1"/>
  <c r="M50" i="1"/>
  <c r="C50" i="1" l="1"/>
  <c r="C51" i="1"/>
  <c r="O51" i="1" l="1"/>
  <c r="O50" i="1"/>
  <c r="K51" i="1"/>
  <c r="K50" i="1"/>
  <c r="G51" i="1"/>
  <c r="G50" i="1"/>
  <c r="E51" i="1"/>
  <c r="E50" i="1"/>
</calcChain>
</file>

<file path=xl/sharedStrings.xml><?xml version="1.0" encoding="utf-8"?>
<sst xmlns="http://schemas.openxmlformats.org/spreadsheetml/2006/main" count="60" uniqueCount="28">
  <si>
    <t>Default</t>
  </si>
  <si>
    <t>CL</t>
  </si>
  <si>
    <t>Mean</t>
  </si>
  <si>
    <t xml:space="preserve">Std </t>
  </si>
  <si>
    <t>Std</t>
  </si>
  <si>
    <t>'3-15-22</t>
  </si>
  <si>
    <t>'8-16-16</t>
  </si>
  <si>
    <t>'13-13-14</t>
  </si>
  <si>
    <t>'0.4</t>
  </si>
  <si>
    <t>'0.5</t>
  </si>
  <si>
    <t>'0.7</t>
  </si>
  <si>
    <t>'0.8</t>
  </si>
  <si>
    <t>71-44-44-42</t>
  </si>
  <si>
    <t>71-49-44-49</t>
  </si>
  <si>
    <t>73-49-47-47</t>
  </si>
  <si>
    <t>73-51-47-51</t>
  </si>
  <si>
    <t>69-47-42-53</t>
  </si>
  <si>
    <t>67-47-42-47</t>
  </si>
  <si>
    <t>76-47-47-56</t>
  </si>
  <si>
    <t>'3-9-28</t>
  </si>
  <si>
    <t>'0.6</t>
  </si>
  <si>
    <t>'0.9</t>
  </si>
  <si>
    <t>Ratio</t>
  </si>
  <si>
    <t>LR</t>
  </si>
  <si>
    <t>1e-2</t>
  </si>
  <si>
    <t>1e-3</t>
  </si>
  <si>
    <t>1e-5</t>
  </si>
  <si>
    <t>1e-6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</si>
</sst>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1" fontId="0" fillId="0" borderId="2" xfId="0" applyNumberFormat="1" applyBorder="1"/>
    <xf numFmtId="11" fontId="0" fillId="0" borderId="3" xfId="0" applyNumberFormat="1" applyBorder="1"/>
    <xf numFmtId="11" fontId="1" fillId="0" borderId="3" xfId="0" applyNumberFormat="1" applyFont="1" applyBorder="1"/>
    <xf numFmtId="0" fontId="0" fillId="2" borderId="2" xfId="0" applyFill="1" applyBorder="1" applyAlignment="1">
      <alignment horizontal="center"/>
    </xf>
    <xf numFmtId="11" fontId="0" fillId="0" borderId="4" xfId="0" applyNumberFormat="1" applyBorder="1"/>
    <xf numFmtId="11" fontId="1" fillId="0" borderId="2" xfId="0" applyNumberFormat="1" applyFont="1" applyBorder="1"/>
    <xf numFmtId="11" fontId="1" fillId="0" borderId="4" xfId="0" applyNumberFormat="1" applyFont="1" applyBorder="1"/>
    <xf numFmtId="11" fontId="1" fillId="0" borderId="5" xfId="0" applyNumberFormat="1" applyFont="1" applyBorder="1"/>
    <xf numFmtId="11" fontId="1" fillId="0" borderId="6" xfId="0" applyNumberFormat="1" applyFont="1" applyBorder="1"/>
    <xf numFmtId="0" fontId="0" fillId="5" borderId="0" xfId="0" applyFill="1"/>
    <xf numFmtId="0" fontId="0" fillId="3" borderId="1" xfId="0" applyFill="1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14" fontId="0" fillId="4" borderId="1" xfId="0" quotePrefix="1" applyNumberFormat="1" applyFill="1" applyBorder="1" applyAlignment="1">
      <alignment horizontal="center"/>
    </xf>
    <xf numFmtId="0" fontId="0" fillId="0" borderId="0" xfId="0" applyAlignment="1">
      <alignment horizontal="center"/>
    </xf>
    <xf numFmtId="11" fontId="0" fillId="0" borderId="2" xfId="0" applyNumberFormat="1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3"/>
  <sheetViews>
    <sheetView tabSelected="1" topLeftCell="O1" zoomScaleNormal="100" workbookViewId="0">
      <selection activeCell="T21" sqref="T21"/>
    </sheetView>
  </sheetViews>
  <sheetFormatPr defaultRowHeight="15" x14ac:dyDescent="0.25"/>
  <sheetData>
    <row r="1" spans="1:34" x14ac:dyDescent="0.25">
      <c r="A1" s="22" t="s">
        <v>0</v>
      </c>
      <c r="B1" s="22"/>
      <c r="C1" s="17" t="s">
        <v>1</v>
      </c>
      <c r="D1" s="17"/>
      <c r="E1" s="17"/>
      <c r="F1" s="17"/>
      <c r="G1" s="17"/>
      <c r="H1" s="17"/>
      <c r="I1" s="17"/>
      <c r="J1" s="17"/>
      <c r="K1" s="17" t="s">
        <v>1</v>
      </c>
      <c r="L1" s="17"/>
      <c r="M1" s="17"/>
      <c r="N1" s="17"/>
      <c r="O1" s="17"/>
      <c r="P1" s="17"/>
      <c r="Q1" s="17"/>
      <c r="R1" s="17"/>
      <c r="S1" s="17" t="s">
        <v>22</v>
      </c>
      <c r="T1" s="17"/>
      <c r="U1" s="17"/>
      <c r="V1" s="17"/>
      <c r="W1" s="17"/>
      <c r="X1" s="17"/>
      <c r="Y1" s="17"/>
      <c r="Z1" s="17"/>
      <c r="AA1" s="17" t="s">
        <v>23</v>
      </c>
      <c r="AB1" s="17"/>
      <c r="AC1" s="17"/>
      <c r="AD1" s="17"/>
      <c r="AE1" s="17"/>
      <c r="AF1" s="17"/>
      <c r="AG1" s="17"/>
      <c r="AH1" s="17"/>
    </row>
    <row r="2" spans="1:34" x14ac:dyDescent="0.25">
      <c r="A2" s="22"/>
      <c r="B2" s="22"/>
      <c r="C2" s="21" t="s">
        <v>5</v>
      </c>
      <c r="D2" s="19"/>
      <c r="E2" s="18" t="s">
        <v>6</v>
      </c>
      <c r="F2" s="19"/>
      <c r="G2" s="18" t="s">
        <v>7</v>
      </c>
      <c r="H2" s="20"/>
      <c r="I2" s="18" t="s">
        <v>19</v>
      </c>
      <c r="J2" s="19"/>
      <c r="K2" s="21" t="s">
        <v>8</v>
      </c>
      <c r="L2" s="19"/>
      <c r="M2" s="18" t="s">
        <v>9</v>
      </c>
      <c r="N2" s="19"/>
      <c r="O2" s="18" t="s">
        <v>10</v>
      </c>
      <c r="P2" s="20"/>
      <c r="Q2" s="18" t="s">
        <v>11</v>
      </c>
      <c r="R2" s="19"/>
      <c r="S2" s="18" t="s">
        <v>20</v>
      </c>
      <c r="T2" s="19"/>
      <c r="U2" s="18" t="s">
        <v>10</v>
      </c>
      <c r="V2" s="19"/>
      <c r="W2" s="18" t="s">
        <v>11</v>
      </c>
      <c r="X2" s="19"/>
      <c r="Y2" s="18" t="s">
        <v>21</v>
      </c>
      <c r="Z2" s="19"/>
      <c r="AA2" s="18" t="s">
        <v>24</v>
      </c>
      <c r="AB2" s="19"/>
      <c r="AC2" s="18" t="s">
        <v>25</v>
      </c>
      <c r="AD2" s="19"/>
      <c r="AE2" s="18" t="s">
        <v>26</v>
      </c>
      <c r="AF2" s="19"/>
      <c r="AG2" s="18" t="s">
        <v>27</v>
      </c>
      <c r="AH2" s="19"/>
    </row>
    <row r="3" spans="1:34" s="1" customFormat="1" x14ac:dyDescent="0.25">
      <c r="A3" s="1" t="s">
        <v>2</v>
      </c>
      <c r="B3" s="1" t="s">
        <v>4</v>
      </c>
      <c r="C3" s="3" t="s">
        <v>2</v>
      </c>
      <c r="D3" s="4" t="s">
        <v>3</v>
      </c>
      <c r="E3" s="10" t="s">
        <v>2</v>
      </c>
      <c r="F3" s="6" t="s">
        <v>3</v>
      </c>
      <c r="G3" s="5" t="s">
        <v>2</v>
      </c>
      <c r="H3" s="5" t="s">
        <v>3</v>
      </c>
      <c r="I3" s="10" t="s">
        <v>2</v>
      </c>
      <c r="J3" s="6" t="s">
        <v>3</v>
      </c>
      <c r="K3" s="3" t="s">
        <v>2</v>
      </c>
      <c r="L3" s="4" t="s">
        <v>3</v>
      </c>
      <c r="M3" s="10" t="s">
        <v>2</v>
      </c>
      <c r="N3" s="6" t="s">
        <v>3</v>
      </c>
      <c r="O3" s="5" t="s">
        <v>2</v>
      </c>
      <c r="P3" s="5" t="s">
        <v>3</v>
      </c>
      <c r="Q3" s="10" t="s">
        <v>2</v>
      </c>
      <c r="R3" s="6" t="s">
        <v>3</v>
      </c>
      <c r="U3" s="24" t="s">
        <v>2</v>
      </c>
      <c r="V3" s="24" t="s">
        <v>3</v>
      </c>
      <c r="W3" s="24" t="s">
        <v>2</v>
      </c>
      <c r="X3" s="24" t="s">
        <v>3</v>
      </c>
      <c r="Y3" s="24" t="s">
        <v>2</v>
      </c>
      <c r="Z3" s="24" t="s">
        <v>3</v>
      </c>
      <c r="AA3" s="24" t="s">
        <v>2</v>
      </c>
      <c r="AB3" s="24" t="s">
        <v>3</v>
      </c>
      <c r="AC3" s="24" t="s">
        <v>2</v>
      </c>
      <c r="AD3" s="24" t="s">
        <v>3</v>
      </c>
      <c r="AE3" s="24" t="s">
        <v>2</v>
      </c>
      <c r="AF3" s="24" t="s">
        <v>3</v>
      </c>
      <c r="AG3" s="24" t="s">
        <v>2</v>
      </c>
      <c r="AH3" s="24" t="s">
        <v>3</v>
      </c>
    </row>
    <row r="4" spans="1:34" x14ac:dyDescent="0.25">
      <c r="A4" s="2">
        <v>177950</v>
      </c>
      <c r="B4" s="2">
        <v>7205.2723751430804</v>
      </c>
      <c r="C4" s="7">
        <v>361770</v>
      </c>
      <c r="D4" s="8">
        <v>105273.59474246141</v>
      </c>
      <c r="E4" s="7">
        <v>145688</v>
      </c>
      <c r="F4" s="11">
        <v>1058.3335958004923</v>
      </c>
      <c r="G4" s="9">
        <v>187504</v>
      </c>
      <c r="H4" s="9">
        <v>15895.289553826946</v>
      </c>
      <c r="I4" s="7">
        <v>178514</v>
      </c>
      <c r="J4" s="11">
        <v>10679.460660538996</v>
      </c>
      <c r="K4" s="23">
        <v>182896</v>
      </c>
      <c r="L4" s="8">
        <v>881.01078313491712</v>
      </c>
      <c r="M4" s="7">
        <v>125286</v>
      </c>
      <c r="N4" s="11">
        <v>2821.0512225055395</v>
      </c>
      <c r="O4" s="12">
        <v>168000</v>
      </c>
      <c r="P4" s="13">
        <v>3180</v>
      </c>
      <c r="Q4" s="7">
        <v>159012</v>
      </c>
      <c r="R4" s="11">
        <v>8383.8547220237542</v>
      </c>
      <c r="U4" s="25">
        <v>159664</v>
      </c>
      <c r="V4" s="25">
        <v>6725.2011122344884</v>
      </c>
      <c r="W4" s="25">
        <v>175424</v>
      </c>
      <c r="X4" s="25">
        <v>12316.55105944842</v>
      </c>
      <c r="Y4" s="25">
        <v>124836</v>
      </c>
      <c r="Z4" s="25">
        <v>4004.4075716640032</v>
      </c>
      <c r="AA4" s="25">
        <v>182496</v>
      </c>
      <c r="AB4" s="25">
        <v>15110.788530053618</v>
      </c>
      <c r="AC4" s="25">
        <v>178818</v>
      </c>
      <c r="AD4" s="25">
        <v>9999.6959953790592</v>
      </c>
      <c r="AE4" s="25">
        <v>178462</v>
      </c>
      <c r="AF4" s="25">
        <v>10795.736195368985</v>
      </c>
      <c r="AG4" s="25">
        <v>177474</v>
      </c>
      <c r="AH4" s="25">
        <v>8532.835402139197</v>
      </c>
    </row>
    <row r="5" spans="1:34" x14ac:dyDescent="0.25">
      <c r="A5" s="2">
        <v>126</v>
      </c>
      <c r="B5" s="2">
        <v>13.416407864998739</v>
      </c>
      <c r="C5" s="7">
        <v>126</v>
      </c>
      <c r="D5" s="8">
        <v>13.416407864998739</v>
      </c>
      <c r="E5" s="7">
        <v>11092</v>
      </c>
      <c r="F5" s="11">
        <v>6202.5736593772108</v>
      </c>
      <c r="G5" s="9">
        <v>180</v>
      </c>
      <c r="H5" s="9">
        <v>0</v>
      </c>
      <c r="I5" s="7">
        <v>160</v>
      </c>
      <c r="J5" s="11">
        <v>44.721359549995796</v>
      </c>
      <c r="K5" s="23">
        <v>174</v>
      </c>
      <c r="L5" s="8">
        <v>13.416407864998739</v>
      </c>
      <c r="M5" s="7">
        <v>210</v>
      </c>
      <c r="N5" s="11">
        <v>67.082039324993687</v>
      </c>
      <c r="O5" s="14">
        <v>150</v>
      </c>
      <c r="P5" s="15">
        <v>0</v>
      </c>
      <c r="Q5" s="7">
        <v>126</v>
      </c>
      <c r="R5" s="11">
        <v>13.416407864998739</v>
      </c>
      <c r="U5" s="25">
        <v>138</v>
      </c>
      <c r="V5" s="25">
        <v>26.832815729997478</v>
      </c>
      <c r="W5" s="25">
        <v>184</v>
      </c>
      <c r="X5" s="25">
        <v>28.809720581775867</v>
      </c>
      <c r="Y5" s="25">
        <v>552</v>
      </c>
      <c r="Z5" s="25">
        <v>125.37942414925983</v>
      </c>
      <c r="AA5" s="25">
        <v>160</v>
      </c>
      <c r="AB5" s="25">
        <v>44.721359549995796</v>
      </c>
      <c r="AC5" s="25">
        <v>126</v>
      </c>
      <c r="AD5" s="25">
        <v>13.416407864998739</v>
      </c>
      <c r="AE5" s="25">
        <v>180</v>
      </c>
      <c r="AF5" s="25">
        <v>0</v>
      </c>
      <c r="AG5" s="25">
        <v>256</v>
      </c>
      <c r="AH5" s="25">
        <v>119.07980517283357</v>
      </c>
    </row>
    <row r="6" spans="1:34" x14ac:dyDescent="0.25">
      <c r="A6" s="2">
        <v>0</v>
      </c>
      <c r="B6" s="2">
        <v>0</v>
      </c>
      <c r="C6" s="7">
        <v>0</v>
      </c>
      <c r="D6" s="8">
        <v>0</v>
      </c>
      <c r="E6" s="7">
        <v>425066</v>
      </c>
      <c r="F6" s="11">
        <v>53683.969953795335</v>
      </c>
      <c r="G6" s="9">
        <v>0</v>
      </c>
      <c r="H6" s="9">
        <v>0</v>
      </c>
      <c r="I6" s="7">
        <v>0</v>
      </c>
      <c r="J6" s="11">
        <v>0</v>
      </c>
      <c r="K6" s="23">
        <v>0</v>
      </c>
      <c r="L6" s="8">
        <v>0</v>
      </c>
      <c r="M6" s="7">
        <v>0</v>
      </c>
      <c r="N6" s="11">
        <v>0</v>
      </c>
      <c r="O6" s="14">
        <v>24</v>
      </c>
      <c r="P6" s="15">
        <v>13.4</v>
      </c>
      <c r="Q6" s="7">
        <v>0</v>
      </c>
      <c r="R6" s="11">
        <v>0</v>
      </c>
      <c r="U6" s="25">
        <v>54</v>
      </c>
      <c r="V6" s="25">
        <v>13.416407864998739</v>
      </c>
      <c r="W6" s="25">
        <v>0</v>
      </c>
      <c r="X6" s="25">
        <v>0</v>
      </c>
      <c r="Y6" s="25">
        <v>0</v>
      </c>
      <c r="Z6" s="25">
        <v>0</v>
      </c>
      <c r="AA6" s="25">
        <v>0</v>
      </c>
      <c r="AB6" s="25">
        <v>0</v>
      </c>
      <c r="AC6" s="25">
        <v>66</v>
      </c>
      <c r="AD6" s="25">
        <v>32.863353450309965</v>
      </c>
      <c r="AE6" s="25">
        <v>0</v>
      </c>
      <c r="AF6" s="25">
        <v>0</v>
      </c>
      <c r="AG6" s="25">
        <v>24</v>
      </c>
      <c r="AH6" s="25">
        <v>53.665631459994955</v>
      </c>
    </row>
    <row r="7" spans="1:34" x14ac:dyDescent="0.25">
      <c r="A7" s="2">
        <v>101662</v>
      </c>
      <c r="B7" s="2">
        <v>6902.3343877270972</v>
      </c>
      <c r="C7" s="7">
        <v>133064</v>
      </c>
      <c r="D7" s="8">
        <v>1047.4636031862874</v>
      </c>
      <c r="E7" s="7">
        <v>121026</v>
      </c>
      <c r="F7" s="11">
        <v>11655.405612847628</v>
      </c>
      <c r="G7" s="9">
        <v>95296</v>
      </c>
      <c r="H7" s="9">
        <v>3660.366101908387</v>
      </c>
      <c r="I7" s="7">
        <v>133544</v>
      </c>
      <c r="J7" s="11">
        <v>8.9442719099991592</v>
      </c>
      <c r="K7" s="23">
        <v>133540</v>
      </c>
      <c r="L7" s="8">
        <v>0</v>
      </c>
      <c r="M7" s="7">
        <v>86496</v>
      </c>
      <c r="N7" s="11">
        <v>22789.533343181909</v>
      </c>
      <c r="O7" s="14">
        <v>133000</v>
      </c>
      <c r="P7" s="15">
        <v>561</v>
      </c>
      <c r="Q7" s="7">
        <v>98600</v>
      </c>
      <c r="R7" s="11">
        <v>17527.305839746165</v>
      </c>
      <c r="U7" s="25">
        <v>89952</v>
      </c>
      <c r="V7" s="25">
        <v>12732.410219593146</v>
      </c>
      <c r="W7" s="25">
        <v>82426</v>
      </c>
      <c r="X7" s="25">
        <v>3626.3107974910258</v>
      </c>
      <c r="Y7" s="25">
        <v>94622</v>
      </c>
      <c r="Z7" s="25">
        <v>23258.696653080111</v>
      </c>
      <c r="AA7" s="25">
        <v>98422</v>
      </c>
      <c r="AB7" s="25">
        <v>6767.0983441945045</v>
      </c>
      <c r="AC7" s="25">
        <v>133540</v>
      </c>
      <c r="AD7" s="25">
        <v>0</v>
      </c>
      <c r="AE7" s="25">
        <v>133540</v>
      </c>
      <c r="AF7" s="25">
        <v>0</v>
      </c>
      <c r="AG7" s="25">
        <v>133540</v>
      </c>
      <c r="AH7" s="25">
        <v>0</v>
      </c>
    </row>
    <row r="8" spans="1:34" x14ac:dyDescent="0.25">
      <c r="A8" s="2">
        <v>1860</v>
      </c>
      <c r="B8" s="2">
        <v>0</v>
      </c>
      <c r="C8" s="7">
        <v>1860</v>
      </c>
      <c r="D8" s="8">
        <v>0</v>
      </c>
      <c r="E8" s="7">
        <v>1860</v>
      </c>
      <c r="F8" s="11">
        <v>0</v>
      </c>
      <c r="G8" s="9">
        <v>1902</v>
      </c>
      <c r="H8" s="9">
        <v>93.914855054991165</v>
      </c>
      <c r="I8" s="7">
        <v>1860</v>
      </c>
      <c r="J8" s="11">
        <v>0</v>
      </c>
      <c r="K8" s="23">
        <v>1860</v>
      </c>
      <c r="L8" s="8">
        <v>0</v>
      </c>
      <c r="M8" s="7">
        <v>1860</v>
      </c>
      <c r="N8" s="11">
        <v>0</v>
      </c>
      <c r="O8" s="14">
        <v>1860</v>
      </c>
      <c r="P8" s="15">
        <v>0</v>
      </c>
      <c r="Q8" s="7">
        <v>1860</v>
      </c>
      <c r="R8" s="11">
        <v>0</v>
      </c>
      <c r="U8" s="25">
        <v>1860</v>
      </c>
      <c r="V8" s="25">
        <v>0</v>
      </c>
      <c r="W8" s="25">
        <v>1860</v>
      </c>
      <c r="X8" s="25">
        <v>0</v>
      </c>
      <c r="Y8" s="25">
        <v>2020</v>
      </c>
      <c r="Z8" s="25">
        <v>139.28388277184121</v>
      </c>
      <c r="AA8" s="25">
        <v>1860</v>
      </c>
      <c r="AB8" s="25">
        <v>0</v>
      </c>
      <c r="AC8" s="25">
        <v>1860</v>
      </c>
      <c r="AD8" s="25">
        <v>0</v>
      </c>
      <c r="AE8" s="25">
        <v>1860</v>
      </c>
      <c r="AF8" s="25">
        <v>0</v>
      </c>
      <c r="AG8" s="25">
        <v>1860</v>
      </c>
      <c r="AH8" s="25">
        <v>0</v>
      </c>
    </row>
    <row r="9" spans="1:34" x14ac:dyDescent="0.25">
      <c r="A9" s="2">
        <v>0</v>
      </c>
      <c r="B9" s="2">
        <v>0</v>
      </c>
      <c r="C9" s="7">
        <v>0</v>
      </c>
      <c r="D9" s="8">
        <v>0</v>
      </c>
      <c r="E9" s="7">
        <v>0</v>
      </c>
      <c r="F9" s="11">
        <v>0</v>
      </c>
      <c r="G9" s="9">
        <v>0</v>
      </c>
      <c r="H9" s="9">
        <v>0</v>
      </c>
      <c r="I9" s="7">
        <v>0</v>
      </c>
      <c r="J9" s="11">
        <v>0</v>
      </c>
      <c r="K9" s="23">
        <v>0</v>
      </c>
      <c r="L9" s="8">
        <v>0</v>
      </c>
      <c r="M9" s="7">
        <v>0</v>
      </c>
      <c r="N9" s="11">
        <v>0</v>
      </c>
      <c r="O9" s="14">
        <v>450</v>
      </c>
      <c r="P9" s="15">
        <v>0</v>
      </c>
      <c r="Q9" s="7">
        <v>0</v>
      </c>
      <c r="R9" s="11">
        <v>0</v>
      </c>
      <c r="U9" s="25">
        <v>388</v>
      </c>
      <c r="V9" s="25">
        <v>138.63621460498698</v>
      </c>
      <c r="W9" s="25">
        <v>0</v>
      </c>
      <c r="X9" s="25">
        <v>0</v>
      </c>
      <c r="Y9" s="25">
        <v>0</v>
      </c>
      <c r="Z9" s="25">
        <v>0</v>
      </c>
      <c r="AA9" s="25">
        <v>0</v>
      </c>
      <c r="AB9" s="25">
        <v>0</v>
      </c>
      <c r="AC9" s="25">
        <v>450</v>
      </c>
      <c r="AD9" s="25">
        <v>0</v>
      </c>
      <c r="AE9" s="25">
        <v>0</v>
      </c>
      <c r="AF9" s="25">
        <v>0</v>
      </c>
      <c r="AG9" s="25">
        <v>140</v>
      </c>
      <c r="AH9" s="25">
        <v>0</v>
      </c>
    </row>
    <row r="10" spans="1:34" x14ac:dyDescent="0.25">
      <c r="A10" s="2">
        <v>111106</v>
      </c>
      <c r="B10" s="2">
        <v>6359.8411929858748</v>
      </c>
      <c r="C10" s="7">
        <v>113586</v>
      </c>
      <c r="D10" s="8">
        <v>7582.3235225094422</v>
      </c>
      <c r="E10" s="7">
        <v>96776</v>
      </c>
      <c r="F10" s="11">
        <v>9741.6287139266406</v>
      </c>
      <c r="G10" s="9">
        <v>114340</v>
      </c>
      <c r="H10" s="9">
        <v>14174.831568664229</v>
      </c>
      <c r="I10" s="7">
        <v>121316</v>
      </c>
      <c r="J10" s="11">
        <v>3058.2396897561839</v>
      </c>
      <c r="K10" s="23">
        <v>113120</v>
      </c>
      <c r="L10" s="8">
        <v>0</v>
      </c>
      <c r="M10" s="7">
        <v>108398</v>
      </c>
      <c r="N10" s="11">
        <v>6395.6641562858822</v>
      </c>
      <c r="O10" s="14">
        <v>96500</v>
      </c>
      <c r="P10" s="15">
        <v>8700</v>
      </c>
      <c r="Q10" s="7">
        <v>115116</v>
      </c>
      <c r="R10" s="11">
        <v>7970.0175658526623</v>
      </c>
      <c r="U10" s="25">
        <v>107642</v>
      </c>
      <c r="V10" s="25">
        <v>5434.410731624911</v>
      </c>
      <c r="W10" s="25">
        <v>100462</v>
      </c>
      <c r="X10" s="25">
        <v>8243.3106213462561</v>
      </c>
      <c r="Y10" s="25">
        <v>116812</v>
      </c>
      <c r="Z10" s="25">
        <v>8056.4458665096236</v>
      </c>
      <c r="AA10" s="25">
        <v>101864</v>
      </c>
      <c r="AB10" s="25">
        <v>3415.9156898260821</v>
      </c>
      <c r="AC10" s="25">
        <v>110718</v>
      </c>
      <c r="AD10" s="25">
        <v>2766.210404144992</v>
      </c>
      <c r="AE10" s="25">
        <v>113120</v>
      </c>
      <c r="AF10" s="25">
        <v>0</v>
      </c>
      <c r="AG10" s="25">
        <v>121340</v>
      </c>
      <c r="AH10" s="25">
        <v>0</v>
      </c>
    </row>
    <row r="11" spans="1:34" x14ac:dyDescent="0.25">
      <c r="A11" s="2">
        <v>4952</v>
      </c>
      <c r="B11" s="2">
        <v>49.193495504995376</v>
      </c>
      <c r="C11" s="7">
        <v>5018</v>
      </c>
      <c r="D11" s="8">
        <v>49.193495504995376</v>
      </c>
      <c r="E11" s="7">
        <v>800</v>
      </c>
      <c r="F11" s="11">
        <v>44.721359549995796</v>
      </c>
      <c r="G11" s="9">
        <v>4942</v>
      </c>
      <c r="H11" s="9">
        <v>26.832815729997478</v>
      </c>
      <c r="I11" s="7">
        <v>4930</v>
      </c>
      <c r="J11" s="11">
        <v>0</v>
      </c>
      <c r="K11" s="23">
        <v>4896</v>
      </c>
      <c r="L11" s="8">
        <v>51.283525619832339</v>
      </c>
      <c r="M11" s="7">
        <v>4930</v>
      </c>
      <c r="N11" s="11">
        <v>0</v>
      </c>
      <c r="O11" s="14">
        <v>5800</v>
      </c>
      <c r="P11" s="15">
        <v>0</v>
      </c>
      <c r="Q11" s="7">
        <v>5800</v>
      </c>
      <c r="R11" s="11">
        <v>0</v>
      </c>
      <c r="U11" s="25">
        <v>7812</v>
      </c>
      <c r="V11" s="25">
        <v>4372.2214033600812</v>
      </c>
      <c r="W11" s="25">
        <v>4894</v>
      </c>
      <c r="X11" s="25">
        <v>80.498447189992433</v>
      </c>
      <c r="Y11" s="25">
        <v>6462</v>
      </c>
      <c r="Z11" s="25">
        <v>77.588658965083297</v>
      </c>
      <c r="AA11" s="25">
        <v>5802</v>
      </c>
      <c r="AB11" s="25">
        <v>4.4721359549995796</v>
      </c>
      <c r="AC11" s="25">
        <v>5800</v>
      </c>
      <c r="AD11" s="25">
        <v>0</v>
      </c>
      <c r="AE11" s="25">
        <v>844</v>
      </c>
      <c r="AF11" s="25">
        <v>16.733200530681511</v>
      </c>
      <c r="AG11" s="25">
        <v>5800</v>
      </c>
      <c r="AH11" s="25">
        <v>0</v>
      </c>
    </row>
    <row r="12" spans="1:34" x14ac:dyDescent="0.25">
      <c r="A12" s="2">
        <v>1260</v>
      </c>
      <c r="B12" s="2">
        <v>0</v>
      </c>
      <c r="C12" s="7">
        <v>4020</v>
      </c>
      <c r="D12" s="8">
        <v>0</v>
      </c>
      <c r="E12" s="7">
        <v>0</v>
      </c>
      <c r="F12" s="11">
        <v>0</v>
      </c>
      <c r="G12" s="9">
        <v>2978</v>
      </c>
      <c r="H12" s="9">
        <v>870.87312508769037</v>
      </c>
      <c r="I12" s="7">
        <v>2964</v>
      </c>
      <c r="J12" s="11">
        <v>348.82660448996717</v>
      </c>
      <c r="K12" s="23">
        <v>3720</v>
      </c>
      <c r="L12" s="8">
        <v>1341.6407864998739</v>
      </c>
      <c r="M12" s="7">
        <v>2960</v>
      </c>
      <c r="N12" s="11">
        <v>293.08701779505691</v>
      </c>
      <c r="O12" s="14">
        <v>1980</v>
      </c>
      <c r="P12" s="15">
        <v>0</v>
      </c>
      <c r="Q12" s="7">
        <v>9014</v>
      </c>
      <c r="R12" s="11">
        <v>102.85912696499032</v>
      </c>
      <c r="U12" s="25">
        <v>2938</v>
      </c>
      <c r="V12" s="25">
        <v>2687.6048816743878</v>
      </c>
      <c r="W12" s="25">
        <v>3090</v>
      </c>
      <c r="X12" s="25">
        <v>67.082039324993687</v>
      </c>
      <c r="Y12" s="25">
        <v>7280</v>
      </c>
      <c r="Z12" s="25">
        <v>4720.5667032677338</v>
      </c>
      <c r="AA12" s="25">
        <v>4096</v>
      </c>
      <c r="AB12" s="25">
        <v>35.777087639996637</v>
      </c>
      <c r="AC12" s="25">
        <v>8852</v>
      </c>
      <c r="AD12" s="25">
        <v>725.20341973821382</v>
      </c>
      <c r="AE12" s="25">
        <v>0</v>
      </c>
      <c r="AF12" s="25">
        <v>0</v>
      </c>
      <c r="AG12" s="25">
        <v>2900</v>
      </c>
      <c r="AH12" s="25">
        <v>1136.7937367878133</v>
      </c>
    </row>
    <row r="13" spans="1:34" x14ac:dyDescent="0.25">
      <c r="A13" s="2">
        <v>101118</v>
      </c>
      <c r="B13" s="2">
        <v>4164.9153652865507</v>
      </c>
      <c r="C13" s="7">
        <v>1635834</v>
      </c>
      <c r="D13" s="8">
        <v>407955.06349351763</v>
      </c>
      <c r="E13" s="7">
        <v>89782</v>
      </c>
      <c r="F13" s="11">
        <v>9194.6598632032055</v>
      </c>
      <c r="G13" s="9">
        <v>91762</v>
      </c>
      <c r="H13" s="9">
        <v>6034.5728929229117</v>
      </c>
      <c r="I13" s="7">
        <v>96438</v>
      </c>
      <c r="J13" s="11">
        <v>2616.690658064113</v>
      </c>
      <c r="K13" s="23">
        <v>97966</v>
      </c>
      <c r="L13" s="8">
        <v>2067.5903849650686</v>
      </c>
      <c r="M13" s="7">
        <v>93186</v>
      </c>
      <c r="N13" s="11">
        <v>4796.59566776271</v>
      </c>
      <c r="O13" s="14">
        <v>85800</v>
      </c>
      <c r="P13" s="15">
        <v>4990</v>
      </c>
      <c r="Q13" s="7">
        <v>108794</v>
      </c>
      <c r="R13" s="11">
        <v>3685.339875778081</v>
      </c>
      <c r="U13" s="25">
        <v>88954</v>
      </c>
      <c r="V13" s="25">
        <v>9903.5715779712518</v>
      </c>
      <c r="W13" s="25">
        <v>86004</v>
      </c>
      <c r="X13" s="25">
        <v>12507.990645983071</v>
      </c>
      <c r="Y13" s="25">
        <v>97744</v>
      </c>
      <c r="Z13" s="25">
        <v>3181.1601657257056</v>
      </c>
      <c r="AA13" s="25">
        <v>97302</v>
      </c>
      <c r="AB13" s="25">
        <v>4750.465240373831</v>
      </c>
      <c r="AC13" s="25">
        <v>99448</v>
      </c>
      <c r="AD13" s="25">
        <v>2119.3088496016808</v>
      </c>
      <c r="AE13" s="25">
        <v>101742</v>
      </c>
      <c r="AF13" s="25">
        <v>2544.6453583947605</v>
      </c>
      <c r="AG13" s="25">
        <v>98678</v>
      </c>
      <c r="AH13" s="25">
        <v>2678.8094370447479</v>
      </c>
    </row>
    <row r="14" spans="1:34" x14ac:dyDescent="0.25">
      <c r="A14" s="2">
        <v>480</v>
      </c>
      <c r="B14" s="2">
        <v>0</v>
      </c>
      <c r="C14" s="7">
        <v>510</v>
      </c>
      <c r="D14" s="8">
        <v>0</v>
      </c>
      <c r="E14" s="7">
        <v>0</v>
      </c>
      <c r="F14" s="11">
        <v>0</v>
      </c>
      <c r="G14" s="9">
        <v>408</v>
      </c>
      <c r="H14" s="9">
        <v>228.07893370497854</v>
      </c>
      <c r="I14" s="7">
        <v>576</v>
      </c>
      <c r="J14" s="11">
        <v>147.58048651498612</v>
      </c>
      <c r="K14" s="23">
        <v>306</v>
      </c>
      <c r="L14" s="8">
        <v>279.33850432763472</v>
      </c>
      <c r="M14" s="7">
        <v>408</v>
      </c>
      <c r="N14" s="11">
        <v>228.07893370497854</v>
      </c>
      <c r="O14" s="14">
        <v>0</v>
      </c>
      <c r="P14" s="15">
        <v>0</v>
      </c>
      <c r="Q14" s="7">
        <v>510</v>
      </c>
      <c r="R14" s="11">
        <v>0</v>
      </c>
      <c r="U14" s="25">
        <v>6</v>
      </c>
      <c r="V14" s="25">
        <v>13.416407864998739</v>
      </c>
      <c r="W14" s="25">
        <v>510</v>
      </c>
      <c r="X14" s="25">
        <v>0</v>
      </c>
      <c r="Y14" s="25">
        <v>396</v>
      </c>
      <c r="Z14" s="25">
        <v>222.89010745208051</v>
      </c>
      <c r="AA14" s="25">
        <v>30</v>
      </c>
      <c r="AB14" s="25">
        <v>21.213203435596427</v>
      </c>
      <c r="AC14" s="25">
        <v>0</v>
      </c>
      <c r="AD14" s="25">
        <v>0</v>
      </c>
      <c r="AE14" s="25">
        <v>480</v>
      </c>
      <c r="AF14" s="25">
        <v>0</v>
      </c>
      <c r="AG14" s="25">
        <v>0</v>
      </c>
      <c r="AH14" s="25">
        <v>0</v>
      </c>
    </row>
    <row r="15" spans="1:34" x14ac:dyDescent="0.25">
      <c r="A15" s="2">
        <v>12</v>
      </c>
      <c r="B15" s="2">
        <v>26.832815729997478</v>
      </c>
      <c r="C15" s="7">
        <v>12</v>
      </c>
      <c r="D15" s="8">
        <v>26.832815729997478</v>
      </c>
      <c r="E15" s="7">
        <v>0</v>
      </c>
      <c r="F15" s="11">
        <v>0</v>
      </c>
      <c r="G15" s="9">
        <v>12</v>
      </c>
      <c r="H15" s="9">
        <v>26.832815729997478</v>
      </c>
      <c r="I15" s="7">
        <v>0</v>
      </c>
      <c r="J15" s="11">
        <v>0</v>
      </c>
      <c r="K15" s="23">
        <v>0</v>
      </c>
      <c r="L15" s="8">
        <v>0</v>
      </c>
      <c r="M15" s="7">
        <v>12</v>
      </c>
      <c r="N15" s="11">
        <v>26.832815729997478</v>
      </c>
      <c r="O15" s="14">
        <v>0</v>
      </c>
      <c r="P15" s="15">
        <v>0</v>
      </c>
      <c r="Q15" s="7">
        <v>0</v>
      </c>
      <c r="R15" s="11">
        <v>0</v>
      </c>
      <c r="U15" s="25">
        <v>0</v>
      </c>
      <c r="V15" s="25">
        <v>0</v>
      </c>
      <c r="W15" s="25">
        <v>0</v>
      </c>
      <c r="X15" s="25">
        <v>0</v>
      </c>
      <c r="Y15" s="25">
        <v>0</v>
      </c>
      <c r="Z15" s="25">
        <v>0</v>
      </c>
      <c r="AA15" s="25">
        <v>0</v>
      </c>
      <c r="AB15" s="25">
        <v>0</v>
      </c>
      <c r="AC15" s="25">
        <v>0</v>
      </c>
      <c r="AD15" s="25">
        <v>0</v>
      </c>
      <c r="AE15" s="25">
        <v>12</v>
      </c>
      <c r="AF15" s="25">
        <v>26.832815729997478</v>
      </c>
      <c r="AG15" s="25">
        <v>0</v>
      </c>
      <c r="AH15" s="25">
        <v>0</v>
      </c>
    </row>
    <row r="16" spans="1:34" x14ac:dyDescent="0.25">
      <c r="A16" s="2">
        <v>195738</v>
      </c>
      <c r="B16" s="2">
        <v>27868.995676199025</v>
      </c>
      <c r="C16" s="7">
        <v>339220</v>
      </c>
      <c r="D16" s="8">
        <v>28780.383944624504</v>
      </c>
      <c r="E16" s="7">
        <v>182082</v>
      </c>
      <c r="F16" s="11">
        <v>19441.895998075906</v>
      </c>
      <c r="G16" s="9">
        <v>195328</v>
      </c>
      <c r="H16" s="9">
        <v>8653.020859792261</v>
      </c>
      <c r="I16" s="7">
        <v>266762</v>
      </c>
      <c r="J16" s="11">
        <v>12743.008671424501</v>
      </c>
      <c r="K16" s="23">
        <v>259848</v>
      </c>
      <c r="L16" s="8">
        <v>27597.550978302403</v>
      </c>
      <c r="M16" s="7">
        <v>114146</v>
      </c>
      <c r="N16" s="11">
        <v>7111.2889127077378</v>
      </c>
      <c r="O16" s="14">
        <v>122000</v>
      </c>
      <c r="P16" s="15">
        <v>3050</v>
      </c>
      <c r="Q16" s="7">
        <v>186578</v>
      </c>
      <c r="R16" s="11">
        <v>15778.882089679231</v>
      </c>
      <c r="U16" s="25">
        <v>151542</v>
      </c>
      <c r="V16" s="25">
        <v>10021.288340328303</v>
      </c>
      <c r="W16" s="25">
        <v>175662</v>
      </c>
      <c r="X16" s="25">
        <v>18084.340463505989</v>
      </c>
      <c r="Y16" s="25">
        <v>116432</v>
      </c>
      <c r="Z16" s="25">
        <v>13564.389776174969</v>
      </c>
      <c r="AA16" s="25">
        <v>129546</v>
      </c>
      <c r="AB16" s="25">
        <v>3451.5474790302392</v>
      </c>
      <c r="AC16" s="25">
        <v>253772</v>
      </c>
      <c r="AD16" s="25">
        <v>5549.3621255059579</v>
      </c>
      <c r="AE16" s="25">
        <v>236510</v>
      </c>
      <c r="AF16" s="25">
        <v>20750.710831198048</v>
      </c>
      <c r="AG16" s="25">
        <v>227524</v>
      </c>
      <c r="AH16" s="25">
        <v>769.20738425992761</v>
      </c>
    </row>
    <row r="17" spans="1:34" x14ac:dyDescent="0.25">
      <c r="A17" s="2">
        <v>7100</v>
      </c>
      <c r="B17" s="2">
        <v>0</v>
      </c>
      <c r="C17" s="7">
        <v>7100</v>
      </c>
      <c r="D17" s="8">
        <v>0</v>
      </c>
      <c r="E17" s="7">
        <v>7100</v>
      </c>
      <c r="F17" s="11">
        <v>0</v>
      </c>
      <c r="G17" s="9">
        <v>7100</v>
      </c>
      <c r="H17" s="9">
        <v>0</v>
      </c>
      <c r="I17" s="7">
        <v>7100</v>
      </c>
      <c r="J17" s="11">
        <v>0</v>
      </c>
      <c r="K17" s="23">
        <v>7100</v>
      </c>
      <c r="L17" s="8">
        <v>0</v>
      </c>
      <c r="M17" s="7">
        <v>7100</v>
      </c>
      <c r="N17" s="11">
        <v>0</v>
      </c>
      <c r="O17" s="14">
        <v>7130</v>
      </c>
      <c r="P17" s="15">
        <v>62.6</v>
      </c>
      <c r="Q17" s="7">
        <v>7100</v>
      </c>
      <c r="R17" s="11">
        <v>0</v>
      </c>
      <c r="U17" s="25">
        <v>7100</v>
      </c>
      <c r="V17" s="25">
        <v>0</v>
      </c>
      <c r="W17" s="25">
        <v>7100</v>
      </c>
      <c r="X17" s="25">
        <v>0</v>
      </c>
      <c r="Y17" s="25">
        <v>7100</v>
      </c>
      <c r="Z17" s="25">
        <v>0</v>
      </c>
      <c r="AA17" s="25">
        <v>7100</v>
      </c>
      <c r="AB17" s="25">
        <v>0</v>
      </c>
      <c r="AC17" s="25">
        <v>7100</v>
      </c>
      <c r="AD17" s="25">
        <v>0</v>
      </c>
      <c r="AE17" s="25">
        <v>7100</v>
      </c>
      <c r="AF17" s="25">
        <v>0</v>
      </c>
      <c r="AG17" s="25">
        <v>7100</v>
      </c>
      <c r="AH17" s="25">
        <v>0</v>
      </c>
    </row>
    <row r="18" spans="1:34" x14ac:dyDescent="0.25">
      <c r="A18" s="2">
        <v>0</v>
      </c>
      <c r="B18" s="2">
        <v>0</v>
      </c>
      <c r="C18" s="7">
        <v>0</v>
      </c>
      <c r="D18" s="8">
        <v>0</v>
      </c>
      <c r="E18" s="7">
        <v>0</v>
      </c>
      <c r="F18" s="11">
        <v>0</v>
      </c>
      <c r="G18" s="9">
        <v>0</v>
      </c>
      <c r="H18" s="9">
        <v>0</v>
      </c>
      <c r="I18" s="7">
        <v>0</v>
      </c>
      <c r="J18" s="11">
        <v>0</v>
      </c>
      <c r="K18" s="23">
        <v>0</v>
      </c>
      <c r="L18" s="8">
        <v>0</v>
      </c>
      <c r="M18" s="7">
        <v>0</v>
      </c>
      <c r="N18" s="11">
        <v>0</v>
      </c>
      <c r="O18" s="14">
        <v>92</v>
      </c>
      <c r="P18" s="15">
        <v>126</v>
      </c>
      <c r="Q18" s="7">
        <v>0</v>
      </c>
      <c r="R18" s="11">
        <v>0</v>
      </c>
      <c r="U18" s="25">
        <v>92</v>
      </c>
      <c r="V18" s="25">
        <v>125.9761882261882</v>
      </c>
      <c r="W18" s="25">
        <v>0</v>
      </c>
      <c r="X18" s="25">
        <v>0</v>
      </c>
      <c r="Y18" s="25">
        <v>0</v>
      </c>
      <c r="Z18" s="25">
        <v>0</v>
      </c>
      <c r="AA18" s="25">
        <v>0</v>
      </c>
      <c r="AB18" s="25">
        <v>0</v>
      </c>
      <c r="AC18" s="25">
        <v>0</v>
      </c>
      <c r="AD18" s="25">
        <v>0</v>
      </c>
      <c r="AE18" s="25">
        <v>0</v>
      </c>
      <c r="AF18" s="25">
        <v>0</v>
      </c>
      <c r="AG18" s="25">
        <v>0</v>
      </c>
      <c r="AH18" s="25">
        <v>0</v>
      </c>
    </row>
    <row r="19" spans="1:34" x14ac:dyDescent="0.25">
      <c r="A19" s="2">
        <v>193410</v>
      </c>
      <c r="B19" s="2">
        <v>11348.129801866033</v>
      </c>
      <c r="C19" s="7">
        <v>188600</v>
      </c>
      <c r="D19" s="8">
        <v>0</v>
      </c>
      <c r="E19" s="7">
        <v>193660</v>
      </c>
      <c r="F19" s="11">
        <v>8011.251462786573</v>
      </c>
      <c r="G19" s="9">
        <v>199266</v>
      </c>
      <c r="H19" s="9">
        <v>9103.2236048555897</v>
      </c>
      <c r="I19" s="7">
        <v>188600</v>
      </c>
      <c r="J19" s="11">
        <v>0</v>
      </c>
      <c r="K19" s="23">
        <v>188600</v>
      </c>
      <c r="L19" s="8">
        <v>0</v>
      </c>
      <c r="M19" s="7">
        <v>172800</v>
      </c>
      <c r="N19" s="11">
        <v>271.20103244641234</v>
      </c>
      <c r="O19" s="14">
        <v>189000</v>
      </c>
      <c r="P19" s="15">
        <v>0</v>
      </c>
      <c r="Q19" s="7">
        <v>175124</v>
      </c>
      <c r="R19" s="11">
        <v>3479.6379121971872</v>
      </c>
      <c r="U19" s="25">
        <v>195930</v>
      </c>
      <c r="V19" s="25">
        <v>9467.8218191936849</v>
      </c>
      <c r="W19" s="25">
        <v>201426</v>
      </c>
      <c r="X19" s="25">
        <v>6965.5387444188409</v>
      </c>
      <c r="Y19" s="25">
        <v>172570</v>
      </c>
      <c r="Z19" s="25">
        <v>141.59802258506295</v>
      </c>
      <c r="AA19" s="25">
        <v>196554</v>
      </c>
      <c r="AB19" s="25">
        <v>1483.6374220138828</v>
      </c>
      <c r="AC19" s="25">
        <v>188580</v>
      </c>
      <c r="AD19" s="25">
        <v>39.370039370059054</v>
      </c>
      <c r="AE19" s="25">
        <v>188600</v>
      </c>
      <c r="AF19" s="25">
        <v>0</v>
      </c>
      <c r="AG19" s="25">
        <v>188600</v>
      </c>
      <c r="AH19" s="25">
        <v>0</v>
      </c>
    </row>
    <row r="20" spans="1:34" x14ac:dyDescent="0.25">
      <c r="A20" s="2">
        <v>47874</v>
      </c>
      <c r="B20" s="2">
        <v>26488.461261462508</v>
      </c>
      <c r="C20" s="7">
        <v>402</v>
      </c>
      <c r="D20" s="8">
        <v>71.554175279993274</v>
      </c>
      <c r="E20" s="7">
        <v>4561660</v>
      </c>
      <c r="F20" s="11">
        <v>73680.055985320752</v>
      </c>
      <c r="G20" s="9">
        <v>486</v>
      </c>
      <c r="H20" s="9">
        <v>115.88787684654508</v>
      </c>
      <c r="I20" s="7">
        <v>442</v>
      </c>
      <c r="J20" s="11">
        <v>156.42889758609181</v>
      </c>
      <c r="K20" s="23">
        <v>556</v>
      </c>
      <c r="L20" s="8">
        <v>177.00282483621552</v>
      </c>
      <c r="M20" s="7">
        <v>398</v>
      </c>
      <c r="N20" s="11">
        <v>62.609903369994115</v>
      </c>
      <c r="O20" s="14">
        <v>90</v>
      </c>
      <c r="P20" s="15">
        <v>0</v>
      </c>
      <c r="Q20" s="7">
        <v>296</v>
      </c>
      <c r="R20" s="11">
        <v>69.498201415576219</v>
      </c>
      <c r="U20" s="25">
        <v>436</v>
      </c>
      <c r="V20" s="25">
        <v>208.39865642561134</v>
      </c>
      <c r="W20" s="25">
        <v>732</v>
      </c>
      <c r="X20" s="25">
        <v>734.92856795745797</v>
      </c>
      <c r="Y20" s="25">
        <v>1640</v>
      </c>
      <c r="Z20" s="25">
        <v>313.6080356113344</v>
      </c>
      <c r="AA20" s="25">
        <v>10438</v>
      </c>
      <c r="AB20" s="25">
        <v>21893.633092750963</v>
      </c>
      <c r="AC20" s="25">
        <v>386</v>
      </c>
      <c r="AD20" s="25">
        <v>349.04154480519935</v>
      </c>
      <c r="AE20" s="25">
        <v>812640</v>
      </c>
      <c r="AF20" s="25">
        <v>503002.39214142907</v>
      </c>
      <c r="AG20" s="25">
        <v>350</v>
      </c>
      <c r="AH20" s="25">
        <v>102.71319292087068</v>
      </c>
    </row>
    <row r="21" spans="1:34" x14ac:dyDescent="0.25">
      <c r="A21" s="2">
        <v>0</v>
      </c>
      <c r="B21" s="2">
        <v>0</v>
      </c>
      <c r="C21" s="7">
        <v>0</v>
      </c>
      <c r="D21" s="8">
        <v>0</v>
      </c>
      <c r="E21" s="7">
        <v>25040</v>
      </c>
      <c r="F21" s="11">
        <v>14036.310056421524</v>
      </c>
      <c r="G21" s="9">
        <v>0</v>
      </c>
      <c r="H21" s="9">
        <v>0</v>
      </c>
      <c r="I21" s="7">
        <v>0</v>
      </c>
      <c r="J21" s="11">
        <v>0</v>
      </c>
      <c r="K21" s="23">
        <v>0</v>
      </c>
      <c r="L21" s="8">
        <v>0</v>
      </c>
      <c r="M21" s="7">
        <v>0</v>
      </c>
      <c r="N21" s="11">
        <v>0</v>
      </c>
      <c r="O21" s="14">
        <v>72</v>
      </c>
      <c r="P21" s="15">
        <v>40.200000000000003</v>
      </c>
      <c r="Q21" s="7">
        <v>0</v>
      </c>
      <c r="R21" s="11">
        <v>0</v>
      </c>
      <c r="U21" s="25">
        <v>66</v>
      </c>
      <c r="V21" s="25">
        <v>60.249481325568276</v>
      </c>
      <c r="W21" s="25">
        <v>0</v>
      </c>
      <c r="X21" s="25">
        <v>0</v>
      </c>
      <c r="Y21" s="25">
        <v>76</v>
      </c>
      <c r="Z21" s="25">
        <v>169.94116628998401</v>
      </c>
      <c r="AA21" s="25">
        <v>258280</v>
      </c>
      <c r="AB21" s="25">
        <v>577380.70395537117</v>
      </c>
      <c r="AC21" s="25">
        <v>66</v>
      </c>
      <c r="AD21" s="25">
        <v>60.249481325568276</v>
      </c>
      <c r="AE21" s="25">
        <v>1099362</v>
      </c>
      <c r="AF21" s="25">
        <v>689266.17563173664</v>
      </c>
      <c r="AG21" s="25">
        <v>0</v>
      </c>
      <c r="AH21" s="25">
        <v>0</v>
      </c>
    </row>
    <row r="22" spans="1:34" x14ac:dyDescent="0.25">
      <c r="A22" s="2">
        <v>109342</v>
      </c>
      <c r="B22" s="2">
        <v>37117.368845326309</v>
      </c>
      <c r="C22" s="7">
        <v>266366</v>
      </c>
      <c r="D22" s="8">
        <v>7684.4049867247368</v>
      </c>
      <c r="E22" s="7">
        <v>110678</v>
      </c>
      <c r="F22" s="11">
        <v>16810.75905484342</v>
      </c>
      <c r="G22" s="9">
        <v>66410</v>
      </c>
      <c r="H22" s="9">
        <v>0</v>
      </c>
      <c r="I22" s="7">
        <v>97230</v>
      </c>
      <c r="J22" s="11">
        <v>10056.510329135052</v>
      </c>
      <c r="K22" s="23">
        <v>103160</v>
      </c>
      <c r="L22" s="8">
        <v>0</v>
      </c>
      <c r="M22" s="7">
        <v>109128</v>
      </c>
      <c r="N22" s="11">
        <v>13912.044062609923</v>
      </c>
      <c r="O22" s="14">
        <v>103000</v>
      </c>
      <c r="P22" s="15">
        <v>0</v>
      </c>
      <c r="Q22" s="7">
        <v>122302</v>
      </c>
      <c r="R22" s="11">
        <v>16820.708070708559</v>
      </c>
      <c r="U22" s="25">
        <v>100678</v>
      </c>
      <c r="V22" s="25">
        <v>27162.326299490625</v>
      </c>
      <c r="W22" s="25">
        <v>117314</v>
      </c>
      <c r="X22" s="25">
        <v>27928.736634513207</v>
      </c>
      <c r="Y22" s="25">
        <v>127404</v>
      </c>
      <c r="Z22" s="25">
        <v>11805.828221687794</v>
      </c>
      <c r="AA22" s="25">
        <v>70786</v>
      </c>
      <c r="AB22" s="25">
        <v>1064.3683572898999</v>
      </c>
      <c r="AC22" s="25">
        <v>103160</v>
      </c>
      <c r="AD22" s="25">
        <v>0</v>
      </c>
      <c r="AE22" s="25">
        <v>103160</v>
      </c>
      <c r="AF22" s="25">
        <v>0</v>
      </c>
      <c r="AG22" s="25">
        <v>67810</v>
      </c>
      <c r="AH22" s="25">
        <v>0</v>
      </c>
    </row>
    <row r="23" spans="1:34" x14ac:dyDescent="0.25">
      <c r="A23" s="2">
        <v>320</v>
      </c>
      <c r="B23" s="2">
        <v>0</v>
      </c>
      <c r="C23" s="7">
        <v>320</v>
      </c>
      <c r="D23" s="8">
        <v>0</v>
      </c>
      <c r="E23" s="7">
        <v>270</v>
      </c>
      <c r="F23" s="11">
        <v>0</v>
      </c>
      <c r="G23" s="9">
        <v>320</v>
      </c>
      <c r="H23" s="9">
        <v>0</v>
      </c>
      <c r="I23" s="7">
        <v>39880</v>
      </c>
      <c r="J23" s="11">
        <v>88458.849189891684</v>
      </c>
      <c r="K23" s="23">
        <v>320</v>
      </c>
      <c r="L23" s="8">
        <v>0</v>
      </c>
      <c r="M23" s="7">
        <v>320</v>
      </c>
      <c r="N23" s="11">
        <v>0</v>
      </c>
      <c r="O23" s="14">
        <v>270</v>
      </c>
      <c r="P23" s="15">
        <v>0</v>
      </c>
      <c r="Q23" s="7">
        <v>320</v>
      </c>
      <c r="R23" s="11">
        <v>0</v>
      </c>
      <c r="U23" s="25">
        <v>270</v>
      </c>
      <c r="V23" s="25">
        <v>0</v>
      </c>
      <c r="W23" s="25">
        <v>320</v>
      </c>
      <c r="X23" s="25">
        <v>0</v>
      </c>
      <c r="Y23" s="25">
        <v>522</v>
      </c>
      <c r="Z23" s="25">
        <v>113.22543883774529</v>
      </c>
      <c r="AA23" s="25">
        <v>208232</v>
      </c>
      <c r="AB23" s="25">
        <v>31315.100510775948</v>
      </c>
      <c r="AC23" s="25">
        <v>274</v>
      </c>
      <c r="AD23" s="25">
        <v>8.9442719099991592</v>
      </c>
      <c r="AE23" s="25">
        <v>320</v>
      </c>
      <c r="AF23" s="25">
        <v>0</v>
      </c>
      <c r="AG23" s="25">
        <v>310</v>
      </c>
      <c r="AH23" s="25">
        <v>22.360679774997898</v>
      </c>
    </row>
    <row r="24" spans="1:34" x14ac:dyDescent="0.25">
      <c r="A24" s="2">
        <v>460</v>
      </c>
      <c r="B24" s="2">
        <v>0</v>
      </c>
      <c r="C24" s="7">
        <v>460</v>
      </c>
      <c r="D24" s="8">
        <v>0</v>
      </c>
      <c r="E24" s="7">
        <v>940</v>
      </c>
      <c r="F24" s="11">
        <v>0</v>
      </c>
      <c r="G24" s="9">
        <v>0</v>
      </c>
      <c r="H24" s="9">
        <v>0</v>
      </c>
      <c r="I24" s="7">
        <v>0</v>
      </c>
      <c r="J24" s="11">
        <v>0</v>
      </c>
      <c r="K24" s="23">
        <v>0</v>
      </c>
      <c r="L24" s="8">
        <v>0</v>
      </c>
      <c r="M24" s="7">
        <v>0</v>
      </c>
      <c r="N24" s="11">
        <v>0</v>
      </c>
      <c r="O24" s="14">
        <v>960</v>
      </c>
      <c r="P24" s="15">
        <v>0</v>
      </c>
      <c r="Q24" s="7">
        <v>0</v>
      </c>
      <c r="R24" s="11">
        <v>0</v>
      </c>
      <c r="U24" s="25">
        <v>940</v>
      </c>
      <c r="V24" s="25">
        <v>0</v>
      </c>
      <c r="W24" s="25">
        <v>0</v>
      </c>
      <c r="X24" s="25">
        <v>0</v>
      </c>
      <c r="Y24" s="25">
        <v>0</v>
      </c>
      <c r="Z24" s="25">
        <v>0</v>
      </c>
      <c r="AA24" s="25">
        <v>190826</v>
      </c>
      <c r="AB24" s="25">
        <v>1055.7367096014043</v>
      </c>
      <c r="AC24" s="25">
        <v>1038</v>
      </c>
      <c r="AD24" s="25">
        <v>414.75293850676934</v>
      </c>
      <c r="AE24" s="25">
        <v>460</v>
      </c>
      <c r="AF24" s="25">
        <v>0</v>
      </c>
      <c r="AG24" s="25">
        <v>0</v>
      </c>
      <c r="AH24" s="25">
        <v>0</v>
      </c>
    </row>
    <row r="25" spans="1:34" x14ac:dyDescent="0.25">
      <c r="A25" s="2">
        <v>273174</v>
      </c>
      <c r="B25" s="2">
        <v>15597.170576742437</v>
      </c>
      <c r="C25" s="7">
        <v>322710</v>
      </c>
      <c r="D25" s="8">
        <v>9120.8031444604694</v>
      </c>
      <c r="E25" s="7">
        <v>265302</v>
      </c>
      <c r="F25" s="11">
        <v>16459.072574115467</v>
      </c>
      <c r="G25" s="9">
        <v>272932</v>
      </c>
      <c r="H25" s="9">
        <v>10255.872464105625</v>
      </c>
      <c r="I25" s="7">
        <v>242756</v>
      </c>
      <c r="J25" s="11">
        <v>6151.4128458428149</v>
      </c>
      <c r="K25" s="23">
        <v>304076</v>
      </c>
      <c r="L25" s="8">
        <v>8.9442719099991592</v>
      </c>
      <c r="M25" s="7">
        <v>203470</v>
      </c>
      <c r="N25" s="11">
        <v>5990.5258533788165</v>
      </c>
      <c r="O25" s="14">
        <v>219000</v>
      </c>
      <c r="P25" s="15">
        <v>1050</v>
      </c>
      <c r="Q25" s="7">
        <v>237068</v>
      </c>
      <c r="R25" s="11">
        <v>15169.708962270832</v>
      </c>
      <c r="U25" s="25">
        <v>260480</v>
      </c>
      <c r="V25" s="25">
        <v>30165.315347265972</v>
      </c>
      <c r="W25" s="25">
        <v>261238</v>
      </c>
      <c r="X25" s="25">
        <v>20204.955332789032</v>
      </c>
      <c r="Y25" s="25">
        <v>200316</v>
      </c>
      <c r="Z25" s="25">
        <v>5830.3198883080167</v>
      </c>
      <c r="AA25" s="25">
        <v>218486</v>
      </c>
      <c r="AB25" s="25">
        <v>6417.657672391073</v>
      </c>
      <c r="AC25" s="25">
        <v>304870</v>
      </c>
      <c r="AD25" s="25">
        <v>1203.2663877961522</v>
      </c>
      <c r="AE25" s="25">
        <v>312300</v>
      </c>
      <c r="AF25" s="25">
        <v>0</v>
      </c>
      <c r="AG25" s="25">
        <v>250830</v>
      </c>
      <c r="AH25" s="25">
        <v>0</v>
      </c>
    </row>
    <row r="26" spans="1:34" x14ac:dyDescent="0.25">
      <c r="A26" s="2">
        <v>20</v>
      </c>
      <c r="B26" s="2">
        <v>0</v>
      </c>
      <c r="C26" s="7">
        <v>20</v>
      </c>
      <c r="D26" s="8">
        <v>0</v>
      </c>
      <c r="E26" s="7">
        <v>20</v>
      </c>
      <c r="F26" s="11">
        <v>0</v>
      </c>
      <c r="G26" s="9">
        <v>20</v>
      </c>
      <c r="H26" s="9">
        <v>0</v>
      </c>
      <c r="I26" s="7">
        <v>20</v>
      </c>
      <c r="J26" s="11">
        <v>0</v>
      </c>
      <c r="K26" s="23">
        <v>16</v>
      </c>
      <c r="L26" s="8">
        <v>8.9442719099991592</v>
      </c>
      <c r="M26" s="7">
        <v>20</v>
      </c>
      <c r="N26" s="11">
        <v>0</v>
      </c>
      <c r="O26" s="14">
        <v>20</v>
      </c>
      <c r="P26" s="15">
        <v>0</v>
      </c>
      <c r="Q26" s="7">
        <v>20</v>
      </c>
      <c r="R26" s="11">
        <v>0</v>
      </c>
      <c r="U26" s="25">
        <v>20</v>
      </c>
      <c r="V26" s="25">
        <v>0</v>
      </c>
      <c r="W26" s="25">
        <v>16</v>
      </c>
      <c r="X26" s="25">
        <v>8.9442719099991592</v>
      </c>
      <c r="Y26" s="25">
        <v>20</v>
      </c>
      <c r="Z26" s="25">
        <v>0</v>
      </c>
      <c r="AA26" s="25">
        <v>8908</v>
      </c>
      <c r="AB26" s="25">
        <v>19874.172184018131</v>
      </c>
      <c r="AC26" s="25">
        <v>20</v>
      </c>
      <c r="AD26" s="25">
        <v>0</v>
      </c>
      <c r="AE26" s="25">
        <v>16</v>
      </c>
      <c r="AF26" s="25">
        <v>13.416407864998739</v>
      </c>
      <c r="AG26" s="25">
        <v>20</v>
      </c>
      <c r="AH26" s="25">
        <v>0</v>
      </c>
    </row>
    <row r="27" spans="1:34" x14ac:dyDescent="0.25">
      <c r="A27" s="2">
        <v>862</v>
      </c>
      <c r="B27" s="2">
        <v>1905.1299168298208</v>
      </c>
      <c r="C27" s="7">
        <v>812</v>
      </c>
      <c r="D27" s="8">
        <v>1793.3265179548314</v>
      </c>
      <c r="E27" s="7">
        <v>1140</v>
      </c>
      <c r="F27" s="11">
        <v>2515.7106351883954</v>
      </c>
      <c r="G27" s="9">
        <v>600</v>
      </c>
      <c r="H27" s="9">
        <v>1341.6407864998739</v>
      </c>
      <c r="I27" s="7">
        <v>600</v>
      </c>
      <c r="J27" s="11">
        <v>1341.6407864998739</v>
      </c>
      <c r="K27" s="23">
        <v>600</v>
      </c>
      <c r="L27" s="8">
        <v>1341.6407864998739</v>
      </c>
      <c r="M27" s="7">
        <v>600</v>
      </c>
      <c r="N27" s="11">
        <v>1341.6407864998739</v>
      </c>
      <c r="O27" s="14">
        <v>960</v>
      </c>
      <c r="P27" s="15">
        <v>2140</v>
      </c>
      <c r="Q27" s="7">
        <v>852</v>
      </c>
      <c r="R27" s="11">
        <v>1905.1299168298208</v>
      </c>
      <c r="U27" s="25">
        <v>1208</v>
      </c>
      <c r="V27" s="25">
        <v>2611.7273977197542</v>
      </c>
      <c r="W27" s="25">
        <v>600</v>
      </c>
      <c r="X27" s="25">
        <v>1341.6407864998739</v>
      </c>
      <c r="Y27" s="25">
        <v>852</v>
      </c>
      <c r="Z27" s="25">
        <v>1905.1299168298208</v>
      </c>
      <c r="AA27" s="25">
        <v>622</v>
      </c>
      <c r="AB27" s="25">
        <v>1390.8342820048692</v>
      </c>
      <c r="AC27" s="25">
        <v>868</v>
      </c>
      <c r="AD27" s="25">
        <v>1901.8201807741971</v>
      </c>
      <c r="AE27" s="25">
        <v>622</v>
      </c>
      <c r="AF27" s="25">
        <v>1390.8342820048692</v>
      </c>
      <c r="AG27" s="25">
        <v>736</v>
      </c>
      <c r="AH27" s="25">
        <v>1645.7460314398452</v>
      </c>
    </row>
    <row r="28" spans="1:34" x14ac:dyDescent="0.25">
      <c r="A28" s="2">
        <v>172916</v>
      </c>
      <c r="B28" s="2">
        <v>14761.687911617695</v>
      </c>
      <c r="C28" s="7">
        <v>221140</v>
      </c>
      <c r="D28" s="8">
        <v>28830.71972740188</v>
      </c>
      <c r="E28" s="7">
        <v>167128</v>
      </c>
      <c r="F28" s="11">
        <v>11268.45464116531</v>
      </c>
      <c r="G28" s="9">
        <v>170454</v>
      </c>
      <c r="H28" s="9">
        <v>10820.5004505337</v>
      </c>
      <c r="I28" s="7">
        <v>168080</v>
      </c>
      <c r="J28" s="11">
        <v>9749.2563818990839</v>
      </c>
      <c r="K28" s="23">
        <v>168080</v>
      </c>
      <c r="L28" s="8">
        <v>9749.2563818990839</v>
      </c>
      <c r="M28" s="7">
        <v>113206</v>
      </c>
      <c r="N28" s="11">
        <v>8.9442719099991592</v>
      </c>
      <c r="O28" s="14">
        <v>163000</v>
      </c>
      <c r="P28" s="15">
        <v>3830</v>
      </c>
      <c r="Q28" s="7">
        <v>140664</v>
      </c>
      <c r="R28" s="11">
        <v>11380.420906100091</v>
      </c>
      <c r="U28" s="25">
        <v>163866</v>
      </c>
      <c r="V28" s="25">
        <v>8762.5840937476878</v>
      </c>
      <c r="W28" s="25">
        <v>163244</v>
      </c>
      <c r="X28" s="25">
        <v>12292.734846241499</v>
      </c>
      <c r="Y28" s="25">
        <v>112566</v>
      </c>
      <c r="Z28" s="25">
        <v>49.79959839195493</v>
      </c>
      <c r="AA28" s="25">
        <v>140222</v>
      </c>
      <c r="AB28" s="25">
        <v>4235.4185153299786</v>
      </c>
      <c r="AC28" s="25">
        <v>173044</v>
      </c>
      <c r="AD28" s="25">
        <v>1350.585058409873</v>
      </c>
      <c r="AE28" s="25">
        <v>168160</v>
      </c>
      <c r="AF28" s="25">
        <v>9570.3709436990994</v>
      </c>
      <c r="AG28" s="25">
        <v>173728</v>
      </c>
      <c r="AH28" s="25">
        <v>8447.8648189942051</v>
      </c>
    </row>
    <row r="29" spans="1:34" x14ac:dyDescent="0.25">
      <c r="A29" s="2">
        <v>4876</v>
      </c>
      <c r="B29" s="2">
        <v>9069.4917167391468</v>
      </c>
      <c r="C29" s="7">
        <v>4876</v>
      </c>
      <c r="D29" s="8">
        <v>9069.4917167391468</v>
      </c>
      <c r="E29" s="7">
        <v>108</v>
      </c>
      <c r="F29" s="11">
        <v>241.49534156997728</v>
      </c>
      <c r="G29" s="9">
        <v>4876</v>
      </c>
      <c r="H29" s="9">
        <v>9069.4917167391468</v>
      </c>
      <c r="I29" s="7">
        <v>5570</v>
      </c>
      <c r="J29" s="11">
        <v>10621.322893124001</v>
      </c>
      <c r="K29" s="23">
        <v>4950</v>
      </c>
      <c r="L29" s="8">
        <v>9029.5459465025142</v>
      </c>
      <c r="M29" s="7">
        <v>4876</v>
      </c>
      <c r="N29" s="11">
        <v>9069.4917167391468</v>
      </c>
      <c r="O29" s="14">
        <v>4880</v>
      </c>
      <c r="P29" s="15">
        <v>9070</v>
      </c>
      <c r="Q29" s="7">
        <v>4876</v>
      </c>
      <c r="R29" s="11">
        <v>9069.4917167391468</v>
      </c>
      <c r="U29" s="25">
        <v>4916</v>
      </c>
      <c r="V29" s="25">
        <v>9047.545523510782</v>
      </c>
      <c r="W29" s="25">
        <v>4876</v>
      </c>
      <c r="X29" s="25">
        <v>9069.4917167391468</v>
      </c>
      <c r="Y29" s="25">
        <v>5872</v>
      </c>
      <c r="Z29" s="25">
        <v>10516.098135715547</v>
      </c>
      <c r="AA29" s="25">
        <v>6348</v>
      </c>
      <c r="AB29" s="25">
        <v>12360.983779618837</v>
      </c>
      <c r="AC29" s="25">
        <v>4876</v>
      </c>
      <c r="AD29" s="25">
        <v>9069.4917167391468</v>
      </c>
      <c r="AE29" s="25">
        <v>4876</v>
      </c>
      <c r="AF29" s="25">
        <v>9069.4917167391468</v>
      </c>
      <c r="AG29" s="25">
        <v>5028</v>
      </c>
      <c r="AH29" s="25">
        <v>9264.5841784723398</v>
      </c>
    </row>
    <row r="30" spans="1:34" x14ac:dyDescent="0.25">
      <c r="A30" s="2">
        <v>0</v>
      </c>
      <c r="B30" s="2">
        <v>0</v>
      </c>
      <c r="C30" s="7">
        <v>0</v>
      </c>
      <c r="D30" s="8">
        <v>0</v>
      </c>
      <c r="E30" s="7">
        <v>0</v>
      </c>
      <c r="F30" s="11">
        <v>0</v>
      </c>
      <c r="G30" s="9">
        <v>0</v>
      </c>
      <c r="H30" s="9">
        <v>0</v>
      </c>
      <c r="I30" s="7">
        <v>0</v>
      </c>
      <c r="J30" s="11">
        <v>0</v>
      </c>
      <c r="K30" s="23">
        <v>0</v>
      </c>
      <c r="L30" s="8">
        <v>0</v>
      </c>
      <c r="M30" s="7">
        <v>0</v>
      </c>
      <c r="N30" s="11">
        <v>0</v>
      </c>
      <c r="O30" s="14">
        <v>280</v>
      </c>
      <c r="P30" s="15">
        <v>626</v>
      </c>
      <c r="Q30" s="7">
        <v>0</v>
      </c>
      <c r="R30" s="11">
        <v>0</v>
      </c>
      <c r="U30" s="25">
        <v>88</v>
      </c>
      <c r="V30" s="25">
        <v>196.7739820199815</v>
      </c>
      <c r="W30" s="25">
        <v>0</v>
      </c>
      <c r="X30" s="25">
        <v>0</v>
      </c>
      <c r="Y30" s="25">
        <v>0</v>
      </c>
      <c r="Z30" s="25">
        <v>0</v>
      </c>
      <c r="AA30" s="25">
        <v>530</v>
      </c>
      <c r="AB30" s="25">
        <v>1052.6632889960588</v>
      </c>
      <c r="AC30" s="25">
        <v>0</v>
      </c>
      <c r="AD30" s="25">
        <v>0</v>
      </c>
      <c r="AE30" s="25">
        <v>0</v>
      </c>
      <c r="AF30" s="25">
        <v>0</v>
      </c>
      <c r="AG30" s="25">
        <v>0</v>
      </c>
      <c r="AH30" s="25">
        <v>0</v>
      </c>
    </row>
    <row r="31" spans="1:34" x14ac:dyDescent="0.25">
      <c r="A31" s="2">
        <v>175054</v>
      </c>
      <c r="B31" s="2">
        <v>16280.839351827042</v>
      </c>
      <c r="C31" s="7">
        <v>201192</v>
      </c>
      <c r="D31" s="8">
        <v>5517.0979690413333</v>
      </c>
      <c r="E31" s="7">
        <v>209694</v>
      </c>
      <c r="F31" s="11">
        <v>1757.5921028498051</v>
      </c>
      <c r="G31" s="9">
        <v>175422</v>
      </c>
      <c r="H31" s="9">
        <v>11383.464762540445</v>
      </c>
      <c r="I31" s="7">
        <v>207414</v>
      </c>
      <c r="J31" s="11">
        <v>71.274118724821847</v>
      </c>
      <c r="K31" s="23">
        <v>199928</v>
      </c>
      <c r="L31" s="8">
        <v>107.33126291998991</v>
      </c>
      <c r="M31" s="7">
        <v>157324</v>
      </c>
      <c r="N31" s="11">
        <v>11223.539103152802</v>
      </c>
      <c r="O31" s="14">
        <v>208000</v>
      </c>
      <c r="P31" s="15">
        <v>2030</v>
      </c>
      <c r="Q31" s="7">
        <v>147432</v>
      </c>
      <c r="R31" s="11">
        <v>7271.0157474729758</v>
      </c>
      <c r="U31" s="25">
        <v>163026</v>
      </c>
      <c r="V31" s="25">
        <v>10460.36471639493</v>
      </c>
      <c r="W31" s="25">
        <v>160934</v>
      </c>
      <c r="X31" s="25">
        <v>5848.498097802546</v>
      </c>
      <c r="Y31" s="25">
        <v>163080</v>
      </c>
      <c r="Z31" s="25">
        <v>19426.867992550935</v>
      </c>
      <c r="AA31" s="25">
        <v>171892</v>
      </c>
      <c r="AB31" s="25">
        <v>7247.8907276531154</v>
      </c>
      <c r="AC31" s="25">
        <v>195374</v>
      </c>
      <c r="AD31" s="25">
        <v>5698.5506929393896</v>
      </c>
      <c r="AE31" s="25">
        <v>207770</v>
      </c>
      <c r="AF31" s="25">
        <v>0</v>
      </c>
      <c r="AG31" s="25">
        <v>185480</v>
      </c>
      <c r="AH31" s="25">
        <v>0</v>
      </c>
    </row>
    <row r="32" spans="1:34" x14ac:dyDescent="0.25">
      <c r="A32" s="2">
        <v>530</v>
      </c>
      <c r="B32" s="2">
        <v>0</v>
      </c>
      <c r="C32" s="7">
        <v>530</v>
      </c>
      <c r="D32" s="8">
        <v>0</v>
      </c>
      <c r="E32" s="7">
        <v>526</v>
      </c>
      <c r="F32" s="11">
        <v>8.9442719099991592</v>
      </c>
      <c r="G32" s="9">
        <v>530</v>
      </c>
      <c r="H32" s="9">
        <v>0</v>
      </c>
      <c r="I32" s="7">
        <v>530</v>
      </c>
      <c r="J32" s="11">
        <v>0</v>
      </c>
      <c r="K32" s="23">
        <v>530</v>
      </c>
      <c r="L32" s="8">
        <v>0</v>
      </c>
      <c r="M32" s="7">
        <v>530</v>
      </c>
      <c r="N32" s="11">
        <v>0</v>
      </c>
      <c r="O32" s="14">
        <v>530</v>
      </c>
      <c r="P32" s="15">
        <v>0</v>
      </c>
      <c r="Q32" s="7">
        <v>530</v>
      </c>
      <c r="R32" s="11">
        <v>0</v>
      </c>
      <c r="U32" s="25">
        <v>536</v>
      </c>
      <c r="V32" s="25">
        <v>13.416407864998739</v>
      </c>
      <c r="W32" s="25">
        <v>530</v>
      </c>
      <c r="X32" s="25">
        <v>0</v>
      </c>
      <c r="Y32" s="25">
        <v>574</v>
      </c>
      <c r="Z32" s="25">
        <v>69.856996786291916</v>
      </c>
      <c r="AA32" s="25">
        <v>530</v>
      </c>
      <c r="AB32" s="25">
        <v>0</v>
      </c>
      <c r="AC32" s="25">
        <v>530</v>
      </c>
      <c r="AD32" s="25">
        <v>0</v>
      </c>
      <c r="AE32" s="25">
        <v>510</v>
      </c>
      <c r="AF32" s="25">
        <v>0</v>
      </c>
      <c r="AG32" s="25">
        <v>572</v>
      </c>
      <c r="AH32" s="25">
        <v>73.620649277223848</v>
      </c>
    </row>
    <row r="33" spans="1:34" x14ac:dyDescent="0.25">
      <c r="A33" s="2">
        <v>0</v>
      </c>
      <c r="B33" s="2">
        <v>0</v>
      </c>
      <c r="C33" s="7">
        <v>0</v>
      </c>
      <c r="D33" s="8">
        <v>0</v>
      </c>
      <c r="E33" s="7">
        <v>0</v>
      </c>
      <c r="F33" s="11">
        <v>0</v>
      </c>
      <c r="G33" s="9">
        <v>0</v>
      </c>
      <c r="H33" s="9">
        <v>0</v>
      </c>
      <c r="I33" s="7">
        <v>0</v>
      </c>
      <c r="J33" s="11">
        <v>0</v>
      </c>
      <c r="K33" s="23">
        <v>0</v>
      </c>
      <c r="L33" s="8">
        <v>0</v>
      </c>
      <c r="M33" s="7">
        <v>0</v>
      </c>
      <c r="N33" s="11">
        <v>0</v>
      </c>
      <c r="O33" s="14">
        <v>0</v>
      </c>
      <c r="P33" s="15">
        <v>0</v>
      </c>
      <c r="Q33" s="7">
        <v>0</v>
      </c>
      <c r="R33" s="11">
        <v>0</v>
      </c>
      <c r="U33" s="25">
        <v>0</v>
      </c>
      <c r="V33" s="25">
        <v>0</v>
      </c>
      <c r="W33" s="25">
        <v>0</v>
      </c>
      <c r="X33" s="25">
        <v>0</v>
      </c>
      <c r="Y33" s="25">
        <v>0</v>
      </c>
      <c r="Z33" s="25">
        <v>0</v>
      </c>
      <c r="AA33" s="25">
        <v>0</v>
      </c>
      <c r="AB33" s="25">
        <v>0</v>
      </c>
      <c r="AC33" s="25">
        <v>2</v>
      </c>
      <c r="AD33" s="25">
        <v>4.4721359549995796</v>
      </c>
      <c r="AE33" s="25">
        <v>0</v>
      </c>
      <c r="AF33" s="25">
        <v>0</v>
      </c>
      <c r="AG33" s="25">
        <v>6</v>
      </c>
      <c r="AH33" s="25">
        <v>13.416407864998739</v>
      </c>
    </row>
    <row r="34" spans="1:34" x14ac:dyDescent="0.25">
      <c r="A34" s="2">
        <v>219654</v>
      </c>
      <c r="B34" s="2">
        <v>17752.913282050358</v>
      </c>
      <c r="C34" s="7">
        <v>220226</v>
      </c>
      <c r="D34" s="8">
        <v>4883.5724628595408</v>
      </c>
      <c r="E34" s="7">
        <v>232860</v>
      </c>
      <c r="F34" s="11">
        <v>15743.196943441952</v>
      </c>
      <c r="G34" s="9">
        <v>201038</v>
      </c>
      <c r="H34" s="9">
        <v>21846.232398287812</v>
      </c>
      <c r="I34" s="7">
        <v>282184</v>
      </c>
      <c r="J34" s="11">
        <v>541.69179428896655</v>
      </c>
      <c r="K34" s="23">
        <v>281964</v>
      </c>
      <c r="L34" s="8">
        <v>545.6005865099487</v>
      </c>
      <c r="M34" s="7">
        <v>220260</v>
      </c>
      <c r="N34" s="11">
        <v>5470.1096881141239</v>
      </c>
      <c r="O34" s="14">
        <v>204000</v>
      </c>
      <c r="P34" s="15">
        <v>832</v>
      </c>
      <c r="Q34" s="7">
        <v>202860</v>
      </c>
      <c r="R34" s="11">
        <v>19463.21787372273</v>
      </c>
      <c r="U34" s="25">
        <v>201938</v>
      </c>
      <c r="V34" s="25">
        <v>22394.235195692661</v>
      </c>
      <c r="W34" s="25">
        <v>187182</v>
      </c>
      <c r="X34" s="25">
        <v>25490.483910667524</v>
      </c>
      <c r="Y34" s="25">
        <v>188846</v>
      </c>
      <c r="Z34" s="25">
        <v>7712.4982982169922</v>
      </c>
      <c r="AA34" s="25">
        <v>203116</v>
      </c>
      <c r="AB34" s="25">
        <v>16641.760123256194</v>
      </c>
      <c r="AC34" s="25">
        <v>279614</v>
      </c>
      <c r="AD34" s="25">
        <v>492.87929556839777</v>
      </c>
      <c r="AE34" s="25">
        <v>282852</v>
      </c>
      <c r="AF34" s="25">
        <v>496.40709100495332</v>
      </c>
      <c r="AG34" s="25">
        <v>282756</v>
      </c>
      <c r="AH34" s="25">
        <v>281.74456516497349</v>
      </c>
    </row>
    <row r="35" spans="1:34" x14ac:dyDescent="0.25">
      <c r="A35" s="2">
        <v>100</v>
      </c>
      <c r="B35" s="2">
        <v>0</v>
      </c>
      <c r="C35" s="7">
        <v>100</v>
      </c>
      <c r="D35" s="8">
        <v>0</v>
      </c>
      <c r="E35" s="7">
        <v>100</v>
      </c>
      <c r="F35" s="11">
        <v>0</v>
      </c>
      <c r="G35" s="9">
        <v>100</v>
      </c>
      <c r="H35" s="9">
        <v>0</v>
      </c>
      <c r="I35" s="7">
        <v>100</v>
      </c>
      <c r="J35" s="11">
        <v>0</v>
      </c>
      <c r="K35" s="23">
        <v>100</v>
      </c>
      <c r="L35" s="8">
        <v>0</v>
      </c>
      <c r="M35" s="7">
        <v>100</v>
      </c>
      <c r="N35" s="11">
        <v>0</v>
      </c>
      <c r="O35" s="14">
        <v>100</v>
      </c>
      <c r="P35" s="15">
        <v>0</v>
      </c>
      <c r="Q35" s="7">
        <v>100</v>
      </c>
      <c r="R35" s="11">
        <v>0</v>
      </c>
      <c r="U35" s="25">
        <v>100</v>
      </c>
      <c r="V35" s="25">
        <v>0</v>
      </c>
      <c r="W35" s="25">
        <v>100</v>
      </c>
      <c r="X35" s="25">
        <v>0</v>
      </c>
      <c r="Y35" s="25">
        <v>7162</v>
      </c>
      <c r="Z35" s="25">
        <v>929.6074440321571</v>
      </c>
      <c r="AA35" s="25">
        <v>100</v>
      </c>
      <c r="AB35" s="25">
        <v>0</v>
      </c>
      <c r="AC35" s="25">
        <v>100</v>
      </c>
      <c r="AD35" s="25">
        <v>0</v>
      </c>
      <c r="AE35" s="25">
        <v>100</v>
      </c>
      <c r="AF35" s="25">
        <v>0</v>
      </c>
      <c r="AG35" s="25">
        <v>428</v>
      </c>
      <c r="AH35" s="25">
        <v>183.35757415498276</v>
      </c>
    </row>
    <row r="36" spans="1:34" x14ac:dyDescent="0.25">
      <c r="A36" s="2">
        <v>0</v>
      </c>
      <c r="B36" s="2">
        <v>0</v>
      </c>
      <c r="C36" s="7">
        <v>0</v>
      </c>
      <c r="D36" s="8">
        <v>0</v>
      </c>
      <c r="E36" s="7">
        <v>0</v>
      </c>
      <c r="F36" s="11">
        <v>0</v>
      </c>
      <c r="G36" s="9">
        <v>0</v>
      </c>
      <c r="H36" s="9">
        <v>0</v>
      </c>
      <c r="I36" s="7">
        <v>0</v>
      </c>
      <c r="J36" s="11">
        <v>0</v>
      </c>
      <c r="K36" s="23">
        <v>0</v>
      </c>
      <c r="L36" s="8">
        <v>0</v>
      </c>
      <c r="M36" s="7">
        <v>0</v>
      </c>
      <c r="N36" s="11">
        <v>0</v>
      </c>
      <c r="O36" s="14">
        <v>0</v>
      </c>
      <c r="P36" s="15">
        <v>0</v>
      </c>
      <c r="Q36" s="7">
        <v>0</v>
      </c>
      <c r="R36" s="11">
        <v>0</v>
      </c>
      <c r="U36" s="25">
        <v>0</v>
      </c>
      <c r="V36" s="25">
        <v>0</v>
      </c>
      <c r="W36" s="25">
        <v>0</v>
      </c>
      <c r="X36" s="25">
        <v>0</v>
      </c>
      <c r="Y36" s="25">
        <v>0</v>
      </c>
      <c r="Z36" s="25">
        <v>0</v>
      </c>
      <c r="AA36" s="25">
        <v>0</v>
      </c>
      <c r="AB36" s="25">
        <v>0</v>
      </c>
      <c r="AC36" s="25">
        <v>0</v>
      </c>
      <c r="AD36" s="25">
        <v>0</v>
      </c>
      <c r="AE36" s="25">
        <v>0</v>
      </c>
      <c r="AF36" s="25">
        <v>0</v>
      </c>
      <c r="AG36" s="25">
        <v>0</v>
      </c>
      <c r="AH36" s="25">
        <v>0</v>
      </c>
    </row>
    <row r="37" spans="1:34" x14ac:dyDescent="0.25">
      <c r="A37" s="2">
        <v>75538</v>
      </c>
      <c r="B37" s="2">
        <v>12071.558308685751</v>
      </c>
      <c r="C37" s="7">
        <v>107806</v>
      </c>
      <c r="D37" s="8">
        <v>679.61753950291779</v>
      </c>
      <c r="E37" s="7">
        <v>87590</v>
      </c>
      <c r="F37" s="11">
        <v>10713.092457362627</v>
      </c>
      <c r="G37" s="9">
        <v>73556</v>
      </c>
      <c r="H37" s="9">
        <v>7395.6899610516393</v>
      </c>
      <c r="I37" s="7">
        <v>88982</v>
      </c>
      <c r="J37" s="11">
        <v>7271.6930628293157</v>
      </c>
      <c r="K37" s="23">
        <v>88982</v>
      </c>
      <c r="L37" s="8">
        <v>7271.6930628293157</v>
      </c>
      <c r="M37" s="7">
        <v>95308</v>
      </c>
      <c r="N37" s="11">
        <v>3812.213267906191</v>
      </c>
      <c r="O37" s="14">
        <v>110000</v>
      </c>
      <c r="P37" s="15">
        <v>859</v>
      </c>
      <c r="Q37" s="7">
        <v>79440</v>
      </c>
      <c r="R37" s="11">
        <v>5824.5686535571031</v>
      </c>
      <c r="U37" s="25">
        <v>77978</v>
      </c>
      <c r="V37" s="25">
        <v>9619.1408140228414</v>
      </c>
      <c r="W37" s="25">
        <v>72542</v>
      </c>
      <c r="X37" s="25">
        <v>12281.334210907216</v>
      </c>
      <c r="Y37" s="25">
        <v>91648</v>
      </c>
      <c r="Z37" s="25">
        <v>8615.9805013706937</v>
      </c>
      <c r="AA37" s="25">
        <v>79536</v>
      </c>
      <c r="AB37" s="25">
        <v>11479.232552744979</v>
      </c>
      <c r="AC37" s="25">
        <v>87752</v>
      </c>
      <c r="AD37" s="25">
        <v>6654.2257250562216</v>
      </c>
      <c r="AE37" s="25">
        <v>85666</v>
      </c>
      <c r="AF37" s="25">
        <v>143.10835055998655</v>
      </c>
      <c r="AG37" s="25">
        <v>88310</v>
      </c>
      <c r="AH37" s="25">
        <v>6484.5971347493905</v>
      </c>
    </row>
    <row r="38" spans="1:34" x14ac:dyDescent="0.25">
      <c r="A38" s="2">
        <v>2830</v>
      </c>
      <c r="B38" s="2">
        <v>0</v>
      </c>
      <c r="C38" s="7">
        <v>2830</v>
      </c>
      <c r="D38" s="8">
        <v>0</v>
      </c>
      <c r="E38" s="7">
        <v>2830</v>
      </c>
      <c r="F38" s="11">
        <v>0</v>
      </c>
      <c r="G38" s="9">
        <v>2830</v>
      </c>
      <c r="H38" s="9">
        <v>0</v>
      </c>
      <c r="I38" s="7">
        <v>2878</v>
      </c>
      <c r="J38" s="11">
        <v>86.717933554715202</v>
      </c>
      <c r="K38" s="23">
        <v>2830</v>
      </c>
      <c r="L38" s="8">
        <v>0</v>
      </c>
      <c r="M38" s="7">
        <v>3042</v>
      </c>
      <c r="N38" s="11">
        <v>355.4152500948714</v>
      </c>
      <c r="O38" s="14">
        <v>1650</v>
      </c>
      <c r="P38" s="15">
        <v>0</v>
      </c>
      <c r="Q38" s="7">
        <v>2830</v>
      </c>
      <c r="R38" s="11">
        <v>0</v>
      </c>
      <c r="U38" s="25">
        <v>2830</v>
      </c>
      <c r="V38" s="25">
        <v>0</v>
      </c>
      <c r="W38" s="25">
        <v>3054</v>
      </c>
      <c r="X38" s="25">
        <v>289.27495570823271</v>
      </c>
      <c r="Y38" s="25">
        <v>2904</v>
      </c>
      <c r="Z38" s="25">
        <v>51.768716422179139</v>
      </c>
      <c r="AA38" s="25">
        <v>2830</v>
      </c>
      <c r="AB38" s="25">
        <v>0</v>
      </c>
      <c r="AC38" s="25">
        <v>2830</v>
      </c>
      <c r="AD38" s="25">
        <v>0</v>
      </c>
      <c r="AE38" s="25">
        <v>2830</v>
      </c>
      <c r="AF38" s="25">
        <v>0</v>
      </c>
      <c r="AG38" s="25">
        <v>2870</v>
      </c>
      <c r="AH38" s="25">
        <v>61.644140029689765</v>
      </c>
    </row>
    <row r="39" spans="1:34" x14ac:dyDescent="0.25">
      <c r="A39" s="2">
        <v>0</v>
      </c>
      <c r="B39" s="2">
        <v>0</v>
      </c>
      <c r="C39" s="7">
        <v>0</v>
      </c>
      <c r="D39" s="8">
        <v>0</v>
      </c>
      <c r="E39" s="7">
        <v>0</v>
      </c>
      <c r="F39" s="11">
        <v>0</v>
      </c>
      <c r="G39" s="9">
        <v>0</v>
      </c>
      <c r="H39" s="9">
        <v>0</v>
      </c>
      <c r="I39" s="7">
        <v>0</v>
      </c>
      <c r="J39" s="11">
        <v>0</v>
      </c>
      <c r="K39" s="23">
        <v>0</v>
      </c>
      <c r="L39" s="8">
        <v>0</v>
      </c>
      <c r="M39" s="7">
        <v>0</v>
      </c>
      <c r="N39" s="11">
        <v>0</v>
      </c>
      <c r="O39" s="14">
        <v>0</v>
      </c>
      <c r="P39" s="15">
        <v>0</v>
      </c>
      <c r="Q39" s="7">
        <v>0</v>
      </c>
      <c r="R39" s="11">
        <v>0</v>
      </c>
      <c r="U39" s="25">
        <v>0</v>
      </c>
      <c r="V39" s="25">
        <v>0</v>
      </c>
      <c r="W39" s="25">
        <v>0</v>
      </c>
      <c r="X39" s="25">
        <v>0</v>
      </c>
      <c r="Y39" s="25">
        <v>0</v>
      </c>
      <c r="Z39" s="25">
        <v>0</v>
      </c>
      <c r="AA39" s="25">
        <v>0</v>
      </c>
      <c r="AB39" s="25">
        <v>0</v>
      </c>
      <c r="AC39" s="25">
        <v>0</v>
      </c>
      <c r="AD39" s="25">
        <v>0</v>
      </c>
      <c r="AE39" s="25">
        <v>0</v>
      </c>
      <c r="AF39" s="25">
        <v>0</v>
      </c>
      <c r="AG39" s="25">
        <v>0</v>
      </c>
      <c r="AH39" s="25">
        <v>0</v>
      </c>
    </row>
    <row r="40" spans="1:34" x14ac:dyDescent="0.25">
      <c r="A40" s="2">
        <v>96624</v>
      </c>
      <c r="B40" s="2">
        <v>7135.617002053852</v>
      </c>
      <c r="C40" s="7">
        <v>112010</v>
      </c>
      <c r="D40" s="8">
        <v>7619.0288095005917</v>
      </c>
      <c r="E40" s="7">
        <v>109480</v>
      </c>
      <c r="F40" s="11">
        <v>0</v>
      </c>
      <c r="G40" s="9">
        <v>96676</v>
      </c>
      <c r="H40" s="9">
        <v>1221.4049287603191</v>
      </c>
      <c r="I40" s="7">
        <v>109480</v>
      </c>
      <c r="J40" s="11">
        <v>0</v>
      </c>
      <c r="K40" s="23">
        <v>109480</v>
      </c>
      <c r="L40" s="8">
        <v>0</v>
      </c>
      <c r="M40" s="7">
        <v>88234</v>
      </c>
      <c r="N40" s="11">
        <v>8850.8575855676263</v>
      </c>
      <c r="O40" s="14">
        <v>109000</v>
      </c>
      <c r="P40" s="15">
        <v>0</v>
      </c>
      <c r="Q40" s="7">
        <v>91896</v>
      </c>
      <c r="R40" s="11">
        <v>11851.585547934083</v>
      </c>
      <c r="U40" s="25">
        <v>98462</v>
      </c>
      <c r="V40" s="25">
        <v>744.22442851602227</v>
      </c>
      <c r="W40" s="25">
        <v>96870</v>
      </c>
      <c r="X40" s="25">
        <v>2295.1797315243093</v>
      </c>
      <c r="Y40" s="25">
        <v>90718</v>
      </c>
      <c r="Z40" s="25">
        <v>5766.9029816704915</v>
      </c>
      <c r="AA40" s="25">
        <v>101636</v>
      </c>
      <c r="AB40" s="25">
        <v>3540.6397726964542</v>
      </c>
      <c r="AC40" s="25">
        <v>106538</v>
      </c>
      <c r="AD40" s="25">
        <v>1178.3335690711692</v>
      </c>
      <c r="AE40" s="25">
        <v>109480</v>
      </c>
      <c r="AF40" s="25">
        <v>0</v>
      </c>
      <c r="AG40" s="25">
        <v>101300</v>
      </c>
      <c r="AH40" s="25">
        <v>0</v>
      </c>
    </row>
    <row r="41" spans="1:34" x14ac:dyDescent="0.25">
      <c r="A41" s="2">
        <v>1870</v>
      </c>
      <c r="B41" s="2">
        <v>0</v>
      </c>
      <c r="C41" s="7">
        <v>1870</v>
      </c>
      <c r="D41" s="8">
        <v>0</v>
      </c>
      <c r="E41" s="7">
        <v>1870</v>
      </c>
      <c r="F41" s="11">
        <v>0</v>
      </c>
      <c r="G41" s="9">
        <v>1864</v>
      </c>
      <c r="H41" s="9">
        <v>53.665631459994955</v>
      </c>
      <c r="I41" s="7">
        <v>1958</v>
      </c>
      <c r="J41" s="11">
        <v>366.83783883345512</v>
      </c>
      <c r="K41" s="23">
        <v>1860</v>
      </c>
      <c r="L41" s="8">
        <v>22.360679774997898</v>
      </c>
      <c r="M41" s="7">
        <v>1870</v>
      </c>
      <c r="N41" s="11">
        <v>0</v>
      </c>
      <c r="O41" s="14">
        <v>1870</v>
      </c>
      <c r="P41" s="15">
        <v>0</v>
      </c>
      <c r="Q41" s="7">
        <v>1870</v>
      </c>
      <c r="R41" s="11">
        <v>0</v>
      </c>
      <c r="U41" s="25">
        <v>1870</v>
      </c>
      <c r="V41" s="25">
        <v>0</v>
      </c>
      <c r="W41" s="25">
        <v>1842</v>
      </c>
      <c r="X41" s="25">
        <v>40.865633483405098</v>
      </c>
      <c r="Y41" s="25">
        <v>1730</v>
      </c>
      <c r="Z41" s="25">
        <v>93.005376188691372</v>
      </c>
      <c r="AA41" s="25">
        <v>1852</v>
      </c>
      <c r="AB41" s="25">
        <v>40.249223594996216</v>
      </c>
      <c r="AC41" s="25">
        <v>1870</v>
      </c>
      <c r="AD41" s="25">
        <v>0</v>
      </c>
      <c r="AE41" s="25">
        <v>1870</v>
      </c>
      <c r="AF41" s="25">
        <v>0</v>
      </c>
      <c r="AG41" s="25">
        <v>1822</v>
      </c>
      <c r="AH41" s="25">
        <v>43.81780460041329</v>
      </c>
    </row>
    <row r="42" spans="1:34" x14ac:dyDescent="0.25">
      <c r="A42" s="2">
        <v>140</v>
      </c>
      <c r="B42" s="2">
        <v>0</v>
      </c>
      <c r="C42" s="7">
        <v>140</v>
      </c>
      <c r="D42" s="8">
        <v>0</v>
      </c>
      <c r="E42" s="7">
        <v>450</v>
      </c>
      <c r="F42" s="11">
        <v>0</v>
      </c>
      <c r="G42" s="9">
        <v>0</v>
      </c>
      <c r="H42" s="9">
        <v>0</v>
      </c>
      <c r="I42" s="7">
        <v>0</v>
      </c>
      <c r="J42" s="11">
        <v>0</v>
      </c>
      <c r="K42" s="23">
        <v>0</v>
      </c>
      <c r="L42" s="8">
        <v>0</v>
      </c>
      <c r="M42" s="7">
        <v>0</v>
      </c>
      <c r="N42" s="11">
        <v>0</v>
      </c>
      <c r="O42" s="14">
        <v>450</v>
      </c>
      <c r="P42" s="15">
        <v>0</v>
      </c>
      <c r="Q42" s="7">
        <v>0</v>
      </c>
      <c r="R42" s="11">
        <v>0</v>
      </c>
      <c r="U42" s="25">
        <v>394</v>
      </c>
      <c r="V42" s="25">
        <v>31.304951684997057</v>
      </c>
      <c r="W42" s="25">
        <v>0</v>
      </c>
      <c r="X42" s="25">
        <v>0</v>
      </c>
      <c r="Y42" s="25">
        <v>0</v>
      </c>
      <c r="Z42" s="25">
        <v>0</v>
      </c>
      <c r="AA42" s="25">
        <v>0</v>
      </c>
      <c r="AB42" s="25">
        <v>0</v>
      </c>
      <c r="AC42" s="25">
        <v>422</v>
      </c>
      <c r="AD42" s="25">
        <v>38.340579025361627</v>
      </c>
      <c r="AE42" s="25">
        <v>140</v>
      </c>
      <c r="AF42" s="25">
        <v>0</v>
      </c>
      <c r="AG42" s="25">
        <v>0</v>
      </c>
      <c r="AH42" s="25">
        <v>0</v>
      </c>
    </row>
    <row r="43" spans="1:34" x14ac:dyDescent="0.25">
      <c r="A43" s="2">
        <v>111728</v>
      </c>
      <c r="B43" s="2">
        <v>10679.961142251408</v>
      </c>
      <c r="C43" s="7">
        <v>139584</v>
      </c>
      <c r="D43" s="8">
        <v>11638.321614390969</v>
      </c>
      <c r="E43" s="7">
        <v>127786</v>
      </c>
      <c r="F43" s="11">
        <v>2611.7484564942315</v>
      </c>
      <c r="G43" s="9">
        <v>94940</v>
      </c>
      <c r="H43" s="9">
        <v>6535.5757206232411</v>
      </c>
      <c r="I43" s="7">
        <v>123298</v>
      </c>
      <c r="J43" s="11">
        <v>8829.9077005368526</v>
      </c>
      <c r="K43" s="23">
        <v>134330</v>
      </c>
      <c r="L43" s="8">
        <v>0</v>
      </c>
      <c r="M43" s="7">
        <v>65578</v>
      </c>
      <c r="N43" s="11">
        <v>10654.485909700195</v>
      </c>
      <c r="O43" s="14">
        <v>128000</v>
      </c>
      <c r="P43" s="15">
        <v>11200</v>
      </c>
      <c r="Q43" s="7">
        <v>84532</v>
      </c>
      <c r="R43" s="11">
        <v>9947.3549248028739</v>
      </c>
      <c r="U43" s="25">
        <v>95882</v>
      </c>
      <c r="V43" s="25">
        <v>3659.2854493739619</v>
      </c>
      <c r="W43" s="25">
        <v>101188</v>
      </c>
      <c r="X43" s="25">
        <v>2622.9506285860584</v>
      </c>
      <c r="Y43" s="25">
        <v>65886</v>
      </c>
      <c r="Z43" s="25">
        <v>9503.6850747486369</v>
      </c>
      <c r="AA43" s="25">
        <v>101022</v>
      </c>
      <c r="AB43" s="25">
        <v>5219.7049725056304</v>
      </c>
      <c r="AC43" s="25">
        <v>136514</v>
      </c>
      <c r="AD43" s="25">
        <v>987.05622940134469</v>
      </c>
      <c r="AE43" s="25">
        <v>136980</v>
      </c>
      <c r="AF43" s="25">
        <v>0</v>
      </c>
      <c r="AG43" s="25">
        <v>124370</v>
      </c>
      <c r="AH43" s="25">
        <v>0</v>
      </c>
    </row>
    <row r="44" spans="1:34" x14ac:dyDescent="0.25">
      <c r="A44" s="2">
        <v>220</v>
      </c>
      <c r="B44" s="2">
        <v>0</v>
      </c>
      <c r="C44" s="7">
        <v>220</v>
      </c>
      <c r="D44" s="8">
        <v>0</v>
      </c>
      <c r="E44" s="7">
        <v>94</v>
      </c>
      <c r="F44" s="11">
        <v>188.62661530123472</v>
      </c>
      <c r="G44" s="9">
        <v>220</v>
      </c>
      <c r="H44" s="9">
        <v>0</v>
      </c>
      <c r="I44" s="7">
        <v>220</v>
      </c>
      <c r="J44" s="11">
        <v>0</v>
      </c>
      <c r="K44" s="23">
        <v>220</v>
      </c>
      <c r="L44" s="8">
        <v>0</v>
      </c>
      <c r="M44" s="7">
        <v>220</v>
      </c>
      <c r="N44" s="11">
        <v>0</v>
      </c>
      <c r="O44" s="14">
        <v>220</v>
      </c>
      <c r="P44" s="15">
        <v>0</v>
      </c>
      <c r="Q44" s="7">
        <v>220</v>
      </c>
      <c r="R44" s="11">
        <v>0</v>
      </c>
      <c r="U44" s="25">
        <v>220</v>
      </c>
      <c r="V44" s="25">
        <v>0</v>
      </c>
      <c r="W44" s="25">
        <v>220</v>
      </c>
      <c r="X44" s="25">
        <v>0</v>
      </c>
      <c r="Y44" s="25">
        <v>224</v>
      </c>
      <c r="Z44" s="25">
        <v>8.9442719099991592</v>
      </c>
      <c r="AA44" s="25">
        <v>220</v>
      </c>
      <c r="AB44" s="25">
        <v>0</v>
      </c>
      <c r="AC44" s="25">
        <v>220</v>
      </c>
      <c r="AD44" s="25">
        <v>0</v>
      </c>
      <c r="AE44" s="25">
        <v>0</v>
      </c>
      <c r="AF44" s="25">
        <v>0</v>
      </c>
      <c r="AG44" s="25">
        <v>220</v>
      </c>
      <c r="AH44" s="25">
        <v>0</v>
      </c>
    </row>
    <row r="45" spans="1:34" x14ac:dyDescent="0.25">
      <c r="A45" s="2">
        <v>0</v>
      </c>
      <c r="B45" s="2">
        <v>0</v>
      </c>
      <c r="C45" s="7">
        <v>0</v>
      </c>
      <c r="D45" s="8">
        <v>0</v>
      </c>
      <c r="E45" s="7">
        <v>400</v>
      </c>
      <c r="F45" s="11">
        <v>0</v>
      </c>
      <c r="G45" s="9">
        <v>0</v>
      </c>
      <c r="H45" s="9">
        <v>0</v>
      </c>
      <c r="I45" s="7">
        <v>0</v>
      </c>
      <c r="J45" s="11">
        <v>0</v>
      </c>
      <c r="K45" s="23">
        <v>0</v>
      </c>
      <c r="L45" s="8">
        <v>0</v>
      </c>
      <c r="M45" s="7">
        <v>0</v>
      </c>
      <c r="N45" s="11">
        <v>0</v>
      </c>
      <c r="O45" s="14">
        <v>400</v>
      </c>
      <c r="P45" s="15">
        <v>0</v>
      </c>
      <c r="Q45" s="7">
        <v>0</v>
      </c>
      <c r="R45" s="11">
        <v>0</v>
      </c>
      <c r="U45" s="25">
        <v>358</v>
      </c>
      <c r="V45" s="25">
        <v>93.914855054991165</v>
      </c>
      <c r="W45" s="25">
        <v>0</v>
      </c>
      <c r="X45" s="25">
        <v>0</v>
      </c>
      <c r="Y45" s="25">
        <v>0</v>
      </c>
      <c r="Z45" s="25">
        <v>0</v>
      </c>
      <c r="AA45" s="25">
        <v>0</v>
      </c>
      <c r="AB45" s="25">
        <v>0</v>
      </c>
      <c r="AC45" s="25">
        <v>114</v>
      </c>
      <c r="AD45" s="25">
        <v>104.06728592598157</v>
      </c>
      <c r="AE45" s="25">
        <v>0</v>
      </c>
      <c r="AF45" s="25">
        <v>0</v>
      </c>
      <c r="AG45" s="25">
        <v>0</v>
      </c>
      <c r="AH45" s="25">
        <v>0</v>
      </c>
    </row>
    <row r="46" spans="1:34" x14ac:dyDescent="0.25">
      <c r="A46" s="2">
        <v>392714</v>
      </c>
      <c r="B46" s="2">
        <v>14877.302510872056</v>
      </c>
      <c r="C46" s="7">
        <v>454114</v>
      </c>
      <c r="D46" s="8">
        <v>15351.522074374254</v>
      </c>
      <c r="E46" s="7">
        <v>413462</v>
      </c>
      <c r="F46" s="11">
        <v>13245.749129437716</v>
      </c>
      <c r="G46" s="9">
        <v>402192</v>
      </c>
      <c r="H46" s="9">
        <v>16117.05059866724</v>
      </c>
      <c r="I46" s="7">
        <v>413534</v>
      </c>
      <c r="J46" s="11">
        <v>13962.038891222155</v>
      </c>
      <c r="K46" s="23">
        <v>402124</v>
      </c>
      <c r="L46" s="8">
        <v>3479.3217729896728</v>
      </c>
      <c r="M46" s="7">
        <v>363870</v>
      </c>
      <c r="N46" s="11">
        <v>16689.842719450655</v>
      </c>
      <c r="O46" s="14">
        <v>421000</v>
      </c>
      <c r="P46" s="15">
        <v>18100</v>
      </c>
      <c r="Q46" s="7">
        <v>374942</v>
      </c>
      <c r="R46" s="11">
        <v>15271.824383484771</v>
      </c>
      <c r="U46" s="25">
        <v>390848</v>
      </c>
      <c r="V46" s="25">
        <v>18201.342532901246</v>
      </c>
      <c r="W46" s="25">
        <v>400520</v>
      </c>
      <c r="X46" s="25">
        <v>30756.46110982211</v>
      </c>
      <c r="Y46" s="25">
        <v>362148</v>
      </c>
      <c r="Z46" s="25">
        <v>20273.526333620404</v>
      </c>
      <c r="AA46" s="25">
        <v>372850</v>
      </c>
      <c r="AB46" s="25">
        <v>13809.100260335574</v>
      </c>
      <c r="AC46" s="25">
        <v>403356</v>
      </c>
      <c r="AD46" s="25">
        <v>7498.1551064245132</v>
      </c>
      <c r="AE46" s="25">
        <v>405162</v>
      </c>
      <c r="AF46" s="25">
        <v>4579.4672179195695</v>
      </c>
      <c r="AG46" s="25">
        <v>394466</v>
      </c>
      <c r="AH46" s="25">
        <v>3072.357401084711</v>
      </c>
    </row>
    <row r="47" spans="1:34" x14ac:dyDescent="0.25">
      <c r="A47" s="2">
        <v>76540</v>
      </c>
      <c r="B47" s="2">
        <v>0</v>
      </c>
      <c r="C47" s="7">
        <v>3500</v>
      </c>
      <c r="D47" s="8">
        <v>0</v>
      </c>
      <c r="E47" s="7">
        <v>48950</v>
      </c>
      <c r="F47" s="11">
        <v>92.466210044534648</v>
      </c>
      <c r="G47" s="9">
        <v>3500</v>
      </c>
      <c r="H47" s="9">
        <v>0</v>
      </c>
      <c r="I47" s="7">
        <v>3500</v>
      </c>
      <c r="J47" s="11">
        <v>0</v>
      </c>
      <c r="K47" s="23">
        <v>3500</v>
      </c>
      <c r="L47" s="8">
        <v>0</v>
      </c>
      <c r="M47" s="7">
        <v>3500</v>
      </c>
      <c r="N47" s="11">
        <v>0</v>
      </c>
      <c r="O47" s="14">
        <v>1710</v>
      </c>
      <c r="P47" s="15">
        <v>71.599999999999994</v>
      </c>
      <c r="Q47" s="7">
        <v>3500</v>
      </c>
      <c r="R47" s="11">
        <v>0</v>
      </c>
      <c r="U47" s="25">
        <v>3518</v>
      </c>
      <c r="V47" s="25">
        <v>16.431676725154983</v>
      </c>
      <c r="W47" s="25">
        <v>3500</v>
      </c>
      <c r="X47" s="25">
        <v>0</v>
      </c>
      <c r="Y47" s="25">
        <v>4700</v>
      </c>
      <c r="Z47" s="25">
        <v>867.89976379764039</v>
      </c>
      <c r="AA47" s="25">
        <v>3500</v>
      </c>
      <c r="AB47" s="25">
        <v>0</v>
      </c>
      <c r="AC47" s="25">
        <v>3512</v>
      </c>
      <c r="AD47" s="25">
        <v>16.431676725154983</v>
      </c>
      <c r="AE47" s="25">
        <v>178712</v>
      </c>
      <c r="AF47" s="25">
        <v>116640.50955821481</v>
      </c>
      <c r="AG47" s="25">
        <v>3798</v>
      </c>
      <c r="AH47" s="25">
        <v>363.1390918091854</v>
      </c>
    </row>
    <row r="48" spans="1:34" x14ac:dyDescent="0.25">
      <c r="A48" s="2">
        <v>45488</v>
      </c>
      <c r="B48" s="2">
        <v>23617.34997835278</v>
      </c>
      <c r="C48" s="7">
        <v>0</v>
      </c>
      <c r="D48" s="8">
        <v>0</v>
      </c>
      <c r="E48" s="7">
        <v>244</v>
      </c>
      <c r="F48" s="11">
        <v>197.81304304822774</v>
      </c>
      <c r="G48" s="9">
        <v>0</v>
      </c>
      <c r="H48" s="9">
        <v>0</v>
      </c>
      <c r="I48" s="7">
        <v>0</v>
      </c>
      <c r="J48" s="11">
        <v>0</v>
      </c>
      <c r="K48" s="23">
        <v>0</v>
      </c>
      <c r="L48" s="8">
        <v>0</v>
      </c>
      <c r="M48" s="7">
        <v>0</v>
      </c>
      <c r="N48" s="11">
        <v>0</v>
      </c>
      <c r="O48" s="14">
        <v>6</v>
      </c>
      <c r="P48" s="15">
        <v>13.4</v>
      </c>
      <c r="Q48" s="7">
        <v>0</v>
      </c>
      <c r="R48" s="11">
        <v>0</v>
      </c>
      <c r="U48" s="25">
        <v>358</v>
      </c>
      <c r="V48" s="25">
        <v>241.49534156997728</v>
      </c>
      <c r="W48" s="25">
        <v>0</v>
      </c>
      <c r="X48" s="25">
        <v>0</v>
      </c>
      <c r="Y48" s="25">
        <v>0</v>
      </c>
      <c r="Z48" s="25">
        <v>0</v>
      </c>
      <c r="AA48" s="25">
        <v>16950</v>
      </c>
      <c r="AB48" s="25">
        <v>37867.814169819729</v>
      </c>
      <c r="AC48" s="25">
        <v>150</v>
      </c>
      <c r="AD48" s="25">
        <v>190.6567596493762</v>
      </c>
      <c r="AE48" s="25">
        <v>486692</v>
      </c>
      <c r="AF48" s="25">
        <v>200780.83852798305</v>
      </c>
      <c r="AG48" s="25">
        <v>6</v>
      </c>
      <c r="AH48" s="25">
        <v>13.416407864998739</v>
      </c>
    </row>
    <row r="50" spans="1:17" x14ac:dyDescent="0.25">
      <c r="A50" s="2">
        <f>AVERAGE(A4:A48)</f>
        <v>60125.511111111111</v>
      </c>
      <c r="C50" s="2">
        <f>AVERAGE(C4:C48)</f>
        <v>107821.06666666667</v>
      </c>
      <c r="E50" s="2">
        <f>AVERAGE(E4:E48)</f>
        <v>169856.75555555554</v>
      </c>
      <c r="G50" s="2">
        <f>AVERAGE(G4:G48)</f>
        <v>54888.533333333333</v>
      </c>
      <c r="K50" s="2">
        <f>AVERAGE(K4:K48)</f>
        <v>62258.488888888889</v>
      </c>
      <c r="M50" s="2">
        <f>AVERAGE(M4:M48)</f>
        <v>47769.911111111112</v>
      </c>
      <c r="O50" s="2">
        <f>AVERAGE(O4:O48)</f>
        <v>55361.2</v>
      </c>
      <c r="Q50" s="2">
        <f>AVERAGE(Q4:Q48)</f>
        <v>52537.422222222223</v>
      </c>
    </row>
    <row r="51" spans="1:17" x14ac:dyDescent="0.25">
      <c r="A51" s="2">
        <f>MEDIAN(A4:A48)</f>
        <v>1870</v>
      </c>
      <c r="C51" s="2">
        <f>MEDIAN(C4:C48)</f>
        <v>1860</v>
      </c>
      <c r="E51" s="2">
        <f>MEDIAN(E4:E48)</f>
        <v>1870</v>
      </c>
      <c r="G51" s="2">
        <f>MEDIAN(G4:G48)</f>
        <v>1864</v>
      </c>
      <c r="K51" s="2">
        <f>MEDIAN(K4:K48)</f>
        <v>1860</v>
      </c>
      <c r="M51" s="2">
        <f>MEDIAN(M4:M48)</f>
        <v>1860</v>
      </c>
      <c r="O51" s="2">
        <f>MEDIAN(O4:O48)</f>
        <v>1650</v>
      </c>
      <c r="Q51" s="2">
        <f>MEDIAN(Q4:Q48)</f>
        <v>1860</v>
      </c>
    </row>
    <row r="53" spans="1:17" x14ac:dyDescent="0.25">
      <c r="A53" t="s">
        <v>14</v>
      </c>
      <c r="E53" t="s">
        <v>17</v>
      </c>
      <c r="G53" t="s">
        <v>13</v>
      </c>
      <c r="K53" s="16" t="s">
        <v>16</v>
      </c>
      <c r="M53" t="s">
        <v>15</v>
      </c>
      <c r="O53" t="s">
        <v>12</v>
      </c>
      <c r="Q53" t="s">
        <v>18</v>
      </c>
    </row>
  </sheetData>
  <mergeCells count="21">
    <mergeCell ref="O2:P2"/>
    <mergeCell ref="Q2:R2"/>
    <mergeCell ref="C1:J1"/>
    <mergeCell ref="C2:D2"/>
    <mergeCell ref="A1:B2"/>
    <mergeCell ref="E2:F2"/>
    <mergeCell ref="G2:H2"/>
    <mergeCell ref="I2:J2"/>
    <mergeCell ref="K1:R1"/>
    <mergeCell ref="K2:L2"/>
    <mergeCell ref="M2:N2"/>
    <mergeCell ref="W2:X2"/>
    <mergeCell ref="S2:T2"/>
    <mergeCell ref="U2:V2"/>
    <mergeCell ref="Y2:Z2"/>
    <mergeCell ref="S1:Z1"/>
    <mergeCell ref="AA1:AH1"/>
    <mergeCell ref="AA2:AB2"/>
    <mergeCell ref="AC2:AD2"/>
    <mergeCell ref="AE2:AF2"/>
    <mergeCell ref="AG2:A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Vinh Truc</dc:creator>
  <cp:lastModifiedBy>Do Vinh Truc</cp:lastModifiedBy>
  <dcterms:created xsi:type="dcterms:W3CDTF">2015-06-05T18:17:20Z</dcterms:created>
  <dcterms:modified xsi:type="dcterms:W3CDTF">2024-07-31T02:56:34Z</dcterms:modified>
</cp:coreProperties>
</file>