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Google Drive\North Branch Chicago Data\NBC\"/>
    </mc:Choice>
  </mc:AlternateContent>
  <bookViews>
    <workbookView xWindow="3720" yWindow="0" windowWidth="18270" windowHeight="11955" activeTab="8"/>
  </bookViews>
  <sheets>
    <sheet name="resp" sheetId="1" r:id="rId1"/>
    <sheet name="gpp" sheetId="2" r:id="rId2"/>
    <sheet name="nep" sheetId="3" r:id="rId3"/>
    <sheet name="bg" sheetId="4" r:id="rId4"/>
    <sheet name="nag" sheetId="5" r:id="rId5"/>
    <sheet name="p" sheetId="6" r:id="rId6"/>
    <sheet name="chl" sheetId="7" r:id="rId7"/>
    <sheet name="cv" sheetId="8" r:id="rId8"/>
    <sheet name="LME table" sheetId="9" r:id="rId9"/>
  </sheets>
  <calcPr calcId="171027"/>
</workbook>
</file>

<file path=xl/calcChain.xml><?xml version="1.0" encoding="utf-8"?>
<calcChain xmlns="http://schemas.openxmlformats.org/spreadsheetml/2006/main">
  <c r="F5" i="9" l="1"/>
  <c r="G5" i="9" s="1"/>
  <c r="F6" i="9"/>
  <c r="G6" i="9" s="1"/>
  <c r="F7" i="9"/>
  <c r="G7" i="9" s="1"/>
  <c r="F8" i="9"/>
  <c r="G8" i="9" s="1"/>
  <c r="F9" i="9"/>
  <c r="G9" i="9" s="1"/>
  <c r="F10" i="9"/>
  <c r="G10" i="9" s="1"/>
  <c r="F11" i="9"/>
  <c r="G11" i="9" s="1"/>
  <c r="F12" i="9"/>
  <c r="G12" i="9" s="1"/>
  <c r="F13" i="9"/>
  <c r="G13" i="9" s="1"/>
  <c r="F14" i="9"/>
  <c r="G14" i="9" s="1"/>
  <c r="F15" i="9"/>
  <c r="G15" i="9" s="1"/>
  <c r="F16" i="9"/>
  <c r="G16" i="9" s="1"/>
  <c r="F17" i="9"/>
  <c r="G17" i="9" s="1"/>
  <c r="F18" i="9"/>
  <c r="G18" i="9" s="1"/>
  <c r="F19" i="9"/>
  <c r="G19" i="9" s="1"/>
  <c r="F20" i="9"/>
  <c r="G20" i="9" s="1"/>
  <c r="F21" i="9"/>
  <c r="G21" i="9" s="1"/>
  <c r="F22" i="9"/>
  <c r="G22" i="9" s="1"/>
  <c r="F23" i="9"/>
  <c r="G23" i="9" s="1"/>
  <c r="F24" i="9"/>
  <c r="G24" i="9" s="1"/>
  <c r="F25" i="9"/>
  <c r="G25" i="9" s="1"/>
  <c r="F26" i="9"/>
  <c r="G26" i="9" s="1"/>
  <c r="F27" i="9"/>
  <c r="G27" i="9" s="1"/>
  <c r="F4" i="9"/>
  <c r="G4" i="9" s="1"/>
</calcChain>
</file>

<file path=xl/sharedStrings.xml><?xml version="1.0" encoding="utf-8"?>
<sst xmlns="http://schemas.openxmlformats.org/spreadsheetml/2006/main" count="126" uniqueCount="35">
  <si>
    <t>numDF</t>
  </si>
  <si>
    <t>denDF</t>
  </si>
  <si>
    <t>F-value</t>
  </si>
  <si>
    <t>p-value</t>
  </si>
  <si>
    <t>Df</t>
  </si>
  <si>
    <t>Sum Sq</t>
  </si>
  <si>
    <t>Mean Sq</t>
  </si>
  <si>
    <t>F value</t>
  </si>
  <si>
    <t>Pr(&gt;F)</t>
  </si>
  <si>
    <t>var</t>
  </si>
  <si>
    <t>(Intercept)</t>
  </si>
  <si>
    <t>Date.Sampled</t>
  </si>
  <si>
    <t>Sample</t>
  </si>
  <si>
    <t>Date.Sampled:Sample</t>
  </si>
  <si>
    <t>time</t>
  </si>
  <si>
    <t>time:Sample</t>
  </si>
  <si>
    <t>Substrate</t>
  </si>
  <si>
    <t>Date.Sampled:Substrate</t>
  </si>
  <si>
    <t>Residuals</t>
  </si>
  <si>
    <t>Assay</t>
  </si>
  <si>
    <t>Factor</t>
  </si>
  <si>
    <t>F Stat.</t>
  </si>
  <si>
    <t>Resp</t>
  </si>
  <si>
    <t>GPP</t>
  </si>
  <si>
    <t>NEP</t>
  </si>
  <si>
    <t>Beta glucosidase</t>
  </si>
  <si>
    <t>N-acteyl-glucosaminidase</t>
  </si>
  <si>
    <t>Phosphatase</t>
  </si>
  <si>
    <t>Chlorophyll-a</t>
  </si>
  <si>
    <t>Crystal violet</t>
  </si>
  <si>
    <t>Date</t>
  </si>
  <si>
    <t>Interaction</t>
  </si>
  <si>
    <t>Table 1. 2-way ANOVA results from linear mixed effects models comparing effects of time and substrate on biological assays. Critical val;ue of 0.005 based upon multiple testing correction for 10 observations.</t>
  </si>
  <si>
    <t>&lt;0.001</t>
  </si>
  <si>
    <t>&lt;0.05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</si>
</sst>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0.000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222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0" fillId="0" borderId="1" xfId="0" applyBorder="1"/>
    <xf numFmtId="165" fontId="2" fillId="0" borderId="0" xfId="0" applyNumberFormat="1" applyFont="1"/>
    <xf numFmtId="0" fontId="0" fillId="0" borderId="0" xfId="2" applyFont="1">
      <alignment wrapText="1"/>
    </xf>
    <xf numFmtId="0" fontId="0" fillId="0" borderId="2" xfId="0" applyBorder="1"/>
    <xf numFmtId="0" fontId="0" fillId="0" borderId="2" xfId="2" applyFont="1" applyBorder="1">
      <alignment wrapText="1"/>
    </xf>
    <xf numFmtId="165" fontId="0" fillId="0" borderId="0" xfId="0" applyNumberFormat="1"/>
    <xf numFmtId="2" fontId="1" fillId="0" borderId="0" xfId="3" applyNumberFormat="1">
      <alignment wrapText="1"/>
    </xf>
    <xf numFmtId="2" fontId="1" fillId="0" borderId="2" xfId="3" applyNumberFormat="1" applyBorder="1">
      <alignment wrapText="1"/>
    </xf>
    <xf numFmtId="2" fontId="1" fillId="0" borderId="3" xfId="3" applyNumberFormat="1" applyBorder="1">
      <alignment wrapText="1"/>
    </xf>
    <xf numFmtId="0" fontId="0" fillId="0" borderId="3" xfId="0" applyBorder="1"/>
    <xf numFmtId="0" fontId="0" fillId="0" borderId="3" xfId="2" applyFont="1" applyBorder="1">
      <alignment wrapText="1"/>
    </xf>
    <xf numFmtId="165" fontId="0" fillId="0" borderId="1" xfId="0" applyNumberFormat="1" applyBorder="1"/>
    <xf numFmtId="165" fontId="2" fillId="0" borderId="0" xfId="3" applyNumberFormat="1" applyFont="1" applyBorder="1">
      <alignment wrapText="1"/>
    </xf>
    <xf numFmtId="165" fontId="2" fillId="0" borderId="0" xfId="3" applyNumberFormat="1" applyFont="1">
      <alignment wrapText="1"/>
    </xf>
    <xf numFmtId="165" fontId="1" fillId="0" borderId="3" xfId="3" applyNumberFormat="1" applyBorder="1">
      <alignment wrapText="1"/>
    </xf>
    <xf numFmtId="165" fontId="2" fillId="0" borderId="3" xfId="3" applyNumberFormat="1" applyFont="1" applyBorder="1">
      <alignment wrapText="1"/>
    </xf>
    <xf numFmtId="165" fontId="1" fillId="0" borderId="0" xfId="3" applyNumberFormat="1">
      <alignment wrapText="1"/>
    </xf>
    <xf numFmtId="165" fontId="1" fillId="0" borderId="0" xfId="3" applyNumberFormat="1" applyBorder="1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:E5"/>
    </sheetView>
  </sheetViews>
  <sheetFormatPr defaultRowHeight="15" x14ac:dyDescent="0.25"/>
  <cols>
    <col min="1" max="1" width="14" customWidth="1"/>
  </cols>
  <sheetData>
    <row r="1" spans="1:5" x14ac:dyDescent="0.25">
      <c r="A1" s="1" t="s">
        <v>9</v>
      </c>
      <c r="B1" s="2" t="s">
        <v>0</v>
      </c>
      <c r="C1" s="3" t="s">
        <v>1</v>
      </c>
      <c r="D1" s="4" t="s">
        <v>2</v>
      </c>
      <c r="E1" s="5" t="s">
        <v>3</v>
      </c>
    </row>
    <row r="2" spans="1:5" x14ac:dyDescent="0.25">
      <c r="A2" s="6" t="s">
        <v>10</v>
      </c>
      <c r="B2" s="10">
        <v>1</v>
      </c>
      <c r="C2" s="14">
        <v>84</v>
      </c>
      <c r="D2" s="18">
        <v>388.46881392902577</v>
      </c>
      <c r="E2" s="22">
        <v>0</v>
      </c>
    </row>
    <row r="3" spans="1:5" x14ac:dyDescent="0.25">
      <c r="A3" s="7" t="s">
        <v>11</v>
      </c>
      <c r="B3" s="11">
        <v>9</v>
      </c>
      <c r="C3" s="15">
        <v>84</v>
      </c>
      <c r="D3" s="19">
        <v>16.330807129966921</v>
      </c>
      <c r="E3" s="23">
        <v>3.7747582837255322E-15</v>
      </c>
    </row>
    <row r="4" spans="1:5" x14ac:dyDescent="0.25">
      <c r="A4" s="8" t="s">
        <v>12</v>
      </c>
      <c r="B4" s="12">
        <v>4</v>
      </c>
      <c r="C4" s="16">
        <v>10</v>
      </c>
      <c r="D4" s="20">
        <v>35.448911137614395</v>
      </c>
      <c r="E4" s="24">
        <v>7.0361195514401231E-6</v>
      </c>
    </row>
    <row r="5" spans="1:5" ht="30" x14ac:dyDescent="0.25">
      <c r="A5" s="9" t="s">
        <v>13</v>
      </c>
      <c r="B5" s="13">
        <v>36</v>
      </c>
      <c r="C5" s="17">
        <v>84</v>
      </c>
      <c r="D5" s="21">
        <v>4.8598950565641079</v>
      </c>
      <c r="E5" s="25">
        <v>1.2649015168619826E-9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:E5"/>
    </sheetView>
  </sheetViews>
  <sheetFormatPr defaultRowHeight="15" x14ac:dyDescent="0.25"/>
  <sheetData>
    <row r="1" spans="1:5" x14ac:dyDescent="0.25">
      <c r="A1" s="26" t="s">
        <v>9</v>
      </c>
      <c r="B1" s="27" t="s">
        <v>0</v>
      </c>
      <c r="C1" s="28" t="s">
        <v>1</v>
      </c>
      <c r="D1" s="29" t="s">
        <v>2</v>
      </c>
      <c r="E1" s="30" t="s">
        <v>3</v>
      </c>
    </row>
    <row r="2" spans="1:5" ht="30" x14ac:dyDescent="0.25">
      <c r="A2" s="31" t="s">
        <v>10</v>
      </c>
      <c r="B2" s="35">
        <v>1</v>
      </c>
      <c r="C2" s="39">
        <v>85</v>
      </c>
      <c r="D2" s="43">
        <v>169.6600106071906</v>
      </c>
      <c r="E2" s="47">
        <v>0</v>
      </c>
    </row>
    <row r="3" spans="1:5" ht="30" x14ac:dyDescent="0.25">
      <c r="A3" s="32" t="s">
        <v>11</v>
      </c>
      <c r="B3" s="36">
        <v>9</v>
      </c>
      <c r="C3" s="40">
        <v>85</v>
      </c>
      <c r="D3" s="44">
        <v>12.314211302967749</v>
      </c>
      <c r="E3" s="48">
        <v>2.9460878181453154E-12</v>
      </c>
    </row>
    <row r="4" spans="1:5" x14ac:dyDescent="0.25">
      <c r="A4" s="33" t="s">
        <v>12</v>
      </c>
      <c r="B4" s="37">
        <v>4</v>
      </c>
      <c r="C4" s="41">
        <v>10</v>
      </c>
      <c r="D4" s="45">
        <v>3.2228256659067012</v>
      </c>
      <c r="E4" s="49">
        <v>6.0705634839596678E-2</v>
      </c>
    </row>
    <row r="5" spans="1:5" ht="45" x14ac:dyDescent="0.25">
      <c r="A5" s="34" t="s">
        <v>13</v>
      </c>
      <c r="B5" s="38">
        <v>36</v>
      </c>
      <c r="C5" s="42">
        <v>85</v>
      </c>
      <c r="D5" s="46">
        <v>2.1602177499908723</v>
      </c>
      <c r="E5" s="50">
        <v>1.984963914315685E-3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:E5"/>
    </sheetView>
  </sheetViews>
  <sheetFormatPr defaultRowHeight="15" x14ac:dyDescent="0.25"/>
  <sheetData>
    <row r="1" spans="1:5" x14ac:dyDescent="0.25">
      <c r="A1" s="51" t="s">
        <v>9</v>
      </c>
      <c r="B1" s="52" t="s">
        <v>0</v>
      </c>
      <c r="C1" s="53" t="s">
        <v>1</v>
      </c>
      <c r="D1" s="54" t="s">
        <v>2</v>
      </c>
      <c r="E1" s="55" t="s">
        <v>3</v>
      </c>
    </row>
    <row r="2" spans="1:5" ht="30" x14ac:dyDescent="0.25">
      <c r="A2" s="56" t="s">
        <v>10</v>
      </c>
      <c r="B2" s="60">
        <v>1</v>
      </c>
      <c r="C2" s="64">
        <v>90</v>
      </c>
      <c r="D2" s="68">
        <v>5.6791565398992603</v>
      </c>
      <c r="E2" s="72">
        <v>1.9270301976948234E-2</v>
      </c>
    </row>
    <row r="3" spans="1:5" ht="30" x14ac:dyDescent="0.25">
      <c r="A3" s="57" t="s">
        <v>11</v>
      </c>
      <c r="B3" s="61">
        <v>9</v>
      </c>
      <c r="C3" s="65">
        <v>90</v>
      </c>
      <c r="D3" s="69">
        <v>12.486921323878056</v>
      </c>
      <c r="E3" s="73">
        <v>1.2307932450994485E-12</v>
      </c>
    </row>
    <row r="4" spans="1:5" x14ac:dyDescent="0.25">
      <c r="A4" s="58" t="s">
        <v>12</v>
      </c>
      <c r="B4" s="62">
        <v>4</v>
      </c>
      <c r="C4" s="66">
        <v>10</v>
      </c>
      <c r="D4" s="70">
        <v>64.032402644814695</v>
      </c>
      <c r="E4" s="74">
        <v>4.3538022664879605E-7</v>
      </c>
    </row>
    <row r="5" spans="1:5" ht="45" x14ac:dyDescent="0.25">
      <c r="A5" s="59" t="s">
        <v>13</v>
      </c>
      <c r="B5" s="63">
        <v>36</v>
      </c>
      <c r="C5" s="67">
        <v>90</v>
      </c>
      <c r="D5" s="71">
        <v>3.8208485039517299</v>
      </c>
      <c r="E5" s="75">
        <v>1.3865970638349268E-7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:E5"/>
    </sheetView>
  </sheetViews>
  <sheetFormatPr defaultRowHeight="15" x14ac:dyDescent="0.25"/>
  <sheetData>
    <row r="1" spans="1:5" x14ac:dyDescent="0.25">
      <c r="A1" s="76" t="s">
        <v>9</v>
      </c>
      <c r="B1" s="77" t="s">
        <v>0</v>
      </c>
      <c r="C1" s="78" t="s">
        <v>1</v>
      </c>
      <c r="D1" s="79" t="s">
        <v>2</v>
      </c>
      <c r="E1" s="80" t="s">
        <v>3</v>
      </c>
    </row>
    <row r="2" spans="1:5" ht="30" x14ac:dyDescent="0.25">
      <c r="A2" s="81" t="s">
        <v>10</v>
      </c>
      <c r="B2" s="85">
        <v>1</v>
      </c>
      <c r="C2" s="89">
        <v>92</v>
      </c>
      <c r="D2" s="93">
        <v>578.40349206192866</v>
      </c>
      <c r="E2" s="97">
        <v>0</v>
      </c>
    </row>
    <row r="3" spans="1:5" x14ac:dyDescent="0.25">
      <c r="A3" s="82" t="s">
        <v>14</v>
      </c>
      <c r="B3" s="86">
        <v>1</v>
      </c>
      <c r="C3" s="90">
        <v>92</v>
      </c>
      <c r="D3" s="94">
        <v>173.31051799844866</v>
      </c>
      <c r="E3" s="98">
        <v>0</v>
      </c>
    </row>
    <row r="4" spans="1:5" x14ac:dyDescent="0.25">
      <c r="A4" s="83" t="s">
        <v>12</v>
      </c>
      <c r="B4" s="87">
        <v>4</v>
      </c>
      <c r="C4" s="91">
        <v>10</v>
      </c>
      <c r="D4" s="95">
        <v>3.5732271658173724</v>
      </c>
      <c r="E4" s="99">
        <v>4.6590296845201218E-2</v>
      </c>
    </row>
    <row r="5" spans="1:5" ht="30" x14ac:dyDescent="0.25">
      <c r="A5" s="84" t="s">
        <v>15</v>
      </c>
      <c r="B5" s="88">
        <v>4</v>
      </c>
      <c r="C5" s="92">
        <v>92</v>
      </c>
      <c r="D5" s="96">
        <v>2.8332653954425511</v>
      </c>
      <c r="E5" s="100">
        <v>2.8882351669500594E-2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:E5"/>
    </sheetView>
  </sheetViews>
  <sheetFormatPr defaultRowHeight="15" x14ac:dyDescent="0.25"/>
  <sheetData>
    <row r="1" spans="1:5" x14ac:dyDescent="0.25">
      <c r="A1" s="101" t="s">
        <v>9</v>
      </c>
      <c r="B1" s="102" t="s">
        <v>0</v>
      </c>
      <c r="C1" s="103" t="s">
        <v>1</v>
      </c>
      <c r="D1" s="104" t="s">
        <v>2</v>
      </c>
      <c r="E1" s="105" t="s">
        <v>3</v>
      </c>
    </row>
    <row r="2" spans="1:5" ht="30" x14ac:dyDescent="0.25">
      <c r="A2" s="106" t="s">
        <v>10</v>
      </c>
      <c r="B2" s="110">
        <v>1</v>
      </c>
      <c r="C2" s="114">
        <v>92</v>
      </c>
      <c r="D2" s="118">
        <v>377.78024572685996</v>
      </c>
      <c r="E2" s="122">
        <v>0</v>
      </c>
    </row>
    <row r="3" spans="1:5" x14ac:dyDescent="0.25">
      <c r="A3" s="107" t="s">
        <v>14</v>
      </c>
      <c r="B3" s="111">
        <v>1</v>
      </c>
      <c r="C3" s="115">
        <v>92</v>
      </c>
      <c r="D3" s="119">
        <v>56.201553834847239</v>
      </c>
      <c r="E3" s="123">
        <v>3.9551695252271202E-11</v>
      </c>
    </row>
    <row r="4" spans="1:5" x14ac:dyDescent="0.25">
      <c r="A4" s="108" t="s">
        <v>12</v>
      </c>
      <c r="B4" s="112">
        <v>4</v>
      </c>
      <c r="C4" s="116">
        <v>10</v>
      </c>
      <c r="D4" s="120">
        <v>2.559552380624007</v>
      </c>
      <c r="E4" s="124">
        <v>0.1039545749178189</v>
      </c>
    </row>
    <row r="5" spans="1:5" ht="30" x14ac:dyDescent="0.25">
      <c r="A5" s="109" t="s">
        <v>15</v>
      </c>
      <c r="B5" s="113">
        <v>4</v>
      </c>
      <c r="C5" s="117">
        <v>92</v>
      </c>
      <c r="D5" s="121">
        <v>0.3283330411955464</v>
      </c>
      <c r="E5" s="125">
        <v>0.85829246907257306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:E5"/>
    </sheetView>
  </sheetViews>
  <sheetFormatPr defaultRowHeight="15" x14ac:dyDescent="0.25"/>
  <sheetData>
    <row r="1" spans="1:5" x14ac:dyDescent="0.25">
      <c r="A1" s="126" t="s">
        <v>9</v>
      </c>
      <c r="B1" s="127" t="s">
        <v>0</v>
      </c>
      <c r="C1" s="128" t="s">
        <v>1</v>
      </c>
      <c r="D1" s="129" t="s">
        <v>2</v>
      </c>
      <c r="E1" s="130" t="s">
        <v>3</v>
      </c>
    </row>
    <row r="2" spans="1:5" ht="30" x14ac:dyDescent="0.25">
      <c r="A2" s="131" t="s">
        <v>10</v>
      </c>
      <c r="B2" s="135">
        <v>1</v>
      </c>
      <c r="C2" s="139">
        <v>92</v>
      </c>
      <c r="D2" s="143">
        <v>883.88391315066417</v>
      </c>
      <c r="E2" s="147">
        <v>0</v>
      </c>
    </row>
    <row r="3" spans="1:5" x14ac:dyDescent="0.25">
      <c r="A3" s="132" t="s">
        <v>14</v>
      </c>
      <c r="B3" s="136">
        <v>1</v>
      </c>
      <c r="C3" s="140">
        <v>92</v>
      </c>
      <c r="D3" s="144">
        <v>76.373514719362859</v>
      </c>
      <c r="E3" s="148">
        <v>1.0258460747536446E-13</v>
      </c>
    </row>
    <row r="4" spans="1:5" x14ac:dyDescent="0.25">
      <c r="A4" s="133" t="s">
        <v>12</v>
      </c>
      <c r="B4" s="137">
        <v>4</v>
      </c>
      <c r="C4" s="141">
        <v>10</v>
      </c>
      <c r="D4" s="145">
        <v>0.84611119569357207</v>
      </c>
      <c r="E4" s="149">
        <v>0.52715221924488342</v>
      </c>
    </row>
    <row r="5" spans="1:5" ht="30" x14ac:dyDescent="0.25">
      <c r="A5" s="134" t="s">
        <v>15</v>
      </c>
      <c r="B5" s="138">
        <v>4</v>
      </c>
      <c r="C5" s="142">
        <v>92</v>
      </c>
      <c r="D5" s="146">
        <v>0.87049790093413659</v>
      </c>
      <c r="E5" s="150">
        <v>0.48482268310118037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:E5"/>
    </sheetView>
  </sheetViews>
  <sheetFormatPr defaultRowHeight="15" x14ac:dyDescent="0.25"/>
  <sheetData>
    <row r="1" spans="1:5" x14ac:dyDescent="0.25">
      <c r="A1" s="151" t="s">
        <v>9</v>
      </c>
      <c r="B1" s="152" t="s">
        <v>0</v>
      </c>
      <c r="C1" s="153" t="s">
        <v>1</v>
      </c>
      <c r="D1" s="154" t="s">
        <v>2</v>
      </c>
      <c r="E1" s="155" t="s">
        <v>3</v>
      </c>
    </row>
    <row r="2" spans="1:5" ht="30" x14ac:dyDescent="0.25">
      <c r="A2" s="156" t="s">
        <v>10</v>
      </c>
      <c r="B2" s="160">
        <v>1</v>
      </c>
      <c r="C2" s="164">
        <v>88</v>
      </c>
      <c r="D2" s="168">
        <v>47.626643263224025</v>
      </c>
      <c r="E2" s="172">
        <v>7.6078343624885747E-10</v>
      </c>
    </row>
    <row r="3" spans="1:5" ht="30" x14ac:dyDescent="0.25">
      <c r="A3" s="157" t="s">
        <v>11</v>
      </c>
      <c r="B3" s="161">
        <v>9</v>
      </c>
      <c r="C3" s="165">
        <v>88</v>
      </c>
      <c r="D3" s="169">
        <v>5.2750436030247689</v>
      </c>
      <c r="E3" s="173">
        <v>9.7211395306828763E-6</v>
      </c>
    </row>
    <row r="4" spans="1:5" x14ac:dyDescent="0.25">
      <c r="A4" s="158" t="s">
        <v>12</v>
      </c>
      <c r="B4" s="162">
        <v>4</v>
      </c>
      <c r="C4" s="166">
        <v>10</v>
      </c>
      <c r="D4" s="170">
        <v>1.0620482873312376</v>
      </c>
      <c r="E4" s="174">
        <v>0.4241670645374519</v>
      </c>
    </row>
    <row r="5" spans="1:5" ht="45" x14ac:dyDescent="0.25">
      <c r="A5" s="159" t="s">
        <v>13</v>
      </c>
      <c r="B5" s="163">
        <v>36</v>
      </c>
      <c r="C5" s="167">
        <v>88</v>
      </c>
      <c r="D5" s="171">
        <v>0.69670233105840229</v>
      </c>
      <c r="E5" s="175">
        <v>0.88734968781907841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:F4"/>
    </sheetView>
  </sheetViews>
  <sheetFormatPr defaultRowHeight="15" x14ac:dyDescent="0.25"/>
  <sheetData>
    <row r="1" spans="1:6" x14ac:dyDescent="0.25">
      <c r="A1" s="176" t="s">
        <v>9</v>
      </c>
      <c r="B1" s="177" t="s">
        <v>4</v>
      </c>
      <c r="C1" s="178" t="s">
        <v>5</v>
      </c>
      <c r="D1" s="179" t="s">
        <v>6</v>
      </c>
      <c r="E1" s="180" t="s">
        <v>7</v>
      </c>
      <c r="F1" s="181" t="s">
        <v>8</v>
      </c>
    </row>
    <row r="2" spans="1:6" ht="30" x14ac:dyDescent="0.25">
      <c r="A2" s="182" t="s">
        <v>11</v>
      </c>
      <c r="B2" s="186">
        <v>9</v>
      </c>
      <c r="C2" s="190">
        <v>0.53060217450687286</v>
      </c>
      <c r="D2" s="194">
        <v>5.8955797167430317E-2</v>
      </c>
      <c r="E2" s="198">
        <v>75.080955280580255</v>
      </c>
      <c r="F2" s="201">
        <v>3.2211130613634817E-38</v>
      </c>
    </row>
    <row r="3" spans="1:6" ht="30" x14ac:dyDescent="0.25">
      <c r="A3" s="183" t="s">
        <v>16</v>
      </c>
      <c r="B3" s="187">
        <v>4</v>
      </c>
      <c r="C3" s="191">
        <v>9.1610108161487049E-3</v>
      </c>
      <c r="D3" s="195">
        <v>2.2902527040371762E-3</v>
      </c>
      <c r="E3" s="199">
        <v>2.9166658600969289</v>
      </c>
      <c r="F3" s="202">
        <v>2.5507067343593808E-2</v>
      </c>
    </row>
    <row r="4" spans="1:6" ht="45" x14ac:dyDescent="0.25">
      <c r="A4" s="184" t="s">
        <v>17</v>
      </c>
      <c r="B4" s="188">
        <v>34</v>
      </c>
      <c r="C4" s="192">
        <v>4.138857502234583E-2</v>
      </c>
      <c r="D4" s="196">
        <v>1.217311030068995E-3</v>
      </c>
      <c r="E4" s="200">
        <v>1.5502610328820863</v>
      </c>
      <c r="F4" s="203">
        <v>5.1955811625661603E-2</v>
      </c>
    </row>
    <row r="5" spans="1:6" ht="30" x14ac:dyDescent="0.25">
      <c r="A5" s="185" t="s">
        <v>18</v>
      </c>
      <c r="B5" s="189">
        <v>91</v>
      </c>
      <c r="C5" s="193">
        <v>7.1455904126246708E-2</v>
      </c>
      <c r="D5" s="197">
        <v>7.8522971567304071E-4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5" x14ac:dyDescent="0.25"/>
  <cols>
    <col min="1" max="1" width="24.28515625" bestFit="1" customWidth="1"/>
    <col min="2" max="2" width="10.7109375" bestFit="1" customWidth="1"/>
    <col min="3" max="3" width="6.5703125" bestFit="1" customWidth="1"/>
    <col min="4" max="4" width="7.7109375" bestFit="1" customWidth="1"/>
    <col min="5" max="5" width="9.140625" style="205"/>
  </cols>
  <sheetData>
    <row r="1" spans="1:7" x14ac:dyDescent="0.25">
      <c r="A1" t="s">
        <v>32</v>
      </c>
      <c r="E1"/>
    </row>
    <row r="2" spans="1:7" x14ac:dyDescent="0.25">
      <c r="E2"/>
    </row>
    <row r="3" spans="1:7" x14ac:dyDescent="0.25">
      <c r="A3" s="204" t="s">
        <v>19</v>
      </c>
      <c r="B3" s="204" t="s">
        <v>20</v>
      </c>
      <c r="C3" s="204" t="s">
        <v>21</v>
      </c>
      <c r="D3" s="215" t="s">
        <v>3</v>
      </c>
      <c r="F3" s="204"/>
    </row>
    <row r="4" spans="1:7" x14ac:dyDescent="0.25">
      <c r="A4" s="207" t="s">
        <v>29</v>
      </c>
      <c r="B4" s="208" t="s">
        <v>30</v>
      </c>
      <c r="C4" s="211">
        <v>75.080955280580255</v>
      </c>
      <c r="D4" s="216" t="s">
        <v>33</v>
      </c>
      <c r="E4" s="203">
        <v>3.7747582837255322E-15</v>
      </c>
      <c r="F4" s="209" t="str">
        <f>IF(E4&lt;0.001,"&lt;0.001",E4)</f>
        <v>&lt;0.001</v>
      </c>
      <c r="G4" s="209" t="str">
        <f>IF(F4&lt;0.05,"&lt;0.05",F4)</f>
        <v>&lt;0.001</v>
      </c>
    </row>
    <row r="5" spans="1:7" x14ac:dyDescent="0.25">
      <c r="B5" s="206" t="s">
        <v>16</v>
      </c>
      <c r="C5" s="210">
        <v>2.9166658600969289</v>
      </c>
      <c r="D5" s="217" t="s">
        <v>34</v>
      </c>
      <c r="E5" s="203">
        <v>7.0361195514401231E-6</v>
      </c>
      <c r="F5" s="209" t="str">
        <f t="shared" ref="F5:F27" si="0">IF(E5&lt;0.001,"&lt;0.001",E5)</f>
        <v>&lt;0.001</v>
      </c>
      <c r="G5" s="209" t="str">
        <f t="shared" ref="G5:G27" si="1">IF(F5&lt;0.05,"&lt;0.05",F5)</f>
        <v>&lt;0.001</v>
      </c>
    </row>
    <row r="6" spans="1:7" x14ac:dyDescent="0.25">
      <c r="A6" s="213"/>
      <c r="B6" s="214" t="s">
        <v>31</v>
      </c>
      <c r="C6" s="212">
        <v>1.5502610328820863</v>
      </c>
      <c r="D6" s="218">
        <v>5.1955811625661603E-2</v>
      </c>
      <c r="E6" s="203">
        <v>1.2649015168619826E-9</v>
      </c>
      <c r="F6" s="209" t="str">
        <f t="shared" si="0"/>
        <v>&lt;0.001</v>
      </c>
      <c r="G6" s="209" t="str">
        <f t="shared" si="1"/>
        <v>&lt;0.001</v>
      </c>
    </row>
    <row r="7" spans="1:7" x14ac:dyDescent="0.25">
      <c r="A7" t="s">
        <v>22</v>
      </c>
      <c r="B7" s="206" t="s">
        <v>30</v>
      </c>
      <c r="C7" s="210">
        <v>16.330807129966921</v>
      </c>
      <c r="D7" s="217" t="s">
        <v>33</v>
      </c>
      <c r="E7" s="203">
        <v>2.9460878181453154E-12</v>
      </c>
      <c r="F7" s="209" t="str">
        <f t="shared" si="0"/>
        <v>&lt;0.001</v>
      </c>
      <c r="G7" s="209" t="str">
        <f t="shared" si="1"/>
        <v>&lt;0.001</v>
      </c>
    </row>
    <row r="8" spans="1:7" x14ac:dyDescent="0.25">
      <c r="B8" s="206" t="s">
        <v>16</v>
      </c>
      <c r="C8" s="210">
        <v>35.448911137614395</v>
      </c>
      <c r="D8" s="217" t="s">
        <v>33</v>
      </c>
      <c r="E8" s="203">
        <v>6.0705634839596678E-2</v>
      </c>
      <c r="F8" s="209">
        <f t="shared" si="0"/>
        <v>6.0705634839596678E-2</v>
      </c>
      <c r="G8" s="209">
        <f t="shared" si="1"/>
        <v>6.0705634839596678E-2</v>
      </c>
    </row>
    <row r="9" spans="1:7" x14ac:dyDescent="0.25">
      <c r="B9" s="206" t="s">
        <v>31</v>
      </c>
      <c r="C9" s="210">
        <v>4.8598950565641079</v>
      </c>
      <c r="D9" s="219" t="s">
        <v>33</v>
      </c>
      <c r="E9" s="203">
        <v>1.984963914315685E-3</v>
      </c>
      <c r="F9" s="209">
        <f t="shared" si="0"/>
        <v>1.984963914315685E-3</v>
      </c>
      <c r="G9" s="209" t="str">
        <f t="shared" si="1"/>
        <v>&lt;0.05</v>
      </c>
    </row>
    <row r="10" spans="1:7" x14ac:dyDescent="0.25">
      <c r="A10" s="207" t="s">
        <v>23</v>
      </c>
      <c r="B10" s="208" t="s">
        <v>30</v>
      </c>
      <c r="C10" s="211">
        <v>12.314211302967749</v>
      </c>
      <c r="D10" s="216" t="s">
        <v>33</v>
      </c>
      <c r="E10" s="203">
        <v>1.2307932450994485E-12</v>
      </c>
      <c r="F10" s="209" t="str">
        <f t="shared" si="0"/>
        <v>&lt;0.001</v>
      </c>
      <c r="G10" s="209" t="str">
        <f t="shared" si="1"/>
        <v>&lt;0.001</v>
      </c>
    </row>
    <row r="11" spans="1:7" x14ac:dyDescent="0.25">
      <c r="B11" s="206" t="s">
        <v>16</v>
      </c>
      <c r="C11" s="210">
        <v>3.2228256659067012</v>
      </c>
      <c r="D11" s="220">
        <v>6.0705634839596678E-2</v>
      </c>
      <c r="E11" s="203">
        <v>4.3538022664879605E-7</v>
      </c>
      <c r="F11" s="209" t="str">
        <f t="shared" si="0"/>
        <v>&lt;0.001</v>
      </c>
      <c r="G11" s="209" t="str">
        <f t="shared" si="1"/>
        <v>&lt;0.001</v>
      </c>
    </row>
    <row r="12" spans="1:7" x14ac:dyDescent="0.25">
      <c r="B12" s="206" t="s">
        <v>31</v>
      </c>
      <c r="C12" s="210">
        <v>2.1602177499908723</v>
      </c>
      <c r="D12" s="219" t="s">
        <v>34</v>
      </c>
      <c r="E12" s="203">
        <v>1.3865970638349268E-7</v>
      </c>
      <c r="F12" s="209" t="str">
        <f t="shared" si="0"/>
        <v>&lt;0.001</v>
      </c>
      <c r="G12" s="209" t="str">
        <f t="shared" si="1"/>
        <v>&lt;0.001</v>
      </c>
    </row>
    <row r="13" spans="1:7" x14ac:dyDescent="0.25">
      <c r="A13" s="207" t="s">
        <v>24</v>
      </c>
      <c r="B13" s="208" t="s">
        <v>30</v>
      </c>
      <c r="C13" s="211">
        <v>12.486921323878056</v>
      </c>
      <c r="D13" s="216" t="s">
        <v>33</v>
      </c>
      <c r="E13" s="203">
        <v>0</v>
      </c>
      <c r="F13" s="209" t="str">
        <f t="shared" si="0"/>
        <v>&lt;0.001</v>
      </c>
      <c r="G13" s="209" t="str">
        <f t="shared" si="1"/>
        <v>&lt;0.001</v>
      </c>
    </row>
    <row r="14" spans="1:7" x14ac:dyDescent="0.25">
      <c r="B14" s="206" t="s">
        <v>16</v>
      </c>
      <c r="C14" s="210">
        <v>64.032402644814695</v>
      </c>
      <c r="D14" s="217" t="s">
        <v>33</v>
      </c>
      <c r="E14" s="203">
        <v>4.6590296845201218E-2</v>
      </c>
      <c r="F14" s="209">
        <f t="shared" si="0"/>
        <v>4.6590296845201218E-2</v>
      </c>
      <c r="G14" s="209" t="str">
        <f t="shared" si="1"/>
        <v>&lt;0.05</v>
      </c>
    </row>
    <row r="15" spans="1:7" x14ac:dyDescent="0.25">
      <c r="B15" s="206" t="s">
        <v>31</v>
      </c>
      <c r="C15" s="210">
        <v>3.8208485039517299</v>
      </c>
      <c r="D15" s="219" t="s">
        <v>33</v>
      </c>
      <c r="E15" s="203">
        <v>2.8882351669500594E-2</v>
      </c>
      <c r="F15" s="209">
        <f t="shared" si="0"/>
        <v>2.8882351669500594E-2</v>
      </c>
      <c r="G15" s="209" t="str">
        <f t="shared" si="1"/>
        <v>&lt;0.05</v>
      </c>
    </row>
    <row r="16" spans="1:7" x14ac:dyDescent="0.25">
      <c r="A16" s="207" t="s">
        <v>25</v>
      </c>
      <c r="B16" s="208" t="s">
        <v>30</v>
      </c>
      <c r="C16" s="211">
        <v>173.31051799844866</v>
      </c>
      <c r="D16" s="216" t="s">
        <v>33</v>
      </c>
      <c r="E16" s="203">
        <v>3.9551695252271202E-11</v>
      </c>
      <c r="F16" s="209" t="str">
        <f t="shared" si="0"/>
        <v>&lt;0.001</v>
      </c>
      <c r="G16" s="209" t="str">
        <f t="shared" si="1"/>
        <v>&lt;0.001</v>
      </c>
    </row>
    <row r="17" spans="1:7" x14ac:dyDescent="0.25">
      <c r="B17" s="206" t="s">
        <v>16</v>
      </c>
      <c r="C17" s="210">
        <v>3.5732271658173724</v>
      </c>
      <c r="D17" s="217" t="s">
        <v>34</v>
      </c>
      <c r="E17" s="203">
        <v>0.1039545749178189</v>
      </c>
      <c r="F17" s="209">
        <f t="shared" si="0"/>
        <v>0.1039545749178189</v>
      </c>
      <c r="G17" s="209">
        <f t="shared" si="1"/>
        <v>0.1039545749178189</v>
      </c>
    </row>
    <row r="18" spans="1:7" x14ac:dyDescent="0.25">
      <c r="B18" s="206" t="s">
        <v>31</v>
      </c>
      <c r="C18" s="210">
        <v>2.8332653954425511</v>
      </c>
      <c r="D18" s="219" t="s">
        <v>34</v>
      </c>
      <c r="E18" s="203">
        <v>0.85829246907257306</v>
      </c>
      <c r="F18" s="209">
        <f t="shared" si="0"/>
        <v>0.85829246907257306</v>
      </c>
      <c r="G18" s="209">
        <f t="shared" si="1"/>
        <v>0.85829246907257306</v>
      </c>
    </row>
    <row r="19" spans="1:7" x14ac:dyDescent="0.25">
      <c r="A19" s="207" t="s">
        <v>26</v>
      </c>
      <c r="B19" s="208" t="s">
        <v>30</v>
      </c>
      <c r="C19" s="211">
        <v>56.201553834847239</v>
      </c>
      <c r="D19" s="216" t="s">
        <v>33</v>
      </c>
      <c r="E19" s="203">
        <v>1.0258460747536446E-13</v>
      </c>
      <c r="F19" s="209" t="str">
        <f t="shared" si="0"/>
        <v>&lt;0.001</v>
      </c>
      <c r="G19" s="209" t="str">
        <f t="shared" si="1"/>
        <v>&lt;0.001</v>
      </c>
    </row>
    <row r="20" spans="1:7" x14ac:dyDescent="0.25">
      <c r="B20" s="206" t="s">
        <v>16</v>
      </c>
      <c r="C20" s="210">
        <v>2.559552380624007</v>
      </c>
      <c r="D20" s="220">
        <v>0.1039545749178189</v>
      </c>
      <c r="E20" s="203">
        <v>0.52715221924488342</v>
      </c>
      <c r="F20" s="209">
        <f t="shared" si="0"/>
        <v>0.52715221924488342</v>
      </c>
      <c r="G20" s="209">
        <f t="shared" si="1"/>
        <v>0.52715221924488342</v>
      </c>
    </row>
    <row r="21" spans="1:7" x14ac:dyDescent="0.25">
      <c r="B21" s="206" t="s">
        <v>31</v>
      </c>
      <c r="C21" s="210">
        <v>0.3283330411955464</v>
      </c>
      <c r="D21" s="218">
        <v>0.85829246907257306</v>
      </c>
      <c r="E21" s="203">
        <v>0.48482268310118037</v>
      </c>
      <c r="F21" s="209">
        <f t="shared" si="0"/>
        <v>0.48482268310118037</v>
      </c>
      <c r="G21" s="209">
        <f t="shared" si="1"/>
        <v>0.48482268310118037</v>
      </c>
    </row>
    <row r="22" spans="1:7" x14ac:dyDescent="0.25">
      <c r="A22" s="207" t="s">
        <v>27</v>
      </c>
      <c r="B22" s="208" t="s">
        <v>30</v>
      </c>
      <c r="C22" s="211">
        <v>76.373514719362859</v>
      </c>
      <c r="D22" s="216" t="s">
        <v>33</v>
      </c>
      <c r="E22" s="203">
        <v>9.7211395306828763E-6</v>
      </c>
      <c r="F22" s="209" t="str">
        <f t="shared" si="0"/>
        <v>&lt;0.001</v>
      </c>
      <c r="G22" s="209" t="str">
        <f t="shared" si="1"/>
        <v>&lt;0.001</v>
      </c>
    </row>
    <row r="23" spans="1:7" x14ac:dyDescent="0.25">
      <c r="B23" s="206" t="s">
        <v>16</v>
      </c>
      <c r="C23" s="210">
        <v>0.84611119569357207</v>
      </c>
      <c r="D23" s="220">
        <v>0.52715221924488342</v>
      </c>
      <c r="E23" s="203">
        <v>0.4241670645374519</v>
      </c>
      <c r="F23" s="209">
        <f t="shared" si="0"/>
        <v>0.4241670645374519</v>
      </c>
      <c r="G23" s="209">
        <f t="shared" si="1"/>
        <v>0.4241670645374519</v>
      </c>
    </row>
    <row r="24" spans="1:7" x14ac:dyDescent="0.25">
      <c r="B24" s="206" t="s">
        <v>31</v>
      </c>
      <c r="C24" s="210">
        <v>0.87049790093413659</v>
      </c>
      <c r="D24" s="218">
        <v>0.48482268310118037</v>
      </c>
      <c r="E24" s="203">
        <v>0.88734968781907841</v>
      </c>
      <c r="F24" s="209">
        <f t="shared" si="0"/>
        <v>0.88734968781907841</v>
      </c>
      <c r="G24" s="209">
        <f t="shared" si="1"/>
        <v>0.88734968781907841</v>
      </c>
    </row>
    <row r="25" spans="1:7" x14ac:dyDescent="0.25">
      <c r="A25" s="207" t="s">
        <v>28</v>
      </c>
      <c r="B25" s="208" t="s">
        <v>30</v>
      </c>
      <c r="C25" s="211">
        <v>5.2750436030247689</v>
      </c>
      <c r="D25" s="216" t="s">
        <v>33</v>
      </c>
      <c r="E25" s="203">
        <v>3.2211130613634817E-38</v>
      </c>
      <c r="F25" s="209" t="str">
        <f t="shared" si="0"/>
        <v>&lt;0.001</v>
      </c>
      <c r="G25" s="209" t="str">
        <f t="shared" si="1"/>
        <v>&lt;0.001</v>
      </c>
    </row>
    <row r="26" spans="1:7" x14ac:dyDescent="0.25">
      <c r="B26" s="206" t="s">
        <v>16</v>
      </c>
      <c r="C26" s="210">
        <v>1.0620482873312376</v>
      </c>
      <c r="D26" s="220">
        <v>0.4241670645374519</v>
      </c>
      <c r="E26" s="203">
        <v>2.5507067343593808E-2</v>
      </c>
      <c r="F26" s="209">
        <f t="shared" si="0"/>
        <v>2.5507067343593808E-2</v>
      </c>
      <c r="G26" s="209" t="str">
        <f t="shared" si="1"/>
        <v>&lt;0.05</v>
      </c>
    </row>
    <row r="27" spans="1:7" x14ac:dyDescent="0.25">
      <c r="B27" s="206" t="s">
        <v>31</v>
      </c>
      <c r="C27" s="210">
        <v>0.69670233105840229</v>
      </c>
      <c r="D27" s="221">
        <v>0.88734968781907841</v>
      </c>
      <c r="E27" s="203">
        <v>5.1955811625661603E-2</v>
      </c>
      <c r="F27" s="209">
        <f t="shared" si="0"/>
        <v>5.1955811625661603E-2</v>
      </c>
      <c r="G27" s="209">
        <f t="shared" si="1"/>
        <v>5.1955811625661603E-2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resp</vt:lpstr>
      <vt:lpstr>gpp</vt:lpstr>
      <vt:lpstr>nep</vt:lpstr>
      <vt:lpstr>bg</vt:lpstr>
      <vt:lpstr>nag</vt:lpstr>
      <vt:lpstr>p</vt:lpstr>
      <vt:lpstr>chl</vt:lpstr>
      <vt:lpstr>cv</vt:lpstr>
      <vt:lpstr>LME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 Dunn</cp:lastModifiedBy>
  <dcterms:created xsi:type="dcterms:W3CDTF">2017-12-05T17:22:02Z</dcterms:created>
  <dcterms:modified xsi:type="dcterms:W3CDTF">2018-02-21T22:06:25Z</dcterms:modified>
</cp:coreProperties>
</file>