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Benta\Documents\"/>
    </mc:Choice>
  </mc:AlternateContent>
  <xr:revisionPtr revIDLastSave="0" documentId="8_{0ADB1223-9B07-4BDB-A522-8246C4C57D31}" xr6:coauthVersionLast="47" xr6:coauthVersionMax="47" xr10:uidLastSave="{00000000-0000-0000-0000-000000000000}"/>
  <bookViews>
    <workbookView xWindow="-120" yWindow="-120" windowWidth="20730" windowHeight="11160" activeTab="1" xr2:uid="{00000000-000D-0000-FFFF-FFFF00000000}"/>
  </bookViews>
  <sheets>
    <sheet name="bike_buyers(original)" sheetId="1" r:id="rId1"/>
    <sheet name="Pivot Table" sheetId="7" r:id="rId2"/>
    <sheet name="bike_buyers(cleaned data)" sheetId="2" r:id="rId3"/>
    <sheet name="Dashboards" sheetId="4" r:id="rId4"/>
  </sheets>
  <definedNames>
    <definedName name="_xlnm._FilterDatabase" localSheetId="0" hidden="1">'bike_buyers(original)'!$A$1:$M$1001</definedName>
    <definedName name="Slicer_Education">#N/A</definedName>
    <definedName name="Slicer_Marriedarital_SingletatuSingle">#N/A</definedName>
    <definedName name="Slicer_Region">#N/A</definedName>
  </definedNames>
  <calcPr calcId="18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<sst xmlns="http://schemas.openxmlformats.org/spreadsheetml/2006/main" count="16475" uniqueCount="52">
  <si>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</si>
  <si>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</si>
  <si>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</si>
  <si>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</si>
  <si>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</si>
  <si>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</si>
  <si>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</si>
  <si>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</si>
  <si>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</si>
  <si>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</si>
  <si>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</si>
  <si>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</si>
  <si>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</si>
  <si>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</si>
  <si>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</si>
  <si>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</si>
  <si>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</si>
  <si>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</si>
  <si>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</si>
  <si>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</si>
  <si>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</si>
  <si>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</si>
  <si>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</si>
  <si>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</si>
  <si>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</si>
  <si>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</si>
  <si>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</si>
  <si>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</si>
  <si>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</si>
  <si>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</si>
  <si>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</si>
  <si>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</si>
  <si>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</si>
  <si>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</si>
  <si>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</si>
  <si>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</si>
  <si>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</si>
  <si>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</si>
  <si>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</si>
  <si>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</si>
  <si>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</si>
  <si>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</si>
  <si>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Grand Total</t>
  </si>
  <si>
    <t>Column Labels</t>
  </si>
  <si>
    <t>Count of Purchased Bike</t>
  </si>
  <si>
    <t>MIDDLE AGE</t>
  </si>
  <si>
    <t>OLD</t>
  </si>
  <si>
    <t>YOUTH</t>
  </si>
  <si>
    <t>Sale  Bikes  Dashboards</t>
  </si>
  <si>
    <t>Marrietal status</t>
  </si>
  <si>
    <t>Average of Income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</si>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</sst>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charts.xlsx]Pivot Table!PivotTable9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33750</c:v>
                </c:pt>
                <c:pt idx="1">
                  <c:v>63750</c:v>
                </c:pt>
              </c:numCache>
            </c:numRef>
          </c:val>
          <c:extLst>
            <c:ext xmlns:c16="http://schemas.microsoft.com/office/drawing/2014/chart" uri="{C3380CC4-5D6E-409C-BE32-E72D297353CC}">
              <c16:uniqueId val="{00000000-0ACE-47B1-BA8B-632CD009A0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33333.333333333336</c:v>
                </c:pt>
                <c:pt idx="1">
                  <c:v>41428.571428571428</c:v>
                </c:pt>
              </c:numCache>
            </c:numRef>
          </c:val>
          <c:extLst>
            <c:ext xmlns:c16="http://schemas.microsoft.com/office/drawing/2014/chart" uri="{C3380CC4-5D6E-409C-BE32-E72D297353CC}">
              <c16:uniqueId val="{00000001-0ACE-47B1-BA8B-632CD009A071}"/>
            </c:ext>
          </c:extLst>
        </c:ser>
        <c:dLbls>
          <c:showLegendKey val="0"/>
          <c:showVal val="0"/>
          <c:showCatName val="0"/>
          <c:showSerName val="0"/>
          <c:showPercent val="0"/>
          <c:showBubbleSize val="0"/>
        </c:dLbls>
        <c:gapWidth val="219"/>
        <c:overlap val="-27"/>
        <c:axId val="816663128"/>
        <c:axId val="816668528"/>
      </c:barChart>
      <c:catAx>
        <c:axId val="816663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68528"/>
        <c:crosses val="autoZero"/>
        <c:auto val="1"/>
        <c:lblAlgn val="ctr"/>
        <c:lblOffset val="100"/>
        <c:noMultiLvlLbl val="0"/>
      </c:catAx>
      <c:valAx>
        <c:axId val="81666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6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charts.xlsx]Pivot Table!PivotTable10</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Table'!$C$14:$C$15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Table'!$B$16:$B$20</c:f>
              <c:strCache>
                <c:ptCount val="4"/>
                <c:pt idx="0">
                  <c:v>0-1 Miles</c:v>
                </c:pt>
                <c:pt idx="1">
                  <c:v>1-2 Miles</c:v>
                </c:pt>
                <c:pt idx="2">
                  <c:v>2-5 Miles</c:v>
                </c:pt>
                <c:pt idx="3">
                  <c:v>5-10 Miles</c:v>
                </c:pt>
              </c:strCache>
            </c:strRef>
          </c:cat>
          <c:val>
            <c:numRef>
              <c:f>'Pivot Table'!$C$16:$C$20</c:f>
              <c:numCache>
                <c:formatCode>General</c:formatCode>
                <c:ptCount val="4"/>
                <c:pt idx="0">
                  <c:v>4</c:v>
                </c:pt>
                <c:pt idx="2">
                  <c:v>1</c:v>
                </c:pt>
                <c:pt idx="3">
                  <c:v>11</c:v>
                </c:pt>
              </c:numCache>
            </c:numRef>
          </c:val>
          <c:smooth val="0"/>
          <c:extLst>
            <c:ext xmlns:c16="http://schemas.microsoft.com/office/drawing/2014/chart" uri="{C3380CC4-5D6E-409C-BE32-E72D297353CC}">
              <c16:uniqueId val="{00000000-A2C1-43CF-B99C-30C956E6CF63}"/>
            </c:ext>
          </c:extLst>
        </c:ser>
        <c:ser>
          <c:idx val="1"/>
          <c:order val="1"/>
          <c:tx>
            <c:strRef>
              <c:f>'Pivot Table'!$D$14:$D$15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Table'!$B$16:$B$20</c:f>
              <c:strCache>
                <c:ptCount val="4"/>
                <c:pt idx="0">
                  <c:v>0-1 Miles</c:v>
                </c:pt>
                <c:pt idx="1">
                  <c:v>1-2 Miles</c:v>
                </c:pt>
                <c:pt idx="2">
                  <c:v>2-5 Miles</c:v>
                </c:pt>
                <c:pt idx="3">
                  <c:v>5-10 Miles</c:v>
                </c:pt>
              </c:strCache>
            </c:strRef>
          </c:cat>
          <c:val>
            <c:numRef>
              <c:f>'Pivot Table'!$D$16:$D$20</c:f>
              <c:numCache>
                <c:formatCode>General</c:formatCode>
                <c:ptCount val="4"/>
                <c:pt idx="0">
                  <c:v>4</c:v>
                </c:pt>
                <c:pt idx="1">
                  <c:v>1</c:v>
                </c:pt>
                <c:pt idx="2">
                  <c:v>1</c:v>
                </c:pt>
                <c:pt idx="3">
                  <c:v>4</c:v>
                </c:pt>
              </c:numCache>
            </c:numRef>
          </c:val>
          <c:smooth val="0"/>
          <c:extLst>
            <c:ext xmlns:c16="http://schemas.microsoft.com/office/drawing/2014/chart" uri="{C3380CC4-5D6E-409C-BE32-E72D297353CC}">
              <c16:uniqueId val="{00000001-A2C1-43CF-B99C-30C956E6CF63}"/>
            </c:ext>
          </c:extLst>
        </c:ser>
        <c:dLbls>
          <c:showLegendKey val="0"/>
          <c:showVal val="0"/>
          <c:showCatName val="0"/>
          <c:showSerName val="0"/>
          <c:showPercent val="0"/>
          <c:showBubbleSize val="0"/>
        </c:dLbls>
        <c:marker val="1"/>
        <c:smooth val="0"/>
        <c:axId val="816704888"/>
        <c:axId val="816700928"/>
      </c:lineChart>
      <c:catAx>
        <c:axId val="81670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00928"/>
        <c:crosses val="autoZero"/>
        <c:auto val="1"/>
        <c:lblAlgn val="ctr"/>
        <c:lblOffset val="100"/>
        <c:noMultiLvlLbl val="0"/>
      </c:catAx>
      <c:valAx>
        <c:axId val="81670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04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charts.xlsx]Pivot Table!PivotTable11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Table'!$C$26:$C$27</c:f>
              <c:strCache>
                <c:ptCount val="1"/>
                <c:pt idx="0">
                  <c:v>No</c:v>
                </c:pt>
              </c:strCache>
            </c:strRef>
          </c:tx>
          <c:spPr>
            <a:solidFill>
              <a:schemeClr val="accent1"/>
            </a:solidFill>
            <a:ln>
              <a:noFill/>
            </a:ln>
            <a:effectLst/>
          </c:spPr>
          <c:invertIfNegative val="0"/>
          <c:cat>
            <c:strRef>
              <c:f>'Pivot Table'!$B$28:$B$31</c:f>
              <c:strCache>
                <c:ptCount val="3"/>
                <c:pt idx="0">
                  <c:v>MIDDLE AGE</c:v>
                </c:pt>
                <c:pt idx="1">
                  <c:v>OLD</c:v>
                </c:pt>
                <c:pt idx="2">
                  <c:v>YOUTH</c:v>
                </c:pt>
              </c:strCache>
            </c:strRef>
          </c:cat>
          <c:val>
            <c:numRef>
              <c:f>'Pivot Table'!$C$28:$C$31</c:f>
              <c:numCache>
                <c:formatCode>General</c:formatCode>
                <c:ptCount val="3"/>
                <c:pt idx="0">
                  <c:v>9</c:v>
                </c:pt>
                <c:pt idx="1">
                  <c:v>5</c:v>
                </c:pt>
                <c:pt idx="2">
                  <c:v>2</c:v>
                </c:pt>
              </c:numCache>
            </c:numRef>
          </c:val>
          <c:extLst>
            <c:ext xmlns:c16="http://schemas.microsoft.com/office/drawing/2014/chart" uri="{C3380CC4-5D6E-409C-BE32-E72D297353CC}">
              <c16:uniqueId val="{00000000-3570-4113-9D90-C42566796712}"/>
            </c:ext>
          </c:extLst>
        </c:ser>
        <c:ser>
          <c:idx val="1"/>
          <c:order val="1"/>
          <c:tx>
            <c:strRef>
              <c:f>'Pivot Table'!$D$26:$D$27</c:f>
              <c:strCache>
                <c:ptCount val="1"/>
                <c:pt idx="0">
                  <c:v>Yes</c:v>
                </c:pt>
              </c:strCache>
            </c:strRef>
          </c:tx>
          <c:spPr>
            <a:solidFill>
              <a:schemeClr val="accent2"/>
            </a:solidFill>
            <a:ln>
              <a:noFill/>
            </a:ln>
            <a:effectLst/>
          </c:spPr>
          <c:invertIfNegative val="0"/>
          <c:cat>
            <c:strRef>
              <c:f>'Pivot Table'!$B$28:$B$31</c:f>
              <c:strCache>
                <c:ptCount val="3"/>
                <c:pt idx="0">
                  <c:v>MIDDLE AGE</c:v>
                </c:pt>
                <c:pt idx="1">
                  <c:v>OLD</c:v>
                </c:pt>
                <c:pt idx="2">
                  <c:v>YOUTH</c:v>
                </c:pt>
              </c:strCache>
            </c:strRef>
          </c:cat>
          <c:val>
            <c:numRef>
              <c:f>'Pivot Table'!$D$28:$D$31</c:f>
              <c:numCache>
                <c:formatCode>General</c:formatCode>
                <c:ptCount val="3"/>
                <c:pt idx="0">
                  <c:v>5</c:v>
                </c:pt>
                <c:pt idx="1">
                  <c:v>1</c:v>
                </c:pt>
                <c:pt idx="2">
                  <c:v>4</c:v>
                </c:pt>
              </c:numCache>
            </c:numRef>
          </c:val>
          <c:extLst>
            <c:ext xmlns:c16="http://schemas.microsoft.com/office/drawing/2014/chart" uri="{C3380CC4-5D6E-409C-BE32-E72D297353CC}">
              <c16:uniqueId val="{00000001-3570-4113-9D90-C42566796712}"/>
            </c:ext>
          </c:extLst>
        </c:ser>
        <c:dLbls>
          <c:showLegendKey val="0"/>
          <c:showVal val="0"/>
          <c:showCatName val="0"/>
          <c:showSerName val="0"/>
          <c:showPercent val="0"/>
          <c:showBubbleSize val="0"/>
        </c:dLbls>
        <c:gapWidth val="150"/>
        <c:overlap val="100"/>
        <c:axId val="816658808"/>
        <c:axId val="816661688"/>
      </c:barChart>
      <c:catAx>
        <c:axId val="81665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61688"/>
        <c:crosses val="autoZero"/>
        <c:auto val="1"/>
        <c:lblAlgn val="ctr"/>
        <c:lblOffset val="100"/>
        <c:noMultiLvlLbl val="0"/>
      </c:catAx>
      <c:valAx>
        <c:axId val="816661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58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charts.xlsx]Pivot Table!PivotTable9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33750</c:v>
                </c:pt>
                <c:pt idx="1">
                  <c:v>63750</c:v>
                </c:pt>
              </c:numCache>
            </c:numRef>
          </c:val>
          <c:extLst>
            <c:ext xmlns:c16="http://schemas.microsoft.com/office/drawing/2014/chart" uri="{C3380CC4-5D6E-409C-BE32-E72D297353CC}">
              <c16:uniqueId val="{00000000-ADF5-4141-A1C4-C9FDE8ACA1E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33333.333333333336</c:v>
                </c:pt>
                <c:pt idx="1">
                  <c:v>41428.571428571428</c:v>
                </c:pt>
              </c:numCache>
            </c:numRef>
          </c:val>
          <c:extLst>
            <c:ext xmlns:c16="http://schemas.microsoft.com/office/drawing/2014/chart" uri="{C3380CC4-5D6E-409C-BE32-E72D297353CC}">
              <c16:uniqueId val="{00000001-ADF5-4141-A1C4-C9FDE8ACA1EB}"/>
            </c:ext>
          </c:extLst>
        </c:ser>
        <c:dLbls>
          <c:showLegendKey val="0"/>
          <c:showVal val="0"/>
          <c:showCatName val="0"/>
          <c:showSerName val="0"/>
          <c:showPercent val="0"/>
          <c:showBubbleSize val="0"/>
        </c:dLbls>
        <c:gapWidth val="219"/>
        <c:overlap val="-27"/>
        <c:axId val="816663128"/>
        <c:axId val="816668528"/>
      </c:barChart>
      <c:catAx>
        <c:axId val="816663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68528"/>
        <c:crosses val="autoZero"/>
        <c:auto val="1"/>
        <c:lblAlgn val="ctr"/>
        <c:lblOffset val="100"/>
        <c:noMultiLvlLbl val="0"/>
      </c:catAx>
      <c:valAx>
        <c:axId val="81666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6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charts.xlsx]Pivot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Table'!$C$14:$C$15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Table'!$B$16:$B$20</c:f>
              <c:strCache>
                <c:ptCount val="4"/>
                <c:pt idx="0">
                  <c:v>0-1 Miles</c:v>
                </c:pt>
                <c:pt idx="1">
                  <c:v>1-2 Miles</c:v>
                </c:pt>
                <c:pt idx="2">
                  <c:v>2-5 Miles</c:v>
                </c:pt>
                <c:pt idx="3">
                  <c:v>5-10 Miles</c:v>
                </c:pt>
              </c:strCache>
            </c:strRef>
          </c:cat>
          <c:val>
            <c:numRef>
              <c:f>'Pivot Table'!$C$16:$C$20</c:f>
              <c:numCache>
                <c:formatCode>General</c:formatCode>
                <c:ptCount val="4"/>
                <c:pt idx="0">
                  <c:v>4</c:v>
                </c:pt>
                <c:pt idx="2">
                  <c:v>1</c:v>
                </c:pt>
                <c:pt idx="3">
                  <c:v>11</c:v>
                </c:pt>
              </c:numCache>
            </c:numRef>
          </c:val>
          <c:smooth val="0"/>
          <c:extLst>
            <c:ext xmlns:c16="http://schemas.microsoft.com/office/drawing/2014/chart" uri="{C3380CC4-5D6E-409C-BE32-E72D297353CC}">
              <c16:uniqueId val="{00000000-079C-496F-A288-698191F0ADEB}"/>
            </c:ext>
          </c:extLst>
        </c:ser>
        <c:ser>
          <c:idx val="1"/>
          <c:order val="1"/>
          <c:tx>
            <c:strRef>
              <c:f>'Pivot Table'!$D$14:$D$15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Table'!$B$16:$B$20</c:f>
              <c:strCache>
                <c:ptCount val="4"/>
                <c:pt idx="0">
                  <c:v>0-1 Miles</c:v>
                </c:pt>
                <c:pt idx="1">
                  <c:v>1-2 Miles</c:v>
                </c:pt>
                <c:pt idx="2">
                  <c:v>2-5 Miles</c:v>
                </c:pt>
                <c:pt idx="3">
                  <c:v>5-10 Miles</c:v>
                </c:pt>
              </c:strCache>
            </c:strRef>
          </c:cat>
          <c:val>
            <c:numRef>
              <c:f>'Pivot Table'!$D$16:$D$20</c:f>
              <c:numCache>
                <c:formatCode>General</c:formatCode>
                <c:ptCount val="4"/>
                <c:pt idx="0">
                  <c:v>4</c:v>
                </c:pt>
                <c:pt idx="1">
                  <c:v>1</c:v>
                </c:pt>
                <c:pt idx="2">
                  <c:v>1</c:v>
                </c:pt>
                <c:pt idx="3">
                  <c:v>4</c:v>
                </c:pt>
              </c:numCache>
            </c:numRef>
          </c:val>
          <c:smooth val="0"/>
          <c:extLst>
            <c:ext xmlns:c16="http://schemas.microsoft.com/office/drawing/2014/chart" uri="{C3380CC4-5D6E-409C-BE32-E72D297353CC}">
              <c16:uniqueId val="{00000001-079C-496F-A288-698191F0ADEB}"/>
            </c:ext>
          </c:extLst>
        </c:ser>
        <c:dLbls>
          <c:showLegendKey val="0"/>
          <c:showVal val="0"/>
          <c:showCatName val="0"/>
          <c:showSerName val="0"/>
          <c:showPercent val="0"/>
          <c:showBubbleSize val="0"/>
        </c:dLbls>
        <c:marker val="1"/>
        <c:smooth val="0"/>
        <c:axId val="816704888"/>
        <c:axId val="816700928"/>
      </c:lineChart>
      <c:catAx>
        <c:axId val="81670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00928"/>
        <c:crosses val="autoZero"/>
        <c:auto val="1"/>
        <c:lblAlgn val="ctr"/>
        <c:lblOffset val="100"/>
        <c:noMultiLvlLbl val="0"/>
      </c:catAx>
      <c:valAx>
        <c:axId val="81670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04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charts.xlsx]Pivot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Table'!$C$26:$C$27</c:f>
              <c:strCache>
                <c:ptCount val="1"/>
                <c:pt idx="0">
                  <c:v>No</c:v>
                </c:pt>
              </c:strCache>
            </c:strRef>
          </c:tx>
          <c:spPr>
            <a:solidFill>
              <a:schemeClr val="accent1"/>
            </a:solidFill>
            <a:ln>
              <a:noFill/>
            </a:ln>
            <a:effectLst/>
          </c:spPr>
          <c:invertIfNegative val="0"/>
          <c:cat>
            <c:strRef>
              <c:f>'Pivot Table'!$B$28:$B$31</c:f>
              <c:strCache>
                <c:ptCount val="3"/>
                <c:pt idx="0">
                  <c:v>MIDDLE AGE</c:v>
                </c:pt>
                <c:pt idx="1">
                  <c:v>OLD</c:v>
                </c:pt>
                <c:pt idx="2">
                  <c:v>YOUTH</c:v>
                </c:pt>
              </c:strCache>
            </c:strRef>
          </c:cat>
          <c:val>
            <c:numRef>
              <c:f>'Pivot Table'!$C$28:$C$31</c:f>
              <c:numCache>
                <c:formatCode>General</c:formatCode>
                <c:ptCount val="3"/>
                <c:pt idx="0">
                  <c:v>9</c:v>
                </c:pt>
                <c:pt idx="1">
                  <c:v>5</c:v>
                </c:pt>
                <c:pt idx="2">
                  <c:v>2</c:v>
                </c:pt>
              </c:numCache>
            </c:numRef>
          </c:val>
          <c:extLst>
            <c:ext xmlns:c16="http://schemas.microsoft.com/office/drawing/2014/chart" uri="{C3380CC4-5D6E-409C-BE32-E72D297353CC}">
              <c16:uniqueId val="{00000000-C7A6-46DD-9673-7ECE64322EB1}"/>
            </c:ext>
          </c:extLst>
        </c:ser>
        <c:ser>
          <c:idx val="1"/>
          <c:order val="1"/>
          <c:tx>
            <c:strRef>
              <c:f>'Pivot Table'!$D$26:$D$27</c:f>
              <c:strCache>
                <c:ptCount val="1"/>
                <c:pt idx="0">
                  <c:v>Yes</c:v>
                </c:pt>
              </c:strCache>
            </c:strRef>
          </c:tx>
          <c:spPr>
            <a:solidFill>
              <a:schemeClr val="accent2"/>
            </a:solidFill>
            <a:ln>
              <a:noFill/>
            </a:ln>
            <a:effectLst/>
          </c:spPr>
          <c:invertIfNegative val="0"/>
          <c:cat>
            <c:strRef>
              <c:f>'Pivot Table'!$B$28:$B$31</c:f>
              <c:strCache>
                <c:ptCount val="3"/>
                <c:pt idx="0">
                  <c:v>MIDDLE AGE</c:v>
                </c:pt>
                <c:pt idx="1">
                  <c:v>OLD</c:v>
                </c:pt>
                <c:pt idx="2">
                  <c:v>YOUTH</c:v>
                </c:pt>
              </c:strCache>
            </c:strRef>
          </c:cat>
          <c:val>
            <c:numRef>
              <c:f>'Pivot Table'!$D$28:$D$31</c:f>
              <c:numCache>
                <c:formatCode>General</c:formatCode>
                <c:ptCount val="3"/>
                <c:pt idx="0">
                  <c:v>5</c:v>
                </c:pt>
                <c:pt idx="1">
                  <c:v>1</c:v>
                </c:pt>
                <c:pt idx="2">
                  <c:v>4</c:v>
                </c:pt>
              </c:numCache>
            </c:numRef>
          </c:val>
          <c:extLst>
            <c:ext xmlns:c16="http://schemas.microsoft.com/office/drawing/2014/chart" uri="{C3380CC4-5D6E-409C-BE32-E72D297353CC}">
              <c16:uniqueId val="{00000001-C7A6-46DD-9673-7ECE64322EB1}"/>
            </c:ext>
          </c:extLst>
        </c:ser>
        <c:dLbls>
          <c:showLegendKey val="0"/>
          <c:showVal val="0"/>
          <c:showCatName val="0"/>
          <c:showSerName val="0"/>
          <c:showPercent val="0"/>
          <c:showBubbleSize val="0"/>
        </c:dLbls>
        <c:gapWidth val="150"/>
        <c:overlap val="100"/>
        <c:axId val="816658808"/>
        <c:axId val="816661688"/>
      </c:barChart>
      <c:catAx>
        <c:axId val="81665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61688"/>
        <c:crosses val="autoZero"/>
        <c:auto val="1"/>
        <c:lblAlgn val="ctr"/>
        <c:lblOffset val="100"/>
        <c:noMultiLvlLbl val="0"/>
      </c:catAx>
      <c:valAx>
        <c:axId val="816661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58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76199</xdr:colOff>
      <xdr:row>0</xdr:row>
      <xdr:rowOff>142876</xdr:rowOff>
    </xdr:from>
    <xdr:to>
      <xdr:col>9</xdr:col>
      <xdr:colOff>285750</xdr:colOff>
      <xdr:row>8</xdr:row>
      <xdr:rowOff>142876</xdr:rowOff>
    </xdr:to>
    <xdr:graphicFrame macro="">
      <xdr:nvGraphicFramePr>
        <xdr:cNvPr id="2" name="Chart 1">
          <a:extLst>
            <a:ext uri="{FF2B5EF4-FFF2-40B4-BE49-F238E27FC236}">
              <a16:creationId xmlns:a16="http://schemas.microsoft.com/office/drawing/2014/main" id="{42BC8995-3266-D03D-2C8F-EC7D57832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9</xdr:row>
      <xdr:rowOff>57150</xdr:rowOff>
    </xdr:from>
    <xdr:to>
      <xdr:col>10</xdr:col>
      <xdr:colOff>390525</xdr:colOff>
      <xdr:row>19</xdr:row>
      <xdr:rowOff>171450</xdr:rowOff>
    </xdr:to>
    <xdr:graphicFrame macro="">
      <xdr:nvGraphicFramePr>
        <xdr:cNvPr id="3" name="Chart 2">
          <a:extLst>
            <a:ext uri="{FF2B5EF4-FFF2-40B4-BE49-F238E27FC236}">
              <a16:creationId xmlns:a16="http://schemas.microsoft.com/office/drawing/2014/main" id="{C338C1B1-14CC-8356-910B-288BA3A25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20</xdr:row>
      <xdr:rowOff>123825</xdr:rowOff>
    </xdr:from>
    <xdr:to>
      <xdr:col>11</xdr:col>
      <xdr:colOff>304800</xdr:colOff>
      <xdr:row>31</xdr:row>
      <xdr:rowOff>38100</xdr:rowOff>
    </xdr:to>
    <xdr:graphicFrame macro="">
      <xdr:nvGraphicFramePr>
        <xdr:cNvPr id="4" name="Chart 3">
          <a:extLst>
            <a:ext uri="{FF2B5EF4-FFF2-40B4-BE49-F238E27FC236}">
              <a16:creationId xmlns:a16="http://schemas.microsoft.com/office/drawing/2014/main" id="{553CC35B-4598-E0BF-169E-3D7D9B11C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8</xdr:row>
      <xdr:rowOff>19050</xdr:rowOff>
    </xdr:from>
    <xdr:to>
      <xdr:col>7</xdr:col>
      <xdr:colOff>28576</xdr:colOff>
      <xdr:row>16</xdr:row>
      <xdr:rowOff>19050</xdr:rowOff>
    </xdr:to>
    <xdr:graphicFrame macro="">
      <xdr:nvGraphicFramePr>
        <xdr:cNvPr id="6" name="Chart 5">
          <a:extLst>
            <a:ext uri="{FF2B5EF4-FFF2-40B4-BE49-F238E27FC236}">
              <a16:creationId xmlns:a16="http://schemas.microsoft.com/office/drawing/2014/main" id="{15A47431-B5F0-4B6B-A574-0D9EBCEE8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466725</xdr:colOff>
      <xdr:row>16</xdr:row>
      <xdr:rowOff>28575</xdr:rowOff>
    </xdr:from>
    <xdr:to>
      <xdr:col>13</xdr:col>
      <xdr:colOff>0</xdr:colOff>
      <xdr:row>26</xdr:row>
      <xdr:rowOff>142875</xdr:rowOff>
    </xdr:to>
    <xdr:graphicFrame macro="">
      <xdr:nvGraphicFramePr>
        <xdr:cNvPr id="7" name="Chart 6">
          <a:extLst>
            <a:ext uri="{FF2B5EF4-FFF2-40B4-BE49-F238E27FC236}">
              <a16:creationId xmlns:a16="http://schemas.microsoft.com/office/drawing/2014/main" id="{DE2F32B9-8D41-4B13-A6EA-003E1BB86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xdr:colOff>
      <xdr:row>8</xdr:row>
      <xdr:rowOff>19050</xdr:rowOff>
    </xdr:from>
    <xdr:to>
      <xdr:col>13</xdr:col>
      <xdr:colOff>0</xdr:colOff>
      <xdr:row>16</xdr:row>
      <xdr:rowOff>28575</xdr:rowOff>
    </xdr:to>
    <xdr:graphicFrame macro="">
      <xdr:nvGraphicFramePr>
        <xdr:cNvPr id="8" name="Chart 7">
          <a:extLst>
            <a:ext uri="{FF2B5EF4-FFF2-40B4-BE49-F238E27FC236}">
              <a16:creationId xmlns:a16="http://schemas.microsoft.com/office/drawing/2014/main" id="{95595AB1-2548-45CF-8D3E-4990C1FEA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95250</xdr:rowOff>
    </xdr:from>
    <xdr:to>
      <xdr:col>2</xdr:col>
      <xdr:colOff>238125</xdr:colOff>
      <xdr:row>12</xdr:row>
      <xdr:rowOff>180975</xdr:rowOff>
    </xdr:to>
    <mc:AlternateContent xmlns:mc="http://schemas.openxmlformats.org/markup-compatibility/2006">
      <mc:Choice xmlns:a14="http://schemas.microsoft.com/office/drawing/2010/main" Requires="a14">
        <xdr:graphicFrame macro="">
          <xdr:nvGraphicFramePr>
            <xdr:cNvPr id="9" name="Marriedarital SingletatuSingle">
              <a:extLst>
                <a:ext uri="{FF2B5EF4-FFF2-40B4-BE49-F238E27FC236}">
                  <a16:creationId xmlns:a16="http://schemas.microsoft.com/office/drawing/2014/main" id="{192CEF27-A177-8529-B144-865E64E1967E}"/>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0" y="1619250"/>
              <a:ext cx="1457325"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171449</xdr:rowOff>
    </xdr:from>
    <xdr:to>
      <xdr:col>2</xdr:col>
      <xdr:colOff>19050</xdr:colOff>
      <xdr:row>25</xdr:row>
      <xdr:rowOff>95250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1CCB0EE-964D-47C6-57C6-E543484746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90949"/>
              <a:ext cx="1238250" cy="1066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19051</xdr:colOff>
      <xdr:row>13</xdr:row>
      <xdr:rowOff>76199</xdr:rowOff>
    </xdr:from>
    <xdr:to>
      <xdr:col>2</xdr:col>
      <xdr:colOff>190501</xdr:colOff>
      <xdr:row>19</xdr:row>
      <xdr:rowOff>152400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C4E98DA1-8D16-EAB2-28C0-A93DEF7565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1" y="2552699"/>
              <a:ext cx="1390650" cy="1219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ta" refreshedDate="45049.85160011574" createdVersion="8" refreshedVersion="8" minRefreshableVersion="3" recordCount="1026" xr:uid="{45C1D4A8-53D8-4B93-8135-8B415FC3C6D7}">
  <cacheSource type="worksheet">
    <worksheetSource ref="A1:N1027" sheet="bike_buyers(cleaned data)"/>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392027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5E8B32-E369-4379-9642-AE9F4E5A710B}" name="PivotTable1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6:E3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898C7A-CE82-4DF7-B8C3-8BB00B72BE42}" name="PivotTable10"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4:E20"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E58E72-7958-493D-A762-3AEE1BBB1693}"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F7EDB349-6E05-4BB6-A5C3-D7494B7A78A6}" sourceName="Marriedarital SingletatuSingle">
  <pivotTables>
    <pivotTable tabId="7" name="PivotTable9"/>
    <pivotTable tabId="7" name="PivotTable10"/>
    <pivotTable tabId="7" name="PivotTable11"/>
  </pivotTables>
  <data>
    <tabular pivotCacheId="3920274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3FD140-970D-46CA-BD21-77273CBB34E5}" sourceName="Education">
  <pivotTables>
    <pivotTable tabId="7" name="PivotTable9"/>
    <pivotTable tabId="7" name="PivotTable10"/>
    <pivotTable tabId="7" name="PivotTable11"/>
  </pivotTables>
  <data>
    <tabular pivotCacheId="39202746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32F0B9-6A85-4F19-9974-B4278E277D4D}" sourceName="Region">
  <pivotTables>
    <pivotTable tabId="7" name="PivotTable9"/>
    <pivotTable tabId="7" name="PivotTable10"/>
    <pivotTable tabId="7" name="PivotTable11"/>
  </pivotTables>
  <data>
    <tabular pivotCacheId="39202746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2D92B5CF-B7A2-454A-B955-B01979229EC3}" cache="Slicer_Marriedarital_SingletatuSingle" caption="Marriedarital SingletatuSingle" rowHeight="241300"/>
  <slicer name="Education" xr10:uid="{72C1B8B9-9977-44CC-ADDD-038DF2DDB12B}" cache="Slicer_Education" caption="Education" startItem="3" rowHeight="241300"/>
  <slicer name="Region" xr10:uid="{E0701942-11C0-4978-A4FB-DE4EFCC36F5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5546875" defaultRowHeight="15" x14ac:dyDescent="0.25"/>
  <cols>
    <col min="4" max="4" width="11.85546875" style="2"/>
    <col min="13" max="13" width="15.42578125"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24381</v>
      </c>
      <c r="B5" t="s">
        <v>35</v>
      </c>
      <c r="C5" t="s">
        <v>34</v>
      </c>
      <c r="D5" s="2">
        <v>70000</v>
      </c>
      <c r="E5">
        <v>0</v>
      </c>
      <c r="F5" t="s">
        <v>13</v>
      </c>
      <c r="G5" t="s">
        <v>21</v>
      </c>
      <c r="H5" t="s">
        <v>15</v>
      </c>
      <c r="I5">
        <v>1</v>
      </c>
      <c r="J5" t="s">
        <v>23</v>
      </c>
      <c r="K5" t="s">
        <v>24</v>
      </c>
      <c r="L5">
        <v>41</v>
      </c>
      <c r="M5" t="s">
        <v>15</v>
      </c>
    </row>
    <row r="6" spans="1:13" x14ac:dyDescent="0.25">
      <c r="A6">
        <v>25597</v>
      </c>
      <c r="B6" t="s">
        <v>35</v>
      </c>
      <c r="C6" t="s">
        <v>34</v>
      </c>
      <c r="D6" s="2">
        <v>30000</v>
      </c>
      <c r="E6">
        <v>0</v>
      </c>
      <c r="F6" t="s">
        <v>13</v>
      </c>
      <c r="G6" t="s">
        <v>20</v>
      </c>
      <c r="H6" t="s">
        <v>18</v>
      </c>
      <c r="I6">
        <v>0</v>
      </c>
      <c r="J6" t="s">
        <v>16</v>
      </c>
      <c r="K6" t="s">
        <v>17</v>
      </c>
      <c r="L6">
        <v>36</v>
      </c>
      <c r="M6" t="s">
        <v>15</v>
      </c>
    </row>
    <row r="7" spans="1:13" x14ac:dyDescent="0.25">
      <c r="A7">
        <v>13507</v>
      </c>
      <c r="B7" t="s">
        <v>34</v>
      </c>
      <c r="C7" t="s">
        <v>33</v>
      </c>
      <c r="D7" s="2">
        <v>10000</v>
      </c>
      <c r="E7">
        <v>2</v>
      </c>
      <c r="F7" t="s">
        <v>19</v>
      </c>
      <c r="G7" t="s">
        <v>25</v>
      </c>
      <c r="H7" t="s">
        <v>15</v>
      </c>
      <c r="I7">
        <v>0</v>
      </c>
      <c r="J7" t="s">
        <v>26</v>
      </c>
      <c r="K7" t="s">
        <v>17</v>
      </c>
      <c r="L7">
        <v>50</v>
      </c>
      <c r="M7" t="s">
        <v>18</v>
      </c>
    </row>
    <row r="8" spans="1:13" x14ac:dyDescent="0.25">
      <c r="A8">
        <v>27974</v>
      </c>
      <c r="B8" t="s">
        <v>35</v>
      </c>
      <c r="C8" t="s">
        <v>34</v>
      </c>
      <c r="D8" s="2">
        <v>160000</v>
      </c>
      <c r="E8">
        <v>2</v>
      </c>
      <c r="F8" t="s">
        <v>27</v>
      </c>
      <c r="G8" t="s">
        <v>28</v>
      </c>
      <c r="H8" t="s">
        <v>15</v>
      </c>
      <c r="I8">
        <v>4</v>
      </c>
      <c r="J8" t="s">
        <v>16</v>
      </c>
      <c r="K8" t="s">
        <v>24</v>
      </c>
      <c r="L8">
        <v>33</v>
      </c>
      <c r="M8" t="s">
        <v>15</v>
      </c>
    </row>
    <row r="9" spans="1:13" x14ac:dyDescent="0.25">
      <c r="A9">
        <v>19364</v>
      </c>
      <c r="B9" t="s">
        <v>34</v>
      </c>
      <c r="C9" t="s">
        <v>34</v>
      </c>
      <c r="D9" s="2">
        <v>40000</v>
      </c>
      <c r="E9">
        <v>1</v>
      </c>
      <c r="F9" t="s">
        <v>13</v>
      </c>
      <c r="G9" t="s">
        <v>14</v>
      </c>
      <c r="H9" t="s">
        <v>15</v>
      </c>
      <c r="I9">
        <v>0</v>
      </c>
      <c r="J9" t="s">
        <v>16</v>
      </c>
      <c r="K9" t="s">
        <v>17</v>
      </c>
      <c r="L9">
        <v>43</v>
      </c>
      <c r="M9" t="s">
        <v>15</v>
      </c>
    </row>
    <row r="10" spans="1:13" x14ac:dyDescent="0.25">
      <c r="A10">
        <v>22155</v>
      </c>
      <c r="B10" t="s">
        <v>34</v>
      </c>
      <c r="C10" t="s">
        <v>34</v>
      </c>
      <c r="D10" s="2">
        <v>20000</v>
      </c>
      <c r="E10">
        <v>2</v>
      </c>
      <c r="F10" t="s">
        <v>29</v>
      </c>
      <c r="G10" t="s">
        <v>20</v>
      </c>
      <c r="H10" t="s">
        <v>15</v>
      </c>
      <c r="I10">
        <v>2</v>
      </c>
      <c r="J10" t="s">
        <v>23</v>
      </c>
      <c r="K10" t="s">
        <v>24</v>
      </c>
      <c r="L10">
        <v>58</v>
      </c>
      <c r="M10" t="s">
        <v>18</v>
      </c>
    </row>
    <row r="11" spans="1:13" x14ac:dyDescent="0.25">
      <c r="A11">
        <v>19280</v>
      </c>
      <c r="B11" t="s">
        <v>34</v>
      </c>
      <c r="C11" t="s">
        <v>34</v>
      </c>
      <c r="D11" s="2">
        <v>120000</v>
      </c>
      <c r="E11">
        <v>2</v>
      </c>
      <c r="F11" t="s">
        <v>19</v>
      </c>
      <c r="G11" t="s">
        <v>25</v>
      </c>
      <c r="H11" t="s">
        <v>15</v>
      </c>
      <c r="I11">
        <v>1</v>
      </c>
      <c r="J11" t="s">
        <v>16</v>
      </c>
      <c r="K11" t="s">
        <v>17</v>
      </c>
      <c r="L11">
        <v>40</v>
      </c>
      <c r="M11" t="s">
        <v>15</v>
      </c>
    </row>
    <row r="12" spans="1:13" x14ac:dyDescent="0.25">
      <c r="A12">
        <v>22173</v>
      </c>
      <c r="B12" t="s">
        <v>34</v>
      </c>
      <c r="C12" t="s">
        <v>33</v>
      </c>
      <c r="D12" s="2">
        <v>30000</v>
      </c>
      <c r="E12">
        <v>3</v>
      </c>
      <c r="F12" t="s">
        <v>27</v>
      </c>
      <c r="G12" t="s">
        <v>14</v>
      </c>
      <c r="H12" t="s">
        <v>18</v>
      </c>
      <c r="I12">
        <v>2</v>
      </c>
      <c r="J12" t="s">
        <v>26</v>
      </c>
      <c r="K12" t="s">
        <v>24</v>
      </c>
      <c r="L12">
        <v>54</v>
      </c>
      <c r="M12" t="s">
        <v>15</v>
      </c>
    </row>
    <row r="13" spans="1:13" x14ac:dyDescent="0.25">
      <c r="A13">
        <v>12697</v>
      </c>
      <c r="B13" t="s">
        <v>35</v>
      </c>
      <c r="C13" t="s">
        <v>33</v>
      </c>
      <c r="D13" s="2">
        <v>90000</v>
      </c>
      <c r="E13">
        <v>0</v>
      </c>
      <c r="F13" t="s">
        <v>13</v>
      </c>
      <c r="G13" t="s">
        <v>21</v>
      </c>
      <c r="H13" t="s">
        <v>18</v>
      </c>
      <c r="I13">
        <v>4</v>
      </c>
      <c r="J13" t="s">
        <v>30</v>
      </c>
      <c r="K13" t="s">
        <v>24</v>
      </c>
      <c r="L13">
        <v>36</v>
      </c>
      <c r="M13" t="s">
        <v>18</v>
      </c>
    </row>
    <row r="14" spans="1:13" x14ac:dyDescent="0.25">
      <c r="A14">
        <v>11434</v>
      </c>
      <c r="B14" t="s">
        <v>34</v>
      </c>
      <c r="C14" t="s">
        <v>34</v>
      </c>
      <c r="D14" s="2">
        <v>170000</v>
      </c>
      <c r="E14">
        <v>5</v>
      </c>
      <c r="F14" t="s">
        <v>19</v>
      </c>
      <c r="G14" t="s">
        <v>21</v>
      </c>
      <c r="H14" t="s">
        <v>15</v>
      </c>
      <c r="I14">
        <v>0</v>
      </c>
      <c r="J14" t="s">
        <v>16</v>
      </c>
      <c r="K14" t="s">
        <v>17</v>
      </c>
      <c r="L14">
        <v>55</v>
      </c>
      <c r="M14" t="s">
        <v>18</v>
      </c>
    </row>
    <row r="15" spans="1:13" x14ac:dyDescent="0.25">
      <c r="A15">
        <v>25323</v>
      </c>
      <c r="B15" t="s">
        <v>34</v>
      </c>
      <c r="C15" t="s">
        <v>34</v>
      </c>
      <c r="D15" s="2">
        <v>40000</v>
      </c>
      <c r="E15">
        <v>2</v>
      </c>
      <c r="F15" t="s">
        <v>19</v>
      </c>
      <c r="G15" t="s">
        <v>20</v>
      </c>
      <c r="H15" t="s">
        <v>15</v>
      </c>
      <c r="I15">
        <v>1</v>
      </c>
      <c r="J15" t="s">
        <v>26</v>
      </c>
      <c r="K15" t="s">
        <v>17</v>
      </c>
      <c r="L15">
        <v>35</v>
      </c>
      <c r="M15" t="s">
        <v>15</v>
      </c>
    </row>
    <row r="16" spans="1:13"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row r="1002" spans="1:13" x14ac:dyDescent="0.25">
      <c r="A1002">
        <v>13507</v>
      </c>
      <c r="B1002" t="s">
        <v>34</v>
      </c>
      <c r="C1002" t="s">
        <v>33</v>
      </c>
      <c r="D1002" s="2">
        <v>10000</v>
      </c>
      <c r="E1002">
        <v>2</v>
      </c>
      <c r="F1002" t="s">
        <v>19</v>
      </c>
      <c r="G1002" t="s">
        <v>25</v>
      </c>
      <c r="H1002" t="s">
        <v>15</v>
      </c>
      <c r="I1002">
        <v>0</v>
      </c>
      <c r="J1002" t="s">
        <v>26</v>
      </c>
      <c r="K1002" t="s">
        <v>17</v>
      </c>
      <c r="L1002">
        <v>50</v>
      </c>
      <c r="M1002" t="s">
        <v>18</v>
      </c>
    </row>
    <row r="1003" spans="1:13" x14ac:dyDescent="0.2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2">
        <v>30000</v>
      </c>
      <c r="E1004">
        <v>3</v>
      </c>
      <c r="F1004" t="s">
        <v>27</v>
      </c>
      <c r="G1004" t="s">
        <v>14</v>
      </c>
      <c r="H1004" t="s">
        <v>18</v>
      </c>
      <c r="I1004">
        <v>2</v>
      </c>
      <c r="J1004" t="s">
        <v>26</v>
      </c>
      <c r="K1004" t="s">
        <v>24</v>
      </c>
      <c r="L1004">
        <v>54</v>
      </c>
      <c r="M1004" t="s">
        <v>15</v>
      </c>
    </row>
    <row r="1005" spans="1:13" x14ac:dyDescent="0.25">
      <c r="A1005">
        <v>12697</v>
      </c>
      <c r="B1005" t="s">
        <v>35</v>
      </c>
      <c r="C1005" t="s">
        <v>33</v>
      </c>
      <c r="D1005" s="2">
        <v>90000</v>
      </c>
      <c r="E1005">
        <v>0</v>
      </c>
      <c r="F1005" t="s">
        <v>13</v>
      </c>
      <c r="G1005" t="s">
        <v>21</v>
      </c>
      <c r="H1005" t="s">
        <v>18</v>
      </c>
      <c r="I1005">
        <v>4</v>
      </c>
      <c r="J1005" t="s">
        <v>30</v>
      </c>
      <c r="K1005" t="s">
        <v>24</v>
      </c>
      <c r="L1005">
        <v>36</v>
      </c>
      <c r="M1005" t="s">
        <v>18</v>
      </c>
    </row>
    <row r="1006" spans="1:13" x14ac:dyDescent="0.2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2">
        <v>40000</v>
      </c>
      <c r="E1007">
        <v>2</v>
      </c>
      <c r="F1007" t="s">
        <v>19</v>
      </c>
      <c r="G1007" t="s">
        <v>20</v>
      </c>
      <c r="H1007" t="s">
        <v>15</v>
      </c>
      <c r="I1007">
        <v>1</v>
      </c>
      <c r="J1007" t="s">
        <v>26</v>
      </c>
      <c r="K1007" t="s">
        <v>17</v>
      </c>
      <c r="L1007">
        <v>35</v>
      </c>
      <c r="M1007" t="s">
        <v>15</v>
      </c>
    </row>
    <row r="1008" spans="1:13" x14ac:dyDescent="0.25">
      <c r="A1008">
        <v>23542</v>
      </c>
      <c r="B1008" t="s">
        <v>35</v>
      </c>
      <c r="C1008" t="s">
        <v>34</v>
      </c>
      <c r="D1008" s="2">
        <v>60000</v>
      </c>
      <c r="E1008">
        <v>1</v>
      </c>
      <c r="F1008" t="s">
        <v>19</v>
      </c>
      <c r="G1008" t="s">
        <v>14</v>
      </c>
      <c r="H1008" t="s">
        <v>18</v>
      </c>
      <c r="I1008">
        <v>1</v>
      </c>
      <c r="J1008" t="s">
        <v>16</v>
      </c>
      <c r="K1008" t="s">
        <v>24</v>
      </c>
      <c r="L1008">
        <v>45</v>
      </c>
      <c r="M1008" t="s">
        <v>15</v>
      </c>
    </row>
    <row r="1009" spans="1:13" x14ac:dyDescent="0.25">
      <c r="A1009">
        <v>20870</v>
      </c>
      <c r="B1009" t="s">
        <v>35</v>
      </c>
      <c r="C1009" t="s">
        <v>33</v>
      </c>
      <c r="D1009" s="2">
        <v>10000</v>
      </c>
      <c r="E1009">
        <v>2</v>
      </c>
      <c r="F1009" t="s">
        <v>27</v>
      </c>
      <c r="G1009" t="s">
        <v>25</v>
      </c>
      <c r="H1009" t="s">
        <v>15</v>
      </c>
      <c r="I1009">
        <v>1</v>
      </c>
      <c r="J1009" t="s">
        <v>16</v>
      </c>
      <c r="K1009" t="s">
        <v>17</v>
      </c>
      <c r="L1009">
        <v>38</v>
      </c>
      <c r="M1009" t="s">
        <v>15</v>
      </c>
    </row>
    <row r="1010" spans="1:13" x14ac:dyDescent="0.25">
      <c r="A1010">
        <v>23316</v>
      </c>
      <c r="B1010" t="s">
        <v>35</v>
      </c>
      <c r="C1010" t="s">
        <v>34</v>
      </c>
      <c r="D1010" s="2">
        <v>30000</v>
      </c>
      <c r="E1010">
        <v>3</v>
      </c>
      <c r="F1010" t="s">
        <v>19</v>
      </c>
      <c r="G1010" t="s">
        <v>20</v>
      </c>
      <c r="H1010" t="s">
        <v>18</v>
      </c>
      <c r="I1010">
        <v>2</v>
      </c>
      <c r="J1010" t="s">
        <v>26</v>
      </c>
      <c r="K1010" t="s">
        <v>24</v>
      </c>
      <c r="L1010">
        <v>59</v>
      </c>
      <c r="M1010" t="s">
        <v>15</v>
      </c>
    </row>
    <row r="1011" spans="1:13" x14ac:dyDescent="0.25">
      <c r="A1011">
        <v>12610</v>
      </c>
      <c r="B1011" t="s">
        <v>34</v>
      </c>
      <c r="C1011" t="s">
        <v>33</v>
      </c>
      <c r="D1011" s="2">
        <v>30000</v>
      </c>
      <c r="E1011">
        <v>1</v>
      </c>
      <c r="F1011" t="s">
        <v>13</v>
      </c>
      <c r="G1011" t="s">
        <v>20</v>
      </c>
      <c r="H1011" t="s">
        <v>15</v>
      </c>
      <c r="I1011">
        <v>0</v>
      </c>
      <c r="J1011" t="s">
        <v>16</v>
      </c>
      <c r="K1011" t="s">
        <v>17</v>
      </c>
      <c r="L1011">
        <v>47</v>
      </c>
      <c r="M1011" t="s">
        <v>18</v>
      </c>
    </row>
    <row r="1012" spans="1:13" x14ac:dyDescent="0.25">
      <c r="A1012">
        <v>27183</v>
      </c>
      <c r="B1012" t="s">
        <v>35</v>
      </c>
      <c r="C1012" t="s">
        <v>34</v>
      </c>
      <c r="D1012" s="2">
        <v>40000</v>
      </c>
      <c r="E1012">
        <v>2</v>
      </c>
      <c r="F1012" t="s">
        <v>19</v>
      </c>
      <c r="G1012" t="s">
        <v>20</v>
      </c>
      <c r="H1012" t="s">
        <v>15</v>
      </c>
      <c r="I1012">
        <v>1</v>
      </c>
      <c r="J1012" t="s">
        <v>26</v>
      </c>
      <c r="K1012" t="s">
        <v>17</v>
      </c>
      <c r="L1012">
        <v>35</v>
      </c>
      <c r="M1012" t="s">
        <v>15</v>
      </c>
    </row>
    <row r="1013" spans="1:13" x14ac:dyDescent="0.25">
      <c r="A1013">
        <v>25940</v>
      </c>
      <c r="B1013" t="s">
        <v>35</v>
      </c>
      <c r="C1013" t="s">
        <v>34</v>
      </c>
      <c r="D1013" s="2">
        <v>20000</v>
      </c>
      <c r="E1013">
        <v>2</v>
      </c>
      <c r="F1013" t="s">
        <v>29</v>
      </c>
      <c r="G1013" t="s">
        <v>20</v>
      </c>
      <c r="H1013" t="s">
        <v>15</v>
      </c>
      <c r="I1013">
        <v>2</v>
      </c>
      <c r="J1013" t="s">
        <v>23</v>
      </c>
      <c r="K1013" t="s">
        <v>24</v>
      </c>
      <c r="L1013">
        <v>55</v>
      </c>
      <c r="M1013" t="s">
        <v>15</v>
      </c>
    </row>
    <row r="1014" spans="1:13" x14ac:dyDescent="0.25">
      <c r="A1014">
        <v>25598</v>
      </c>
      <c r="B1014" t="s">
        <v>34</v>
      </c>
      <c r="C1014" t="s">
        <v>33</v>
      </c>
      <c r="D1014" s="2">
        <v>40000</v>
      </c>
      <c r="E1014">
        <v>0</v>
      </c>
      <c r="F1014" t="s">
        <v>31</v>
      </c>
      <c r="G1014" t="s">
        <v>20</v>
      </c>
      <c r="H1014" t="s">
        <v>15</v>
      </c>
      <c r="I1014">
        <v>0</v>
      </c>
      <c r="J1014" t="s">
        <v>16</v>
      </c>
      <c r="K1014" t="s">
        <v>17</v>
      </c>
      <c r="L1014">
        <v>36</v>
      </c>
      <c r="M1014" t="s">
        <v>15</v>
      </c>
    </row>
    <row r="1015" spans="1:13" x14ac:dyDescent="0.25">
      <c r="A1015">
        <v>21564</v>
      </c>
      <c r="B1015" t="s">
        <v>35</v>
      </c>
      <c r="C1015" t="s">
        <v>33</v>
      </c>
      <c r="D1015" s="2">
        <v>80000</v>
      </c>
      <c r="E1015">
        <v>0</v>
      </c>
      <c r="F1015" t="s">
        <v>13</v>
      </c>
      <c r="G1015" t="s">
        <v>21</v>
      </c>
      <c r="H1015" t="s">
        <v>15</v>
      </c>
      <c r="I1015">
        <v>4</v>
      </c>
      <c r="J1015" t="s">
        <v>30</v>
      </c>
      <c r="K1015" t="s">
        <v>24</v>
      </c>
      <c r="L1015">
        <v>35</v>
      </c>
      <c r="M1015" t="s">
        <v>18</v>
      </c>
    </row>
    <row r="1016" spans="1:13" x14ac:dyDescent="0.25">
      <c r="A1016">
        <v>19193</v>
      </c>
      <c r="B1016" t="s">
        <v>35</v>
      </c>
      <c r="C1016" t="s">
        <v>34</v>
      </c>
      <c r="D1016" s="2">
        <v>40000</v>
      </c>
      <c r="E1016">
        <v>2</v>
      </c>
      <c r="F1016" t="s">
        <v>19</v>
      </c>
      <c r="G1016" t="s">
        <v>20</v>
      </c>
      <c r="H1016" t="s">
        <v>15</v>
      </c>
      <c r="I1016">
        <v>0</v>
      </c>
      <c r="J1016" t="s">
        <v>26</v>
      </c>
      <c r="K1016" t="s">
        <v>17</v>
      </c>
      <c r="L1016">
        <v>35</v>
      </c>
      <c r="M1016" t="s">
        <v>15</v>
      </c>
    </row>
    <row r="1017" spans="1:13" x14ac:dyDescent="0.25">
      <c r="A1017">
        <v>26412</v>
      </c>
      <c r="B1017" t="s">
        <v>34</v>
      </c>
      <c r="C1017" t="s">
        <v>33</v>
      </c>
      <c r="D1017" s="2">
        <v>80000</v>
      </c>
      <c r="E1017">
        <v>5</v>
      </c>
      <c r="F1017" t="s">
        <v>27</v>
      </c>
      <c r="G1017" t="s">
        <v>28</v>
      </c>
      <c r="H1017" t="s">
        <v>18</v>
      </c>
      <c r="I1017">
        <v>3</v>
      </c>
      <c r="J1017" t="s">
        <v>23</v>
      </c>
      <c r="K1017" t="s">
        <v>17</v>
      </c>
      <c r="L1017">
        <v>56</v>
      </c>
      <c r="M1017" t="s">
        <v>18</v>
      </c>
    </row>
    <row r="1018" spans="1:13" x14ac:dyDescent="0.25">
      <c r="A1018">
        <v>27184</v>
      </c>
      <c r="B1018" t="s">
        <v>35</v>
      </c>
      <c r="C1018" t="s">
        <v>34</v>
      </c>
      <c r="D1018" s="2">
        <v>40000</v>
      </c>
      <c r="E1018">
        <v>2</v>
      </c>
      <c r="F1018" t="s">
        <v>19</v>
      </c>
      <c r="G1018" t="s">
        <v>20</v>
      </c>
      <c r="H1018" t="s">
        <v>18</v>
      </c>
      <c r="I1018">
        <v>1</v>
      </c>
      <c r="J1018" t="s">
        <v>16</v>
      </c>
      <c r="K1018" t="s">
        <v>17</v>
      </c>
      <c r="L1018">
        <v>34</v>
      </c>
      <c r="M1018" t="s">
        <v>18</v>
      </c>
    </row>
    <row r="1019" spans="1:13" x14ac:dyDescent="0.25">
      <c r="A1019">
        <v>12590</v>
      </c>
      <c r="B1019" t="s">
        <v>35</v>
      </c>
      <c r="C1019" t="s">
        <v>34</v>
      </c>
      <c r="D1019" s="2">
        <v>30000</v>
      </c>
      <c r="E1019">
        <v>1</v>
      </c>
      <c r="F1019" t="s">
        <v>13</v>
      </c>
      <c r="G1019" t="s">
        <v>20</v>
      </c>
      <c r="H1019" t="s">
        <v>15</v>
      </c>
      <c r="I1019">
        <v>0</v>
      </c>
      <c r="J1019" t="s">
        <v>16</v>
      </c>
      <c r="K1019" t="s">
        <v>17</v>
      </c>
      <c r="L1019">
        <v>63</v>
      </c>
      <c r="M1019" t="s">
        <v>18</v>
      </c>
    </row>
    <row r="1020" spans="1:13" x14ac:dyDescent="0.25">
      <c r="A1020">
        <v>17841</v>
      </c>
      <c r="B1020" t="s">
        <v>35</v>
      </c>
      <c r="C1020" t="s">
        <v>34</v>
      </c>
      <c r="D1020" s="2">
        <v>30000</v>
      </c>
      <c r="E1020">
        <v>0</v>
      </c>
      <c r="F1020" t="s">
        <v>19</v>
      </c>
      <c r="G1020" t="s">
        <v>20</v>
      </c>
      <c r="H1020" t="s">
        <v>18</v>
      </c>
      <c r="I1020">
        <v>1</v>
      </c>
      <c r="J1020" t="s">
        <v>16</v>
      </c>
      <c r="K1020" t="s">
        <v>17</v>
      </c>
      <c r="L1020">
        <v>29</v>
      </c>
      <c r="M1020" t="s">
        <v>15</v>
      </c>
    </row>
    <row r="1021" spans="1:13" x14ac:dyDescent="0.2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2">
        <v>70000</v>
      </c>
      <c r="E1022">
        <v>5</v>
      </c>
      <c r="F1022" t="s">
        <v>19</v>
      </c>
      <c r="G1022" t="s">
        <v>14</v>
      </c>
      <c r="H1022" t="s">
        <v>15</v>
      </c>
      <c r="I1022">
        <v>2</v>
      </c>
      <c r="J1022" t="s">
        <v>23</v>
      </c>
      <c r="K1022" t="s">
        <v>24</v>
      </c>
      <c r="L1022">
        <v>44</v>
      </c>
      <c r="M1022" t="s">
        <v>18</v>
      </c>
    </row>
    <row r="1023" spans="1:13" x14ac:dyDescent="0.25">
      <c r="A1023">
        <v>16466</v>
      </c>
      <c r="B1023" t="s">
        <v>35</v>
      </c>
      <c r="C1023" t="s">
        <v>33</v>
      </c>
      <c r="D1023" s="2">
        <v>20000</v>
      </c>
      <c r="E1023">
        <v>0</v>
      </c>
      <c r="F1023" t="s">
        <v>29</v>
      </c>
      <c r="G1023" t="s">
        <v>25</v>
      </c>
      <c r="H1023" t="s">
        <v>18</v>
      </c>
      <c r="I1023">
        <v>2</v>
      </c>
      <c r="J1023" t="s">
        <v>16</v>
      </c>
      <c r="K1023" t="s">
        <v>17</v>
      </c>
      <c r="L1023">
        <v>32</v>
      </c>
      <c r="M1023" t="s">
        <v>15</v>
      </c>
    </row>
    <row r="1024" spans="1:13" x14ac:dyDescent="0.25">
      <c r="A1024">
        <v>19273</v>
      </c>
      <c r="B1024" t="s">
        <v>34</v>
      </c>
      <c r="C1024" t="s">
        <v>33</v>
      </c>
      <c r="D1024" s="2">
        <v>20000</v>
      </c>
      <c r="E1024">
        <v>2</v>
      </c>
      <c r="F1024" t="s">
        <v>19</v>
      </c>
      <c r="G1024" t="s">
        <v>25</v>
      </c>
      <c r="H1024" t="s">
        <v>15</v>
      </c>
      <c r="I1024">
        <v>0</v>
      </c>
      <c r="J1024" t="s">
        <v>16</v>
      </c>
      <c r="K1024" t="s">
        <v>17</v>
      </c>
      <c r="L1024">
        <v>63</v>
      </c>
      <c r="M1024" t="s">
        <v>18</v>
      </c>
    </row>
    <row r="1025" spans="1:13" x14ac:dyDescent="0.25">
      <c r="A1025">
        <v>22400</v>
      </c>
      <c r="B1025" t="s">
        <v>34</v>
      </c>
      <c r="C1025" t="s">
        <v>34</v>
      </c>
      <c r="D1025" s="2">
        <v>10000</v>
      </c>
      <c r="E1025">
        <v>0</v>
      </c>
      <c r="F1025" t="s">
        <v>19</v>
      </c>
      <c r="G1025" t="s">
        <v>25</v>
      </c>
      <c r="H1025" t="s">
        <v>18</v>
      </c>
      <c r="I1025">
        <v>1</v>
      </c>
      <c r="J1025" t="s">
        <v>16</v>
      </c>
      <c r="K1025" t="s">
        <v>24</v>
      </c>
      <c r="L1025">
        <v>26</v>
      </c>
      <c r="M1025" t="s">
        <v>15</v>
      </c>
    </row>
    <row r="1026" spans="1:13" x14ac:dyDescent="0.25">
      <c r="A1026">
        <v>20942</v>
      </c>
      <c r="B1026" t="s">
        <v>35</v>
      </c>
      <c r="C1026" t="s">
        <v>33</v>
      </c>
      <c r="D1026" s="2">
        <v>20000</v>
      </c>
      <c r="E1026">
        <v>0</v>
      </c>
      <c r="F1026" t="s">
        <v>27</v>
      </c>
      <c r="G1026" t="s">
        <v>25</v>
      </c>
      <c r="H1026" t="s">
        <v>18</v>
      </c>
      <c r="I1026">
        <v>1</v>
      </c>
      <c r="J1026" t="s">
        <v>23</v>
      </c>
      <c r="K1026" t="s">
        <v>17</v>
      </c>
      <c r="L1026">
        <v>31</v>
      </c>
      <c r="M1026" t="s">
        <v>18</v>
      </c>
    </row>
    <row r="1027" spans="1:13" x14ac:dyDescent="0.25">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4116-A023-4DF5-9A29-41FEE233CDED}">
  <dimension ref="A3:E31"/>
  <sheetViews>
    <sheetView tabSelected="1" workbookViewId="0">
      <selection activeCell="K35" sqref="K35"/>
    </sheetView>
  </sheetViews>
  <sheetFormatPr defaultRowHeight="15" x14ac:dyDescent="0.25"/>
  <cols>
    <col min="1" max="1" width="17.85546875" bestFit="1" customWidth="1"/>
    <col min="2" max="2" width="22.85546875" bestFit="1" customWidth="1"/>
    <col min="3" max="3" width="16.28515625" bestFit="1" customWidth="1"/>
    <col min="4" max="4" width="4.140625" bestFit="1" customWidth="1"/>
    <col min="5" max="5" width="11.28515625" bestFit="1" customWidth="1"/>
  </cols>
  <sheetData>
    <row r="3" spans="1:5" x14ac:dyDescent="0.25">
      <c r="A3" s="3" t="s">
        <v>50</v>
      </c>
      <c r="B3" s="3" t="s">
        <v>43</v>
      </c>
    </row>
    <row r="4" spans="1:5" x14ac:dyDescent="0.25">
      <c r="A4" s="3" t="s">
        <v>41</v>
      </c>
      <c r="B4" t="s">
        <v>18</v>
      </c>
      <c r="C4" t="s">
        <v>15</v>
      </c>
      <c r="D4" t="s">
        <v>42</v>
      </c>
    </row>
    <row r="5" spans="1:5" x14ac:dyDescent="0.25">
      <c r="A5" s="4" t="s">
        <v>38</v>
      </c>
      <c r="B5" s="5">
        <v>33750</v>
      </c>
      <c r="C5" s="5">
        <v>33333.333333333336</v>
      </c>
      <c r="D5" s="5">
        <v>33636.36363636364</v>
      </c>
    </row>
    <row r="6" spans="1:5" x14ac:dyDescent="0.25">
      <c r="A6" s="4" t="s">
        <v>39</v>
      </c>
      <c r="B6" s="5">
        <v>63750</v>
      </c>
      <c r="C6" s="5">
        <v>41428.571428571428</v>
      </c>
      <c r="D6" s="5">
        <v>53333.333333333336</v>
      </c>
    </row>
    <row r="7" spans="1:5" x14ac:dyDescent="0.25">
      <c r="A7" s="4" t="s">
        <v>42</v>
      </c>
      <c r="B7" s="5">
        <v>48750</v>
      </c>
      <c r="C7" s="5">
        <v>39000</v>
      </c>
      <c r="D7" s="5">
        <v>45000</v>
      </c>
    </row>
    <row r="14" spans="1:5" x14ac:dyDescent="0.25">
      <c r="B14" s="3" t="s">
        <v>44</v>
      </c>
      <c r="C14" s="3" t="s">
        <v>43</v>
      </c>
    </row>
    <row r="15" spans="1:5" x14ac:dyDescent="0.25">
      <c r="B15" s="3" t="s">
        <v>41</v>
      </c>
      <c r="C15" t="s">
        <v>18</v>
      </c>
      <c r="D15" t="s">
        <v>15</v>
      </c>
      <c r="E15" t="s">
        <v>42</v>
      </c>
    </row>
    <row r="16" spans="1:5" x14ac:dyDescent="0.25">
      <c r="B16" s="4" t="s">
        <v>16</v>
      </c>
      <c r="C16" s="5">
        <v>4</v>
      </c>
      <c r="D16" s="5">
        <v>4</v>
      </c>
      <c r="E16" s="5">
        <v>8</v>
      </c>
    </row>
    <row r="17" spans="2:5" x14ac:dyDescent="0.25">
      <c r="B17" s="4" t="s">
        <v>26</v>
      </c>
      <c r="C17" s="5"/>
      <c r="D17" s="5">
        <v>1</v>
      </c>
      <c r="E17" s="5">
        <v>1</v>
      </c>
    </row>
    <row r="18" spans="2:5" x14ac:dyDescent="0.25">
      <c r="B18" s="4" t="s">
        <v>22</v>
      </c>
      <c r="C18" s="5">
        <v>1</v>
      </c>
      <c r="D18" s="5">
        <v>1</v>
      </c>
      <c r="E18" s="5">
        <v>2</v>
      </c>
    </row>
    <row r="19" spans="2:5" x14ac:dyDescent="0.25">
      <c r="B19" s="4" t="s">
        <v>23</v>
      </c>
      <c r="C19" s="5">
        <v>11</v>
      </c>
      <c r="D19" s="5">
        <v>4</v>
      </c>
      <c r="E19" s="5">
        <v>15</v>
      </c>
    </row>
    <row r="20" spans="2:5" x14ac:dyDescent="0.25">
      <c r="B20" s="4" t="s">
        <v>42</v>
      </c>
      <c r="C20" s="5">
        <v>16</v>
      </c>
      <c r="D20" s="5">
        <v>10</v>
      </c>
      <c r="E20" s="5">
        <v>26</v>
      </c>
    </row>
    <row r="26" spans="2:5" x14ac:dyDescent="0.25">
      <c r="B26" s="3" t="s">
        <v>44</v>
      </c>
      <c r="C26" s="3" t="s">
        <v>43</v>
      </c>
    </row>
    <row r="27" spans="2:5" x14ac:dyDescent="0.25">
      <c r="B27" s="3" t="s">
        <v>41</v>
      </c>
      <c r="C27" t="s">
        <v>18</v>
      </c>
      <c r="D27" t="s">
        <v>15</v>
      </c>
      <c r="E27" t="s">
        <v>42</v>
      </c>
    </row>
    <row r="28" spans="2:5" x14ac:dyDescent="0.25">
      <c r="B28" s="4" t="s">
        <v>45</v>
      </c>
      <c r="C28" s="5">
        <v>9</v>
      </c>
      <c r="D28" s="5">
        <v>5</v>
      </c>
      <c r="E28" s="5">
        <v>14</v>
      </c>
    </row>
    <row r="29" spans="2:5" x14ac:dyDescent="0.25">
      <c r="B29" s="4" t="s">
        <v>46</v>
      </c>
      <c r="C29" s="5">
        <v>5</v>
      </c>
      <c r="D29" s="5">
        <v>1</v>
      </c>
      <c r="E29" s="5">
        <v>6</v>
      </c>
    </row>
    <row r="30" spans="2:5" x14ac:dyDescent="0.25">
      <c r="B30" s="4" t="s">
        <v>47</v>
      </c>
      <c r="C30" s="5">
        <v>2</v>
      </c>
      <c r="D30" s="5">
        <v>4</v>
      </c>
      <c r="E30" s="5">
        <v>6</v>
      </c>
    </row>
    <row r="31" spans="2:5" x14ac:dyDescent="0.25">
      <c r="B31" s="4" t="s">
        <v>42</v>
      </c>
      <c r="C31" s="5">
        <v>16</v>
      </c>
      <c r="D31" s="5">
        <v>10</v>
      </c>
      <c r="E31" s="5">
        <v>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B63F4-B0BB-440B-9BAE-2C960DD407B4}">
  <dimension ref="A1:N1027"/>
  <sheetViews>
    <sheetView topLeftCell="A989" workbookViewId="0">
      <selection activeCell="B2" sqref="B2"/>
    </sheetView>
  </sheetViews>
  <sheetFormatPr defaultRowHeight="15" x14ac:dyDescent="0.25"/>
  <cols>
    <col min="6" max="6" width="14.28515625" customWidth="1"/>
    <col min="7" max="7" width="15.85546875" customWidth="1"/>
    <col min="8" max="8" width="12.85546875" customWidth="1"/>
    <col min="10" max="10" width="12.42578125" customWidth="1"/>
    <col min="13" max="13" width="17.42578125" customWidth="1"/>
    <col min="14" max="14" width="15" customWidth="1"/>
  </cols>
  <sheetData>
    <row r="1" spans="1:14" x14ac:dyDescent="0.25">
      <c r="A1" t="s">
        <v>0</v>
      </c>
      <c r="B1" t="s">
        <v>49</v>
      </c>
      <c r="C1" t="s">
        <v>2</v>
      </c>
      <c r="D1" s="2" t="s">
        <v>3</v>
      </c>
      <c r="E1" t="s">
        <v>4</v>
      </c>
      <c r="F1" t="s">
        <v>5</v>
      </c>
      <c r="G1" t="s">
        <v>6</v>
      </c>
      <c r="H1" t="s">
        <v>7</v>
      </c>
      <c r="I1" t="s">
        <v>8</v>
      </c>
      <c r="J1" t="s">
        <v>9</v>
      </c>
      <c r="K1" t="s">
        <v>10</v>
      </c>
      <c r="L1" t="s">
        <v>11</v>
      </c>
      <c r="M1" t="s">
        <v>40</v>
      </c>
      <c r="N1" t="s">
        <v>12</v>
      </c>
    </row>
    <row r="2" spans="1:14" x14ac:dyDescent="0.25">
      <c r="A2">
        <v>12496</v>
      </c>
      <c r="B2" t="s">
        <v>36</v>
      </c>
      <c r="C2" t="s">
        <v>38</v>
      </c>
      <c r="D2" s="2">
        <v>40000</v>
      </c>
      <c r="E2">
        <v>1</v>
      </c>
      <c r="F2" t="s">
        <v>13</v>
      </c>
      <c r="G2" t="s">
        <v>14</v>
      </c>
      <c r="H2" t="s">
        <v>15</v>
      </c>
      <c r="I2">
        <v>0</v>
      </c>
      <c r="J2" t="s">
        <v>16</v>
      </c>
      <c r="K2" t="s">
        <v>17</v>
      </c>
      <c r="L2">
        <v>42</v>
      </c>
      <c r="M2" t="str">
        <f>IF(L2&gt;54,"OLD",IF(L2&lt;31,"YOUTH","MIDDLE AGE"))</f>
        <v>MIDDLE AGE</v>
      </c>
      <c r="N2" t="s">
        <v>18</v>
      </c>
    </row>
    <row r="3" spans="1:14" x14ac:dyDescent="0.25">
      <c r="A3">
        <v>24107</v>
      </c>
      <c r="B3" t="s">
        <v>36</v>
      </c>
      <c r="C3" t="s">
        <v>39</v>
      </c>
      <c r="D3" s="2">
        <v>30000</v>
      </c>
      <c r="E3">
        <v>3</v>
      </c>
      <c r="F3" t="s">
        <v>19</v>
      </c>
      <c r="G3" t="s">
        <v>20</v>
      </c>
      <c r="H3" t="s">
        <v>15</v>
      </c>
      <c r="I3">
        <v>1</v>
      </c>
      <c r="J3" t="s">
        <v>16</v>
      </c>
      <c r="K3" t="s">
        <v>17</v>
      </c>
      <c r="L3">
        <v>43</v>
      </c>
      <c r="M3" t="str">
        <f t="shared" ref="M3:M66" si="0">IF(L3&gt;54,"OLD",IF(L3&lt;31,"YOUTH","MIDDLE AGE"))</f>
        <v>MIDDLE AGE</v>
      </c>
      <c r="N3" t="s">
        <v>18</v>
      </c>
    </row>
    <row r="4" spans="1:14" x14ac:dyDescent="0.25">
      <c r="A4">
        <v>14177</v>
      </c>
      <c r="B4" t="s">
        <v>36</v>
      </c>
      <c r="C4" t="s">
        <v>39</v>
      </c>
      <c r="D4" s="2">
        <v>80000</v>
      </c>
      <c r="E4">
        <v>5</v>
      </c>
      <c r="F4" t="s">
        <v>19</v>
      </c>
      <c r="G4" t="s">
        <v>21</v>
      </c>
      <c r="H4" t="s">
        <v>18</v>
      </c>
      <c r="I4">
        <v>2</v>
      </c>
      <c r="J4" t="s">
        <v>22</v>
      </c>
      <c r="K4" t="s">
        <v>17</v>
      </c>
      <c r="L4">
        <v>60</v>
      </c>
      <c r="M4" t="str">
        <f t="shared" si="0"/>
        <v>OLD</v>
      </c>
      <c r="N4" t="s">
        <v>18</v>
      </c>
    </row>
    <row r="5" spans="1:14" x14ac:dyDescent="0.25">
      <c r="A5">
        <v>24381</v>
      </c>
      <c r="B5" t="s">
        <v>37</v>
      </c>
      <c r="C5" t="s">
        <v>39</v>
      </c>
      <c r="D5" s="2">
        <v>70000</v>
      </c>
      <c r="E5">
        <v>0</v>
      </c>
      <c r="F5" t="s">
        <v>13</v>
      </c>
      <c r="G5" t="s">
        <v>21</v>
      </c>
      <c r="H5" t="s">
        <v>15</v>
      </c>
      <c r="I5">
        <v>1</v>
      </c>
      <c r="J5" t="s">
        <v>23</v>
      </c>
      <c r="K5" t="s">
        <v>24</v>
      </c>
      <c r="L5">
        <v>41</v>
      </c>
      <c r="M5" t="str">
        <f t="shared" si="0"/>
        <v>MIDDLE AGE</v>
      </c>
      <c r="N5" t="s">
        <v>15</v>
      </c>
    </row>
    <row r="6" spans="1:14" x14ac:dyDescent="0.25">
      <c r="A6">
        <v>25597</v>
      </c>
      <c r="B6" t="s">
        <v>37</v>
      </c>
      <c r="C6" t="s">
        <v>39</v>
      </c>
      <c r="D6" s="2">
        <v>30000</v>
      </c>
      <c r="E6">
        <v>0</v>
      </c>
      <c r="F6" t="s">
        <v>13</v>
      </c>
      <c r="G6" t="s">
        <v>20</v>
      </c>
      <c r="H6" t="s">
        <v>18</v>
      </c>
      <c r="I6">
        <v>0</v>
      </c>
      <c r="J6" t="s">
        <v>16</v>
      </c>
      <c r="K6" t="s">
        <v>17</v>
      </c>
      <c r="L6">
        <v>36</v>
      </c>
      <c r="M6" t="str">
        <f t="shared" si="0"/>
        <v>MIDDLE AGE</v>
      </c>
      <c r="N6" t="s">
        <v>15</v>
      </c>
    </row>
    <row r="7" spans="1:14" x14ac:dyDescent="0.25">
      <c r="A7">
        <v>13507</v>
      </c>
      <c r="B7" t="s">
        <v>36</v>
      </c>
      <c r="C7" t="s">
        <v>38</v>
      </c>
      <c r="D7" s="2">
        <v>10000</v>
      </c>
      <c r="E7">
        <v>2</v>
      </c>
      <c r="F7" t="s">
        <v>19</v>
      </c>
      <c r="G7" t="s">
        <v>25</v>
      </c>
      <c r="H7" t="s">
        <v>15</v>
      </c>
      <c r="I7">
        <v>0</v>
      </c>
      <c r="J7" t="s">
        <v>26</v>
      </c>
      <c r="K7" t="s">
        <v>17</v>
      </c>
      <c r="L7">
        <v>50</v>
      </c>
      <c r="M7" t="str">
        <f t="shared" si="0"/>
        <v>MIDDLE AGE</v>
      </c>
      <c r="N7" t="s">
        <v>18</v>
      </c>
    </row>
    <row r="8" spans="1:14" x14ac:dyDescent="0.25">
      <c r="A8">
        <v>27974</v>
      </c>
      <c r="B8" t="s">
        <v>37</v>
      </c>
      <c r="C8" t="s">
        <v>39</v>
      </c>
      <c r="D8" s="2">
        <v>160000</v>
      </c>
      <c r="E8">
        <v>2</v>
      </c>
      <c r="F8" t="s">
        <v>27</v>
      </c>
      <c r="G8" t="s">
        <v>28</v>
      </c>
      <c r="H8" t="s">
        <v>15</v>
      </c>
      <c r="I8">
        <v>4</v>
      </c>
      <c r="J8" t="s">
        <v>16</v>
      </c>
      <c r="K8" t="s">
        <v>24</v>
      </c>
      <c r="L8">
        <v>33</v>
      </c>
      <c r="M8" t="str">
        <f t="shared" si="0"/>
        <v>MIDDLE AGE</v>
      </c>
      <c r="N8" t="s">
        <v>15</v>
      </c>
    </row>
    <row r="9" spans="1:14" x14ac:dyDescent="0.25">
      <c r="A9">
        <v>19364</v>
      </c>
      <c r="B9" t="s">
        <v>36</v>
      </c>
      <c r="C9" t="s">
        <v>39</v>
      </c>
      <c r="D9" s="2">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2">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2">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2">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2">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2">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2">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2">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2">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2">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2">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2">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2">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2">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2">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2">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2">
        <v>30000</v>
      </c>
      <c r="E28">
        <v>0</v>
      </c>
      <c r="F28" t="s">
        <v>19</v>
      </c>
      <c r="G28" t="s">
        <v>20</v>
      </c>
      <c r="H28" t="s">
        <v>18</v>
      </c>
      <c r="I28">
        <v>1</v>
      </c>
      <c r="J28" t="s">
        <v>16</v>
      </c>
      <c r="K28" t="s">
        <v>17</v>
      </c>
      <c r="L28">
        <v>29</v>
      </c>
      <c r="M28" t="str">
        <f t="shared" si="0"/>
        <v>YOUTH</v>
      </c>
      <c r="N28" t="s">
        <v>15</v>
      </c>
    </row>
    <row r="29" spans="1:14" x14ac:dyDescent="0.25">
      <c r="A29">
        <v>18283</v>
      </c>
      <c r="B29" t="s">
        <v>37</v>
      </c>
      <c r="C29" t="s">
        <v>38</v>
      </c>
      <c r="D29" s="2">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2">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2">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2">
        <v>10000</v>
      </c>
      <c r="E33">
        <v>0</v>
      </c>
      <c r="F33" t="s">
        <v>19</v>
      </c>
      <c r="G33" t="s">
        <v>25</v>
      </c>
      <c r="H33" t="s">
        <v>18</v>
      </c>
      <c r="I33">
        <v>1</v>
      </c>
      <c r="J33" t="s">
        <v>16</v>
      </c>
      <c r="K33" t="s">
        <v>24</v>
      </c>
      <c r="L33">
        <v>26</v>
      </c>
      <c r="M33" t="str">
        <f t="shared" si="0"/>
        <v>YOUTH</v>
      </c>
      <c r="N33" t="s">
        <v>15</v>
      </c>
    </row>
    <row r="34" spans="1:14" x14ac:dyDescent="0.25">
      <c r="A34">
        <v>20942</v>
      </c>
      <c r="B34" t="s">
        <v>37</v>
      </c>
      <c r="C34" t="s">
        <v>38</v>
      </c>
      <c r="D34" s="2">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2">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2">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2">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2">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2">
        <v>30000</v>
      </c>
      <c r="E39">
        <v>0</v>
      </c>
      <c r="F39" t="s">
        <v>19</v>
      </c>
      <c r="G39" t="s">
        <v>20</v>
      </c>
      <c r="H39" t="s">
        <v>18</v>
      </c>
      <c r="I39">
        <v>1</v>
      </c>
      <c r="J39" t="s">
        <v>22</v>
      </c>
      <c r="K39" t="s">
        <v>17</v>
      </c>
      <c r="L39">
        <v>30</v>
      </c>
      <c r="M39" t="str">
        <f t="shared" si="0"/>
        <v>YOUTH</v>
      </c>
      <c r="N39" t="s">
        <v>18</v>
      </c>
    </row>
    <row r="40" spans="1:14" x14ac:dyDescent="0.25">
      <c r="A40">
        <v>26863</v>
      </c>
      <c r="B40" t="s">
        <v>37</v>
      </c>
      <c r="C40" t="s">
        <v>39</v>
      </c>
      <c r="D40" s="2">
        <v>20000</v>
      </c>
      <c r="E40">
        <v>0</v>
      </c>
      <c r="F40" t="s">
        <v>27</v>
      </c>
      <c r="G40" t="s">
        <v>25</v>
      </c>
      <c r="H40" t="s">
        <v>18</v>
      </c>
      <c r="I40">
        <v>1</v>
      </c>
      <c r="J40" t="s">
        <v>22</v>
      </c>
      <c r="K40" t="s">
        <v>17</v>
      </c>
      <c r="L40">
        <v>28</v>
      </c>
      <c r="M40" t="str">
        <f t="shared" si="0"/>
        <v>YOUTH</v>
      </c>
      <c r="N40" t="s">
        <v>18</v>
      </c>
    </row>
    <row r="41" spans="1:14" x14ac:dyDescent="0.25">
      <c r="A41">
        <v>16259</v>
      </c>
      <c r="B41" t="s">
        <v>37</v>
      </c>
      <c r="C41" t="s">
        <v>38</v>
      </c>
      <c r="D41" s="2">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2">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2">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2">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2">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2">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2">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2">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2">
        <v>30000</v>
      </c>
      <c r="E52">
        <v>0</v>
      </c>
      <c r="F52" t="s">
        <v>19</v>
      </c>
      <c r="G52" t="s">
        <v>20</v>
      </c>
      <c r="H52" t="s">
        <v>18</v>
      </c>
      <c r="I52">
        <v>1</v>
      </c>
      <c r="J52" t="s">
        <v>16</v>
      </c>
      <c r="K52" t="s">
        <v>17</v>
      </c>
      <c r="L52">
        <v>28</v>
      </c>
      <c r="M52" t="str">
        <f t="shared" si="0"/>
        <v>YOUTH</v>
      </c>
      <c r="N52" t="s">
        <v>18</v>
      </c>
    </row>
    <row r="53" spans="1:14" x14ac:dyDescent="0.25">
      <c r="A53">
        <v>20619</v>
      </c>
      <c r="B53" t="s">
        <v>37</v>
      </c>
      <c r="C53" t="s">
        <v>39</v>
      </c>
      <c r="D53" s="2">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2">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2">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2">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2">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2">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2">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2">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2">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2">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2">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2">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2">
        <v>30000</v>
      </c>
      <c r="E67">
        <v>2</v>
      </c>
      <c r="F67" t="s">
        <v>19</v>
      </c>
      <c r="G67" t="s">
        <v>20</v>
      </c>
      <c r="H67" t="s">
        <v>15</v>
      </c>
      <c r="I67">
        <v>2</v>
      </c>
      <c r="J67" t="s">
        <v>23</v>
      </c>
      <c r="K67" t="s">
        <v>24</v>
      </c>
      <c r="L67">
        <v>68</v>
      </c>
      <c r="M67" t="str">
        <f t="shared" ref="M67:M130" si="1">IF(L67&gt;54,"OLD",IF(L67&lt;31,"YOUTH","MIDDLE AGE"))</f>
        <v>OLD</v>
      </c>
      <c r="N67" t="s">
        <v>18</v>
      </c>
    </row>
    <row r="68" spans="1:14" x14ac:dyDescent="0.25">
      <c r="A68">
        <v>29355</v>
      </c>
      <c r="B68" t="s">
        <v>36</v>
      </c>
      <c r="C68" t="s">
        <v>38</v>
      </c>
      <c r="D68" s="2">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2">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2">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2">
        <v>10000</v>
      </c>
      <c r="E71">
        <v>0</v>
      </c>
      <c r="F71" t="s">
        <v>29</v>
      </c>
      <c r="G71" t="s">
        <v>25</v>
      </c>
      <c r="H71" t="s">
        <v>18</v>
      </c>
      <c r="I71">
        <v>2</v>
      </c>
      <c r="J71" t="s">
        <v>16</v>
      </c>
      <c r="K71" t="s">
        <v>17</v>
      </c>
      <c r="L71">
        <v>30</v>
      </c>
      <c r="M71" t="str">
        <f t="shared" si="1"/>
        <v>YOUTH</v>
      </c>
      <c r="N71" t="s">
        <v>18</v>
      </c>
    </row>
    <row r="72" spans="1:14" x14ac:dyDescent="0.25">
      <c r="A72">
        <v>14238</v>
      </c>
      <c r="B72" t="s">
        <v>36</v>
      </c>
      <c r="C72" t="s">
        <v>39</v>
      </c>
      <c r="D72" s="2">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2">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2">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2">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2">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2">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2">
        <v>20000</v>
      </c>
      <c r="E78">
        <v>0</v>
      </c>
      <c r="F78" t="s">
        <v>29</v>
      </c>
      <c r="G78" t="s">
        <v>25</v>
      </c>
      <c r="H78" t="s">
        <v>18</v>
      </c>
      <c r="I78">
        <v>2</v>
      </c>
      <c r="J78" t="s">
        <v>26</v>
      </c>
      <c r="K78" t="s">
        <v>17</v>
      </c>
      <c r="L78">
        <v>26</v>
      </c>
      <c r="M78" t="str">
        <f t="shared" si="1"/>
        <v>YOUTH</v>
      </c>
      <c r="N78" t="s">
        <v>18</v>
      </c>
    </row>
    <row r="79" spans="1:14" x14ac:dyDescent="0.25">
      <c r="A79">
        <v>27969</v>
      </c>
      <c r="B79" t="s">
        <v>36</v>
      </c>
      <c r="C79" t="s">
        <v>39</v>
      </c>
      <c r="D79" s="2">
        <v>80000</v>
      </c>
      <c r="E79">
        <v>0</v>
      </c>
      <c r="F79" t="s">
        <v>13</v>
      </c>
      <c r="G79" t="s">
        <v>21</v>
      </c>
      <c r="H79" t="s">
        <v>15</v>
      </c>
      <c r="I79">
        <v>2</v>
      </c>
      <c r="J79" t="s">
        <v>30</v>
      </c>
      <c r="K79" t="s">
        <v>24</v>
      </c>
      <c r="L79">
        <v>29</v>
      </c>
      <c r="M79" t="str">
        <f t="shared" si="1"/>
        <v>YOUTH</v>
      </c>
      <c r="N79" t="s">
        <v>15</v>
      </c>
    </row>
    <row r="80" spans="1:14" x14ac:dyDescent="0.25">
      <c r="A80">
        <v>15752</v>
      </c>
      <c r="B80" t="s">
        <v>36</v>
      </c>
      <c r="C80" t="s">
        <v>39</v>
      </c>
      <c r="D80" s="2">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2">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2">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2">
        <v>20000</v>
      </c>
      <c r="E85">
        <v>0</v>
      </c>
      <c r="F85" t="s">
        <v>27</v>
      </c>
      <c r="G85" t="s">
        <v>25</v>
      </c>
      <c r="H85" t="s">
        <v>18</v>
      </c>
      <c r="I85">
        <v>1</v>
      </c>
      <c r="J85" t="s">
        <v>22</v>
      </c>
      <c r="K85" t="s">
        <v>17</v>
      </c>
      <c r="L85">
        <v>29</v>
      </c>
      <c r="M85" t="str">
        <f t="shared" si="1"/>
        <v>YOUTH</v>
      </c>
      <c r="N85" t="s">
        <v>18</v>
      </c>
    </row>
    <row r="86" spans="1:14" x14ac:dyDescent="0.25">
      <c r="A86">
        <v>24485</v>
      </c>
      <c r="B86" t="s">
        <v>37</v>
      </c>
      <c r="C86" t="s">
        <v>39</v>
      </c>
      <c r="D86" s="2">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2">
        <v>10000</v>
      </c>
      <c r="E87">
        <v>0</v>
      </c>
      <c r="F87" t="s">
        <v>19</v>
      </c>
      <c r="G87" t="s">
        <v>25</v>
      </c>
      <c r="H87" t="s">
        <v>15</v>
      </c>
      <c r="I87">
        <v>1</v>
      </c>
      <c r="J87" t="s">
        <v>26</v>
      </c>
      <c r="K87" t="s">
        <v>24</v>
      </c>
      <c r="L87">
        <v>26</v>
      </c>
      <c r="M87" t="str">
        <f t="shared" si="1"/>
        <v>YOUTH</v>
      </c>
      <c r="N87" t="s">
        <v>15</v>
      </c>
    </row>
    <row r="88" spans="1:14" x14ac:dyDescent="0.25">
      <c r="A88">
        <v>17191</v>
      </c>
      <c r="B88" t="s">
        <v>37</v>
      </c>
      <c r="C88" t="s">
        <v>39</v>
      </c>
      <c r="D88" s="2">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2">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2">
        <v>30000</v>
      </c>
      <c r="E90">
        <v>0</v>
      </c>
      <c r="F90" t="s">
        <v>19</v>
      </c>
      <c r="G90" t="s">
        <v>20</v>
      </c>
      <c r="H90" t="s">
        <v>18</v>
      </c>
      <c r="I90">
        <v>1</v>
      </c>
      <c r="J90" t="s">
        <v>22</v>
      </c>
      <c r="K90" t="s">
        <v>17</v>
      </c>
      <c r="L90">
        <v>29</v>
      </c>
      <c r="M90" t="str">
        <f t="shared" si="1"/>
        <v>YOUTH</v>
      </c>
      <c r="N90" t="s">
        <v>18</v>
      </c>
    </row>
    <row r="91" spans="1:14" x14ac:dyDescent="0.25">
      <c r="A91">
        <v>25458</v>
      </c>
      <c r="B91" t="s">
        <v>36</v>
      </c>
      <c r="C91" t="s">
        <v>39</v>
      </c>
      <c r="D91" s="2">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2">
        <v>30000</v>
      </c>
      <c r="E92">
        <v>0</v>
      </c>
      <c r="F92" t="s">
        <v>19</v>
      </c>
      <c r="G92" t="s">
        <v>20</v>
      </c>
      <c r="H92" t="s">
        <v>18</v>
      </c>
      <c r="I92">
        <v>1</v>
      </c>
      <c r="J92" t="s">
        <v>16</v>
      </c>
      <c r="K92" t="s">
        <v>17</v>
      </c>
      <c r="L92">
        <v>29</v>
      </c>
      <c r="M92" t="str">
        <f t="shared" si="1"/>
        <v>YOUTH</v>
      </c>
      <c r="N92" t="s">
        <v>15</v>
      </c>
    </row>
    <row r="93" spans="1:14" x14ac:dyDescent="0.25">
      <c r="A93">
        <v>28436</v>
      </c>
      <c r="B93" t="s">
        <v>37</v>
      </c>
      <c r="C93" t="s">
        <v>39</v>
      </c>
      <c r="D93" s="2">
        <v>30000</v>
      </c>
      <c r="E93">
        <v>0</v>
      </c>
      <c r="F93" t="s">
        <v>19</v>
      </c>
      <c r="G93" t="s">
        <v>20</v>
      </c>
      <c r="H93" t="s">
        <v>18</v>
      </c>
      <c r="I93">
        <v>1</v>
      </c>
      <c r="J93" t="s">
        <v>16</v>
      </c>
      <c r="K93" t="s">
        <v>17</v>
      </c>
      <c r="L93">
        <v>30</v>
      </c>
      <c r="M93" t="str">
        <f t="shared" si="1"/>
        <v>YOUTH</v>
      </c>
      <c r="N93" t="s">
        <v>15</v>
      </c>
    </row>
    <row r="94" spans="1:14" x14ac:dyDescent="0.25">
      <c r="A94">
        <v>19562</v>
      </c>
      <c r="B94" t="s">
        <v>37</v>
      </c>
      <c r="C94" t="s">
        <v>38</v>
      </c>
      <c r="D94" s="2">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2">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2">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2">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2">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2">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2">
        <v>40000</v>
      </c>
      <c r="E100">
        <v>0</v>
      </c>
      <c r="F100" t="s">
        <v>31</v>
      </c>
      <c r="G100" t="s">
        <v>20</v>
      </c>
      <c r="H100" t="s">
        <v>15</v>
      </c>
      <c r="I100">
        <v>0</v>
      </c>
      <c r="J100" t="s">
        <v>16</v>
      </c>
      <c r="K100" t="s">
        <v>17</v>
      </c>
      <c r="L100">
        <v>25</v>
      </c>
      <c r="M100" t="str">
        <f t="shared" si="1"/>
        <v>YOUTH</v>
      </c>
      <c r="N100" t="s">
        <v>15</v>
      </c>
    </row>
    <row r="101" spans="1:14" x14ac:dyDescent="0.25">
      <c r="A101">
        <v>26852</v>
      </c>
      <c r="B101" t="s">
        <v>36</v>
      </c>
      <c r="C101" t="s">
        <v>38</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2">
        <v>30000</v>
      </c>
      <c r="E107">
        <v>0</v>
      </c>
      <c r="F107" t="s">
        <v>19</v>
      </c>
      <c r="G107" t="s">
        <v>20</v>
      </c>
      <c r="H107" t="s">
        <v>18</v>
      </c>
      <c r="I107">
        <v>1</v>
      </c>
      <c r="J107" t="s">
        <v>22</v>
      </c>
      <c r="K107" t="s">
        <v>17</v>
      </c>
      <c r="L107">
        <v>30</v>
      </c>
      <c r="M107" t="str">
        <f t="shared" si="1"/>
        <v>YOUTH</v>
      </c>
      <c r="N107" t="s">
        <v>18</v>
      </c>
    </row>
    <row r="108" spans="1:14" x14ac:dyDescent="0.25">
      <c r="A108">
        <v>20430</v>
      </c>
      <c r="B108" t="s">
        <v>36</v>
      </c>
      <c r="C108" t="s">
        <v>39</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2">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39</v>
      </c>
      <c r="D117" s="2">
        <v>10000</v>
      </c>
      <c r="E117">
        <v>0</v>
      </c>
      <c r="F117" t="s">
        <v>31</v>
      </c>
      <c r="G117" t="s">
        <v>25</v>
      </c>
      <c r="H117" t="s">
        <v>18</v>
      </c>
      <c r="I117">
        <v>0</v>
      </c>
      <c r="J117" t="s">
        <v>16</v>
      </c>
      <c r="K117" t="s">
        <v>17</v>
      </c>
      <c r="L117">
        <v>30</v>
      </c>
      <c r="M117" t="str">
        <f t="shared" si="1"/>
        <v>YOUTH</v>
      </c>
      <c r="N117" t="s">
        <v>15</v>
      </c>
    </row>
    <row r="118" spans="1:14" x14ac:dyDescent="0.25">
      <c r="A118">
        <v>22496</v>
      </c>
      <c r="B118" t="s">
        <v>36</v>
      </c>
      <c r="C118" t="s">
        <v>38</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2">
        <v>30000</v>
      </c>
      <c r="E121">
        <v>0</v>
      </c>
      <c r="F121" t="s">
        <v>19</v>
      </c>
      <c r="G121" t="s">
        <v>20</v>
      </c>
      <c r="H121" t="s">
        <v>18</v>
      </c>
      <c r="I121">
        <v>1</v>
      </c>
      <c r="J121" t="s">
        <v>22</v>
      </c>
      <c r="K121" t="s">
        <v>17</v>
      </c>
      <c r="L121">
        <v>29</v>
      </c>
      <c r="M121" t="str">
        <f t="shared" si="1"/>
        <v>YOUTH</v>
      </c>
      <c r="N121" t="s">
        <v>18</v>
      </c>
    </row>
    <row r="122" spans="1:14" x14ac:dyDescent="0.25">
      <c r="A122">
        <v>22988</v>
      </c>
      <c r="B122" t="s">
        <v>36</v>
      </c>
      <c r="C122" t="s">
        <v>38</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2">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2">
        <v>10000</v>
      </c>
      <c r="E131">
        <v>3</v>
      </c>
      <c r="F131" t="s">
        <v>27</v>
      </c>
      <c r="G131" t="s">
        <v>25</v>
      </c>
      <c r="H131" t="s">
        <v>15</v>
      </c>
      <c r="I131">
        <v>1</v>
      </c>
      <c r="J131" t="s">
        <v>16</v>
      </c>
      <c r="K131" t="s">
        <v>17</v>
      </c>
      <c r="L131">
        <v>39</v>
      </c>
      <c r="M131" t="str">
        <f t="shared" ref="M131:M194" si="2">IF(L131&gt;54,"OLD",IF(L131&lt;31,"YOUTH","MIDDLE AGE"))</f>
        <v>MIDDLE AGE</v>
      </c>
      <c r="N131" t="s">
        <v>15</v>
      </c>
    </row>
    <row r="132" spans="1:14" x14ac:dyDescent="0.25">
      <c r="A132">
        <v>12993</v>
      </c>
      <c r="B132" t="s">
        <v>36</v>
      </c>
      <c r="C132" t="s">
        <v>39</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2">
        <v>10000</v>
      </c>
      <c r="E143">
        <v>0</v>
      </c>
      <c r="F143" t="s">
        <v>19</v>
      </c>
      <c r="G143" t="s">
        <v>25</v>
      </c>
      <c r="H143" t="s">
        <v>18</v>
      </c>
      <c r="I143">
        <v>1</v>
      </c>
      <c r="J143" t="s">
        <v>16</v>
      </c>
      <c r="K143" t="s">
        <v>24</v>
      </c>
      <c r="L143">
        <v>26</v>
      </c>
      <c r="M143" t="str">
        <f t="shared" si="2"/>
        <v>YOUTH</v>
      </c>
      <c r="N143" t="s">
        <v>15</v>
      </c>
    </row>
    <row r="144" spans="1:14" x14ac:dyDescent="0.25">
      <c r="A144">
        <v>14832</v>
      </c>
      <c r="B144" t="s">
        <v>36</v>
      </c>
      <c r="C144" t="s">
        <v>39</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2">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2">
        <v>30000</v>
      </c>
      <c r="E151">
        <v>0</v>
      </c>
      <c r="F151" t="s">
        <v>19</v>
      </c>
      <c r="G151" t="s">
        <v>20</v>
      </c>
      <c r="H151" t="s">
        <v>18</v>
      </c>
      <c r="I151">
        <v>1</v>
      </c>
      <c r="J151" t="s">
        <v>26</v>
      </c>
      <c r="K151" t="s">
        <v>17</v>
      </c>
      <c r="L151">
        <v>27</v>
      </c>
      <c r="M151" t="str">
        <f t="shared" si="2"/>
        <v>YOUTH</v>
      </c>
      <c r="N151" t="s">
        <v>18</v>
      </c>
    </row>
    <row r="152" spans="1:14" x14ac:dyDescent="0.25">
      <c r="A152">
        <v>26154</v>
      </c>
      <c r="B152" t="s">
        <v>36</v>
      </c>
      <c r="C152" t="s">
        <v>39</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2">
        <v>10000</v>
      </c>
      <c r="E166">
        <v>0</v>
      </c>
      <c r="F166" t="s">
        <v>19</v>
      </c>
      <c r="G166" t="s">
        <v>25</v>
      </c>
      <c r="H166" t="s">
        <v>15</v>
      </c>
      <c r="I166">
        <v>1</v>
      </c>
      <c r="J166" t="s">
        <v>22</v>
      </c>
      <c r="K166" t="s">
        <v>24</v>
      </c>
      <c r="L166">
        <v>25</v>
      </c>
      <c r="M166" t="str">
        <f t="shared" si="2"/>
        <v>YOUTH</v>
      </c>
      <c r="N166" t="s">
        <v>15</v>
      </c>
    </row>
    <row r="167" spans="1:14" x14ac:dyDescent="0.25">
      <c r="A167">
        <v>15465</v>
      </c>
      <c r="B167" t="s">
        <v>36</v>
      </c>
      <c r="C167" t="s">
        <v>38</v>
      </c>
      <c r="D167" s="2">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39</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2">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2">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39</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2">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38</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2">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2">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2">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2">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2">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2">
        <v>70000</v>
      </c>
      <c r="E195">
        <v>5</v>
      </c>
      <c r="F195" t="s">
        <v>13</v>
      </c>
      <c r="G195" t="s">
        <v>21</v>
      </c>
      <c r="H195" t="s">
        <v>15</v>
      </c>
      <c r="I195">
        <v>4</v>
      </c>
      <c r="J195" t="s">
        <v>30</v>
      </c>
      <c r="K195" t="s">
        <v>24</v>
      </c>
      <c r="L195">
        <v>41</v>
      </c>
      <c r="M195" t="str">
        <f t="shared" ref="M195:M258" si="3">IF(L195&gt;54,"OLD",IF(L195&lt;31,"YOUTH","MIDDLE AGE"))</f>
        <v>MIDDLE AGE</v>
      </c>
      <c r="N195" t="s">
        <v>18</v>
      </c>
    </row>
    <row r="196" spans="1:14" x14ac:dyDescent="0.25">
      <c r="A196">
        <v>17843</v>
      </c>
      <c r="B196" t="s">
        <v>37</v>
      </c>
      <c r="C196" t="s">
        <v>38</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2">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38</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2">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2">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39</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2">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2">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38</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2">
        <v>30000</v>
      </c>
      <c r="E214">
        <v>0</v>
      </c>
      <c r="F214" t="s">
        <v>19</v>
      </c>
      <c r="G214" t="s">
        <v>20</v>
      </c>
      <c r="H214" t="s">
        <v>18</v>
      </c>
      <c r="I214">
        <v>1</v>
      </c>
      <c r="J214" t="s">
        <v>22</v>
      </c>
      <c r="K214" t="s">
        <v>17</v>
      </c>
      <c r="L214">
        <v>30</v>
      </c>
      <c r="M214" t="str">
        <f t="shared" si="3"/>
        <v>YOUTH</v>
      </c>
      <c r="N214" t="s">
        <v>18</v>
      </c>
    </row>
    <row r="215" spans="1:14" x14ac:dyDescent="0.25">
      <c r="A215">
        <v>11451</v>
      </c>
      <c r="B215" t="s">
        <v>37</v>
      </c>
      <c r="C215" t="s">
        <v>39</v>
      </c>
      <c r="D215" s="2">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2">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39</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2">
        <v>10000</v>
      </c>
      <c r="E221">
        <v>0</v>
      </c>
      <c r="F221" t="s">
        <v>19</v>
      </c>
      <c r="G221" t="s">
        <v>25</v>
      </c>
      <c r="H221" t="s">
        <v>15</v>
      </c>
      <c r="I221">
        <v>1</v>
      </c>
      <c r="J221" t="s">
        <v>26</v>
      </c>
      <c r="K221" t="s">
        <v>24</v>
      </c>
      <c r="L221">
        <v>26</v>
      </c>
      <c r="M221" t="str">
        <f t="shared" si="3"/>
        <v>YOUTH</v>
      </c>
      <c r="N221" t="s">
        <v>15</v>
      </c>
    </row>
    <row r="222" spans="1:14" x14ac:dyDescent="0.25">
      <c r="A222">
        <v>27696</v>
      </c>
      <c r="B222" t="s">
        <v>36</v>
      </c>
      <c r="C222" t="s">
        <v>39</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2">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2">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2">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2">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39</v>
      </c>
      <c r="D236" s="2">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2">
        <v>10000</v>
      </c>
      <c r="E239">
        <v>0</v>
      </c>
      <c r="F239" t="s">
        <v>19</v>
      </c>
      <c r="G239" t="s">
        <v>25</v>
      </c>
      <c r="H239" t="s">
        <v>18</v>
      </c>
      <c r="I239">
        <v>1</v>
      </c>
      <c r="J239" t="s">
        <v>16</v>
      </c>
      <c r="K239" t="s">
        <v>24</v>
      </c>
      <c r="L239">
        <v>26</v>
      </c>
      <c r="M239" t="str">
        <f t="shared" si="3"/>
        <v>YOUTH</v>
      </c>
      <c r="N239" t="s">
        <v>15</v>
      </c>
    </row>
    <row r="240" spans="1:14" x14ac:dyDescent="0.25">
      <c r="A240">
        <v>22006</v>
      </c>
      <c r="B240" t="s">
        <v>36</v>
      </c>
      <c r="C240" t="s">
        <v>39</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2">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39</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2">
        <v>20000</v>
      </c>
      <c r="E245">
        <v>0</v>
      </c>
      <c r="F245" t="s">
        <v>27</v>
      </c>
      <c r="G245" t="s">
        <v>25</v>
      </c>
      <c r="H245" t="s">
        <v>18</v>
      </c>
      <c r="I245">
        <v>1</v>
      </c>
      <c r="J245" t="s">
        <v>22</v>
      </c>
      <c r="K245" t="s">
        <v>17</v>
      </c>
      <c r="L245">
        <v>29</v>
      </c>
      <c r="M245" t="str">
        <f t="shared" si="3"/>
        <v>YOUTH</v>
      </c>
      <c r="N245" t="s">
        <v>18</v>
      </c>
    </row>
    <row r="246" spans="1:14" x14ac:dyDescent="0.25">
      <c r="A246">
        <v>19057</v>
      </c>
      <c r="B246" t="s">
        <v>36</v>
      </c>
      <c r="C246" t="s">
        <v>38</v>
      </c>
      <c r="D246" s="2">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2">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2">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2">
        <v>50000</v>
      </c>
      <c r="E259">
        <v>0</v>
      </c>
      <c r="F259" t="s">
        <v>31</v>
      </c>
      <c r="G259" t="s">
        <v>14</v>
      </c>
      <c r="H259" t="s">
        <v>15</v>
      </c>
      <c r="I259">
        <v>0</v>
      </c>
      <c r="J259" t="s">
        <v>16</v>
      </c>
      <c r="K259" t="s">
        <v>17</v>
      </c>
      <c r="L259">
        <v>36</v>
      </c>
      <c r="M259" t="str">
        <f t="shared" ref="M259:M322" si="4">IF(L259&gt;54,"OLD",IF(L259&lt;31,"YOUTH","MIDDLE AGE"))</f>
        <v>MIDDLE AGE</v>
      </c>
      <c r="N259" t="s">
        <v>15</v>
      </c>
    </row>
    <row r="260" spans="1:14" x14ac:dyDescent="0.25">
      <c r="A260">
        <v>14193</v>
      </c>
      <c r="B260" t="s">
        <v>37</v>
      </c>
      <c r="C260" t="s">
        <v>38</v>
      </c>
      <c r="D260" s="2">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2">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2">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39</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2">
        <v>20000</v>
      </c>
      <c r="E273">
        <v>0</v>
      </c>
      <c r="F273" t="s">
        <v>27</v>
      </c>
      <c r="G273" t="s">
        <v>25</v>
      </c>
      <c r="H273" t="s">
        <v>18</v>
      </c>
      <c r="I273">
        <v>1</v>
      </c>
      <c r="J273" t="s">
        <v>26</v>
      </c>
      <c r="K273" t="s">
        <v>17</v>
      </c>
      <c r="L273">
        <v>28</v>
      </c>
      <c r="M273" t="str">
        <f t="shared" si="4"/>
        <v>YOUTH</v>
      </c>
      <c r="N273" t="s">
        <v>18</v>
      </c>
    </row>
    <row r="274" spans="1:14" x14ac:dyDescent="0.25">
      <c r="A274">
        <v>24061</v>
      </c>
      <c r="B274" t="s">
        <v>36</v>
      </c>
      <c r="C274" t="s">
        <v>39</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2">
        <v>20000</v>
      </c>
      <c r="E275">
        <v>0</v>
      </c>
      <c r="F275" t="s">
        <v>27</v>
      </c>
      <c r="G275" t="s">
        <v>25</v>
      </c>
      <c r="H275" t="s">
        <v>18</v>
      </c>
      <c r="I275">
        <v>1</v>
      </c>
      <c r="J275" t="s">
        <v>22</v>
      </c>
      <c r="K275" t="s">
        <v>17</v>
      </c>
      <c r="L275">
        <v>30</v>
      </c>
      <c r="M275" t="str">
        <f t="shared" si="4"/>
        <v>YOUTH</v>
      </c>
      <c r="N275" t="s">
        <v>18</v>
      </c>
    </row>
    <row r="276" spans="1:14" x14ac:dyDescent="0.25">
      <c r="A276">
        <v>12284</v>
      </c>
      <c r="B276" t="s">
        <v>36</v>
      </c>
      <c r="C276" t="s">
        <v>38</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2">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2">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2">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39</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2">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2">
        <v>160000</v>
      </c>
      <c r="E323">
        <v>0</v>
      </c>
      <c r="F323" t="s">
        <v>31</v>
      </c>
      <c r="G323" t="s">
        <v>28</v>
      </c>
      <c r="H323" t="s">
        <v>18</v>
      </c>
      <c r="I323">
        <v>3</v>
      </c>
      <c r="J323" t="s">
        <v>16</v>
      </c>
      <c r="K323" t="s">
        <v>24</v>
      </c>
      <c r="L323">
        <v>47</v>
      </c>
      <c r="M323" t="str">
        <f t="shared" ref="M323:M386" si="5">IF(L323&gt;54,"OLD",IF(L323&lt;31,"YOUTH","MIDDLE AGE"))</f>
        <v>MIDDLE AGE</v>
      </c>
      <c r="N323" t="s">
        <v>15</v>
      </c>
    </row>
    <row r="324" spans="1:14" x14ac:dyDescent="0.25">
      <c r="A324">
        <v>16410</v>
      </c>
      <c r="B324" t="s">
        <v>37</v>
      </c>
      <c r="C324" t="s">
        <v>38</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2">
        <v>20000</v>
      </c>
      <c r="E328">
        <v>0</v>
      </c>
      <c r="F328" t="s">
        <v>13</v>
      </c>
      <c r="G328" t="s">
        <v>20</v>
      </c>
      <c r="H328" t="s">
        <v>18</v>
      </c>
      <c r="I328">
        <v>0</v>
      </c>
      <c r="J328" t="s">
        <v>16</v>
      </c>
      <c r="K328" t="s">
        <v>24</v>
      </c>
      <c r="L328">
        <v>26</v>
      </c>
      <c r="M328" t="str">
        <f t="shared" si="5"/>
        <v>YOUTH</v>
      </c>
      <c r="N328" t="s">
        <v>15</v>
      </c>
    </row>
    <row r="329" spans="1:14" x14ac:dyDescent="0.25">
      <c r="A329">
        <v>28379</v>
      </c>
      <c r="B329" t="s">
        <v>36</v>
      </c>
      <c r="C329" t="s">
        <v>39</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2">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2">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2">
        <v>10000</v>
      </c>
      <c r="E333">
        <v>0</v>
      </c>
      <c r="F333" t="s">
        <v>29</v>
      </c>
      <c r="G333" t="s">
        <v>25</v>
      </c>
      <c r="H333" t="s">
        <v>18</v>
      </c>
      <c r="I333">
        <v>2</v>
      </c>
      <c r="J333" t="s">
        <v>16</v>
      </c>
      <c r="K333" t="s">
        <v>17</v>
      </c>
      <c r="L333">
        <v>30</v>
      </c>
      <c r="M333" t="str">
        <f t="shared" si="5"/>
        <v>YOUTH</v>
      </c>
      <c r="N333" t="s">
        <v>18</v>
      </c>
    </row>
    <row r="334" spans="1:14" x14ac:dyDescent="0.25">
      <c r="A334">
        <v>11489</v>
      </c>
      <c r="B334" t="s">
        <v>37</v>
      </c>
      <c r="C334" t="s">
        <v>38</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2">
        <v>30000</v>
      </c>
      <c r="E342">
        <v>0</v>
      </c>
      <c r="F342" t="s">
        <v>19</v>
      </c>
      <c r="G342" t="s">
        <v>20</v>
      </c>
      <c r="H342" t="s">
        <v>15</v>
      </c>
      <c r="I342">
        <v>1</v>
      </c>
      <c r="J342" t="s">
        <v>22</v>
      </c>
      <c r="K342" t="s">
        <v>17</v>
      </c>
      <c r="L342">
        <v>30</v>
      </c>
      <c r="M342" t="str">
        <f t="shared" si="5"/>
        <v>YOUTH</v>
      </c>
      <c r="N342" t="s">
        <v>18</v>
      </c>
    </row>
    <row r="343" spans="1:14" x14ac:dyDescent="0.25">
      <c r="A343">
        <v>19174</v>
      </c>
      <c r="B343" t="s">
        <v>37</v>
      </c>
      <c r="C343" t="s">
        <v>38</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2">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39</v>
      </c>
      <c r="D352" s="2">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39</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2">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2">
        <v>80000</v>
      </c>
      <c r="E361">
        <v>0</v>
      </c>
      <c r="F361" t="s">
        <v>13</v>
      </c>
      <c r="G361" t="s">
        <v>21</v>
      </c>
      <c r="H361" t="s">
        <v>15</v>
      </c>
      <c r="I361">
        <v>3</v>
      </c>
      <c r="J361" t="s">
        <v>30</v>
      </c>
      <c r="K361" t="s">
        <v>24</v>
      </c>
      <c r="L361">
        <v>30</v>
      </c>
      <c r="M361" t="str">
        <f t="shared" si="5"/>
        <v>YOUTH</v>
      </c>
      <c r="N361" t="s">
        <v>18</v>
      </c>
    </row>
    <row r="362" spans="1:14" x14ac:dyDescent="0.25">
      <c r="A362">
        <v>13082</v>
      </c>
      <c r="B362" t="s">
        <v>37</v>
      </c>
      <c r="C362" t="s">
        <v>39</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2">
        <v>30000</v>
      </c>
      <c r="E363">
        <v>3</v>
      </c>
      <c r="F363" t="s">
        <v>19</v>
      </c>
      <c r="G363" t="s">
        <v>20</v>
      </c>
      <c r="H363" t="s">
        <v>18</v>
      </c>
      <c r="I363">
        <v>2</v>
      </c>
      <c r="J363" t="s">
        <v>16</v>
      </c>
      <c r="K363" t="s">
        <v>17</v>
      </c>
      <c r="L363">
        <v>27</v>
      </c>
      <c r="M363" t="str">
        <f t="shared" si="5"/>
        <v>YOUTH</v>
      </c>
      <c r="N363" t="s">
        <v>15</v>
      </c>
    </row>
    <row r="364" spans="1:14" x14ac:dyDescent="0.25">
      <c r="A364">
        <v>13687</v>
      </c>
      <c r="B364" t="s">
        <v>36</v>
      </c>
      <c r="C364" t="s">
        <v>39</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2">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2">
        <v>20000</v>
      </c>
      <c r="E375">
        <v>0</v>
      </c>
      <c r="F375" t="s">
        <v>27</v>
      </c>
      <c r="G375" t="s">
        <v>25</v>
      </c>
      <c r="H375" t="s">
        <v>18</v>
      </c>
      <c r="I375">
        <v>1</v>
      </c>
      <c r="J375" t="s">
        <v>22</v>
      </c>
      <c r="K375" t="s">
        <v>17</v>
      </c>
      <c r="L375">
        <v>30</v>
      </c>
      <c r="M375" t="str">
        <f t="shared" si="5"/>
        <v>YOUTH</v>
      </c>
      <c r="N375" t="s">
        <v>18</v>
      </c>
    </row>
    <row r="376" spans="1:14" x14ac:dyDescent="0.25">
      <c r="A376">
        <v>16179</v>
      </c>
      <c r="B376" t="s">
        <v>37</v>
      </c>
      <c r="C376" t="s">
        <v>38</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2">
        <v>70000</v>
      </c>
      <c r="E382">
        <v>0</v>
      </c>
      <c r="F382" t="s">
        <v>13</v>
      </c>
      <c r="G382" t="s">
        <v>21</v>
      </c>
      <c r="H382" t="s">
        <v>18</v>
      </c>
      <c r="I382">
        <v>3</v>
      </c>
      <c r="J382" t="s">
        <v>30</v>
      </c>
      <c r="K382" t="s">
        <v>24</v>
      </c>
      <c r="L382">
        <v>30</v>
      </c>
      <c r="M382" t="str">
        <f t="shared" si="5"/>
        <v>YOUTH</v>
      </c>
      <c r="N382" t="s">
        <v>15</v>
      </c>
    </row>
    <row r="383" spans="1:14" x14ac:dyDescent="0.25">
      <c r="A383">
        <v>22974</v>
      </c>
      <c r="B383" t="s">
        <v>36</v>
      </c>
      <c r="C383" t="s">
        <v>38</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2">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2">
        <v>10000</v>
      </c>
      <c r="E386">
        <v>0</v>
      </c>
      <c r="F386" t="s">
        <v>19</v>
      </c>
      <c r="G386" t="s">
        <v>25</v>
      </c>
      <c r="H386" t="s">
        <v>18</v>
      </c>
      <c r="I386">
        <v>1</v>
      </c>
      <c r="J386" t="s">
        <v>16</v>
      </c>
      <c r="K386" t="s">
        <v>24</v>
      </c>
      <c r="L386">
        <v>28</v>
      </c>
      <c r="M386" t="str">
        <f t="shared" si="5"/>
        <v>YOUTH</v>
      </c>
      <c r="N386" t="s">
        <v>15</v>
      </c>
    </row>
    <row r="387" spans="1:14" x14ac:dyDescent="0.25">
      <c r="A387">
        <v>18018</v>
      </c>
      <c r="B387" t="s">
        <v>37</v>
      </c>
      <c r="C387" t="s">
        <v>39</v>
      </c>
      <c r="D387" s="2">
        <v>30000</v>
      </c>
      <c r="E387">
        <v>3</v>
      </c>
      <c r="F387" t="s">
        <v>19</v>
      </c>
      <c r="G387" t="s">
        <v>20</v>
      </c>
      <c r="H387" t="s">
        <v>15</v>
      </c>
      <c r="I387">
        <v>0</v>
      </c>
      <c r="J387" t="s">
        <v>16</v>
      </c>
      <c r="K387" t="s">
        <v>17</v>
      </c>
      <c r="L387">
        <v>43</v>
      </c>
      <c r="M387" t="str">
        <f t="shared" ref="M387:M450" si="6">IF(L387&gt;54,"OLD",IF(L387&lt;31,"YOUTH","MIDDLE AGE"))</f>
        <v>MIDDLE AGE</v>
      </c>
      <c r="N387" t="s">
        <v>18</v>
      </c>
    </row>
    <row r="388" spans="1:14" x14ac:dyDescent="0.25">
      <c r="A388">
        <v>28957</v>
      </c>
      <c r="B388" t="s">
        <v>37</v>
      </c>
      <c r="C388" t="s">
        <v>38</v>
      </c>
      <c r="D388" s="2">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2">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2">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2">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2">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38</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2">
        <v>20000</v>
      </c>
      <c r="E433">
        <v>0</v>
      </c>
      <c r="F433" t="s">
        <v>19</v>
      </c>
      <c r="G433" t="s">
        <v>25</v>
      </c>
      <c r="H433" t="s">
        <v>15</v>
      </c>
      <c r="I433">
        <v>0</v>
      </c>
      <c r="J433" t="s">
        <v>16</v>
      </c>
      <c r="K433" t="s">
        <v>24</v>
      </c>
      <c r="L433">
        <v>28</v>
      </c>
      <c r="M433" t="str">
        <f t="shared" si="6"/>
        <v>YOUTH</v>
      </c>
      <c r="N433" t="s">
        <v>15</v>
      </c>
    </row>
    <row r="434" spans="1:14" x14ac:dyDescent="0.25">
      <c r="A434">
        <v>21891</v>
      </c>
      <c r="B434" t="s">
        <v>36</v>
      </c>
      <c r="C434" t="s">
        <v>38</v>
      </c>
      <c r="D434" s="2">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2">
        <v>30000</v>
      </c>
      <c r="E435">
        <v>3</v>
      </c>
      <c r="F435" t="s">
        <v>19</v>
      </c>
      <c r="G435" t="s">
        <v>20</v>
      </c>
      <c r="H435" t="s">
        <v>18</v>
      </c>
      <c r="I435">
        <v>1</v>
      </c>
      <c r="J435" t="s">
        <v>16</v>
      </c>
      <c r="K435" t="s">
        <v>17</v>
      </c>
      <c r="L435">
        <v>26</v>
      </c>
      <c r="M435" t="str">
        <f t="shared" si="6"/>
        <v>YOUTH</v>
      </c>
      <c r="N435" t="s">
        <v>18</v>
      </c>
    </row>
    <row r="436" spans="1:14" x14ac:dyDescent="0.25">
      <c r="A436">
        <v>22175</v>
      </c>
      <c r="B436" t="s">
        <v>36</v>
      </c>
      <c r="C436" t="s">
        <v>38</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2">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38</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2">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2">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2">
        <v>40000</v>
      </c>
      <c r="E451">
        <v>1</v>
      </c>
      <c r="F451" t="s">
        <v>13</v>
      </c>
      <c r="G451" t="s">
        <v>14</v>
      </c>
      <c r="H451" t="s">
        <v>15</v>
      </c>
      <c r="I451">
        <v>0</v>
      </c>
      <c r="J451" t="s">
        <v>16</v>
      </c>
      <c r="K451" t="s">
        <v>17</v>
      </c>
      <c r="L451">
        <v>42</v>
      </c>
      <c r="M451" t="str">
        <f t="shared" ref="M451:M514" si="7">IF(L451&gt;54,"OLD",IF(L451&lt;31,"YOUTH","MIDDLE AGE"))</f>
        <v>MIDDLE AGE</v>
      </c>
      <c r="N451" t="s">
        <v>18</v>
      </c>
    </row>
    <row r="452" spans="1:14" x14ac:dyDescent="0.25">
      <c r="A452">
        <v>16559</v>
      </c>
      <c r="B452" t="s">
        <v>37</v>
      </c>
      <c r="C452" t="s">
        <v>38</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2">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2">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2">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39</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2">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2">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2">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2">
        <v>40000</v>
      </c>
      <c r="E504">
        <v>0</v>
      </c>
      <c r="F504" t="s">
        <v>19</v>
      </c>
      <c r="G504" t="s">
        <v>14</v>
      </c>
      <c r="H504" t="s">
        <v>15</v>
      </c>
      <c r="I504">
        <v>1</v>
      </c>
      <c r="J504" t="s">
        <v>23</v>
      </c>
      <c r="K504" t="s">
        <v>32</v>
      </c>
      <c r="L504">
        <v>29</v>
      </c>
      <c r="M504" t="str">
        <f t="shared" si="7"/>
        <v>YOUTH</v>
      </c>
      <c r="N504" t="s">
        <v>18</v>
      </c>
    </row>
    <row r="505" spans="1:14" x14ac:dyDescent="0.25">
      <c r="A505">
        <v>20339</v>
      </c>
      <c r="B505" t="s">
        <v>36</v>
      </c>
      <c r="C505" t="s">
        <v>38</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2">
        <v>60000</v>
      </c>
      <c r="E510">
        <v>0</v>
      </c>
      <c r="F510" t="s">
        <v>19</v>
      </c>
      <c r="G510" t="s">
        <v>14</v>
      </c>
      <c r="H510" t="s">
        <v>18</v>
      </c>
      <c r="I510">
        <v>2</v>
      </c>
      <c r="J510" t="s">
        <v>26</v>
      </c>
      <c r="K510" t="s">
        <v>32</v>
      </c>
      <c r="L510">
        <v>29</v>
      </c>
      <c r="M510" t="str">
        <f t="shared" si="7"/>
        <v>YOUTH</v>
      </c>
      <c r="N510" t="s">
        <v>18</v>
      </c>
    </row>
    <row r="511" spans="1:14" x14ac:dyDescent="0.25">
      <c r="A511">
        <v>24357</v>
      </c>
      <c r="B511" t="s">
        <v>36</v>
      </c>
      <c r="C511" t="s">
        <v>39</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2">
        <v>60000</v>
      </c>
      <c r="E515">
        <v>4</v>
      </c>
      <c r="F515" t="s">
        <v>31</v>
      </c>
      <c r="G515" t="s">
        <v>28</v>
      </c>
      <c r="H515" t="s">
        <v>15</v>
      </c>
      <c r="I515">
        <v>2</v>
      </c>
      <c r="J515" t="s">
        <v>30</v>
      </c>
      <c r="K515" t="s">
        <v>32</v>
      </c>
      <c r="L515">
        <v>61</v>
      </c>
      <c r="M515" t="str">
        <f t="shared" ref="M515:M578" si="8">IF(L515&gt;54,"OLD",IF(L515&lt;31,"YOUTH","MIDDLE AGE"))</f>
        <v>OLD</v>
      </c>
      <c r="N515" t="s">
        <v>15</v>
      </c>
    </row>
    <row r="516" spans="1:14" x14ac:dyDescent="0.25">
      <c r="A516">
        <v>19399</v>
      </c>
      <c r="B516" t="s">
        <v>37</v>
      </c>
      <c r="C516" t="s">
        <v>39</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2">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2">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2">
        <v>30000</v>
      </c>
      <c r="E530">
        <v>0</v>
      </c>
      <c r="F530" t="s">
        <v>19</v>
      </c>
      <c r="G530" t="s">
        <v>14</v>
      </c>
      <c r="H530" t="s">
        <v>15</v>
      </c>
      <c r="I530">
        <v>1</v>
      </c>
      <c r="J530" t="s">
        <v>23</v>
      </c>
      <c r="K530" t="s">
        <v>32</v>
      </c>
      <c r="L530">
        <v>28</v>
      </c>
      <c r="M530" t="str">
        <f t="shared" si="8"/>
        <v>YOUTH</v>
      </c>
      <c r="N530" t="s">
        <v>18</v>
      </c>
    </row>
    <row r="531" spans="1:14" x14ac:dyDescent="0.25">
      <c r="A531">
        <v>13233</v>
      </c>
      <c r="B531" t="s">
        <v>36</v>
      </c>
      <c r="C531" t="s">
        <v>39</v>
      </c>
      <c r="D531" s="2">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2">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39</v>
      </c>
      <c r="D533" s="2">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38</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2">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2">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2">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2">
        <v>40000</v>
      </c>
      <c r="E544">
        <v>0</v>
      </c>
      <c r="F544" t="s">
        <v>27</v>
      </c>
      <c r="G544" t="s">
        <v>14</v>
      </c>
      <c r="H544" t="s">
        <v>15</v>
      </c>
      <c r="I544">
        <v>2</v>
      </c>
      <c r="J544" t="s">
        <v>23</v>
      </c>
      <c r="K544" t="s">
        <v>32</v>
      </c>
      <c r="L544">
        <v>29</v>
      </c>
      <c r="M544" t="str">
        <f t="shared" si="8"/>
        <v>YOUTH</v>
      </c>
      <c r="N544" t="s">
        <v>18</v>
      </c>
    </row>
    <row r="545" spans="1:14" x14ac:dyDescent="0.25">
      <c r="A545">
        <v>25898</v>
      </c>
      <c r="B545" t="s">
        <v>36</v>
      </c>
      <c r="C545" t="s">
        <v>38</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2">
        <v>60000</v>
      </c>
      <c r="E547">
        <v>0</v>
      </c>
      <c r="F547" t="s">
        <v>19</v>
      </c>
      <c r="G547" t="s">
        <v>14</v>
      </c>
      <c r="H547" t="s">
        <v>18</v>
      </c>
      <c r="I547">
        <v>2</v>
      </c>
      <c r="J547" t="s">
        <v>26</v>
      </c>
      <c r="K547" t="s">
        <v>32</v>
      </c>
      <c r="L547">
        <v>29</v>
      </c>
      <c r="M547" t="str">
        <f t="shared" si="8"/>
        <v>YOUTH</v>
      </c>
      <c r="N547" t="s">
        <v>18</v>
      </c>
    </row>
    <row r="548" spans="1:14" x14ac:dyDescent="0.25">
      <c r="A548">
        <v>15529</v>
      </c>
      <c r="B548" t="s">
        <v>36</v>
      </c>
      <c r="C548" t="s">
        <v>39</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2">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2">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2">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2">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39</v>
      </c>
      <c r="D566" s="2">
        <v>30000</v>
      </c>
      <c r="E566">
        <v>0</v>
      </c>
      <c r="F566" t="s">
        <v>19</v>
      </c>
      <c r="G566" t="s">
        <v>14</v>
      </c>
      <c r="H566" t="s">
        <v>15</v>
      </c>
      <c r="I566">
        <v>1</v>
      </c>
      <c r="J566" t="s">
        <v>23</v>
      </c>
      <c r="K566" t="s">
        <v>32</v>
      </c>
      <c r="L566">
        <v>27</v>
      </c>
      <c r="M566" t="str">
        <f t="shared" si="8"/>
        <v>YOUTH</v>
      </c>
      <c r="N566" t="s">
        <v>18</v>
      </c>
    </row>
    <row r="567" spans="1:14" x14ac:dyDescent="0.25">
      <c r="A567">
        <v>14495</v>
      </c>
      <c r="B567" t="s">
        <v>36</v>
      </c>
      <c r="C567" t="s">
        <v>39</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2">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2">
        <v>30000</v>
      </c>
      <c r="E574">
        <v>0</v>
      </c>
      <c r="F574" t="s">
        <v>27</v>
      </c>
      <c r="G574" t="s">
        <v>14</v>
      </c>
      <c r="H574" t="s">
        <v>15</v>
      </c>
      <c r="I574">
        <v>2</v>
      </c>
      <c r="J574" t="s">
        <v>23</v>
      </c>
      <c r="K574" t="s">
        <v>32</v>
      </c>
      <c r="L574">
        <v>30</v>
      </c>
      <c r="M574" t="str">
        <f t="shared" si="8"/>
        <v>YOUTH</v>
      </c>
      <c r="N574" t="s">
        <v>18</v>
      </c>
    </row>
    <row r="575" spans="1:14" x14ac:dyDescent="0.25">
      <c r="A575">
        <v>21751</v>
      </c>
      <c r="B575" t="s">
        <v>36</v>
      </c>
      <c r="C575" t="s">
        <v>39</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2">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2">
        <v>120000</v>
      </c>
      <c r="E579">
        <v>1</v>
      </c>
      <c r="F579" t="s">
        <v>13</v>
      </c>
      <c r="G579" t="s">
        <v>28</v>
      </c>
      <c r="H579" t="s">
        <v>15</v>
      </c>
      <c r="I579">
        <v>4</v>
      </c>
      <c r="J579" t="s">
        <v>16</v>
      </c>
      <c r="K579" t="s">
        <v>32</v>
      </c>
      <c r="L579">
        <v>38</v>
      </c>
      <c r="M579" t="str">
        <f t="shared" ref="M579:M642" si="9">IF(L579&gt;54,"OLD",IF(L579&lt;31,"YOUTH","MIDDLE AGE"))</f>
        <v>MIDDLE AGE</v>
      </c>
      <c r="N579" t="s">
        <v>18</v>
      </c>
    </row>
    <row r="580" spans="1:14" x14ac:dyDescent="0.25">
      <c r="A580">
        <v>15313</v>
      </c>
      <c r="B580" t="s">
        <v>36</v>
      </c>
      <c r="C580" t="s">
        <v>39</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2">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2">
        <v>40000</v>
      </c>
      <c r="E583">
        <v>0</v>
      </c>
      <c r="F583" t="s">
        <v>19</v>
      </c>
      <c r="G583" t="s">
        <v>14</v>
      </c>
      <c r="H583" t="s">
        <v>15</v>
      </c>
      <c r="I583">
        <v>1</v>
      </c>
      <c r="J583" t="s">
        <v>23</v>
      </c>
      <c r="K583" t="s">
        <v>32</v>
      </c>
      <c r="L583">
        <v>28</v>
      </c>
      <c r="M583" t="str">
        <f t="shared" si="9"/>
        <v>YOUTH</v>
      </c>
      <c r="N583" t="s">
        <v>18</v>
      </c>
    </row>
    <row r="584" spans="1:14" x14ac:dyDescent="0.25">
      <c r="A584">
        <v>13749</v>
      </c>
      <c r="B584" t="s">
        <v>36</v>
      </c>
      <c r="C584" t="s">
        <v>39</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2">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2">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2">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2">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2">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39</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2">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2">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39</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2">
        <v>40000</v>
      </c>
      <c r="E621">
        <v>0</v>
      </c>
      <c r="F621" t="s">
        <v>27</v>
      </c>
      <c r="G621" t="s">
        <v>14</v>
      </c>
      <c r="H621" t="s">
        <v>15</v>
      </c>
      <c r="I621">
        <v>1</v>
      </c>
      <c r="J621" t="s">
        <v>23</v>
      </c>
      <c r="K621" t="s">
        <v>32</v>
      </c>
      <c r="L621">
        <v>30</v>
      </c>
      <c r="M621" t="str">
        <f t="shared" si="9"/>
        <v>YOUTH</v>
      </c>
      <c r="N621" t="s">
        <v>18</v>
      </c>
    </row>
    <row r="622" spans="1:14" x14ac:dyDescent="0.25">
      <c r="A622">
        <v>11259</v>
      </c>
      <c r="B622" t="s">
        <v>36</v>
      </c>
      <c r="C622" t="s">
        <v>38</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2">
        <v>70000</v>
      </c>
      <c r="E626">
        <v>0</v>
      </c>
      <c r="F626" t="s">
        <v>19</v>
      </c>
      <c r="G626" t="s">
        <v>14</v>
      </c>
      <c r="H626" t="s">
        <v>18</v>
      </c>
      <c r="I626">
        <v>2</v>
      </c>
      <c r="J626" t="s">
        <v>16</v>
      </c>
      <c r="K626" t="s">
        <v>32</v>
      </c>
      <c r="L626">
        <v>27</v>
      </c>
      <c r="M626" t="str">
        <f t="shared" si="9"/>
        <v>YOUTH</v>
      </c>
      <c r="N626" t="s">
        <v>15</v>
      </c>
    </row>
    <row r="627" spans="1:14" x14ac:dyDescent="0.25">
      <c r="A627">
        <v>22127</v>
      </c>
      <c r="B627" t="s">
        <v>36</v>
      </c>
      <c r="C627" t="s">
        <v>39</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2">
        <v>60000</v>
      </c>
      <c r="E628">
        <v>0</v>
      </c>
      <c r="F628" t="s">
        <v>19</v>
      </c>
      <c r="G628" t="s">
        <v>14</v>
      </c>
      <c r="H628" t="s">
        <v>15</v>
      </c>
      <c r="I628">
        <v>2</v>
      </c>
      <c r="J628" t="s">
        <v>23</v>
      </c>
      <c r="K628" t="s">
        <v>32</v>
      </c>
      <c r="L628">
        <v>29</v>
      </c>
      <c r="M628" t="str">
        <f t="shared" si="9"/>
        <v>YOUTH</v>
      </c>
      <c r="N628" t="s">
        <v>18</v>
      </c>
    </row>
    <row r="629" spans="1:14" x14ac:dyDescent="0.25">
      <c r="A629">
        <v>23672</v>
      </c>
      <c r="B629" t="s">
        <v>36</v>
      </c>
      <c r="C629" t="s">
        <v>38</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2">
        <v>40000</v>
      </c>
      <c r="E632">
        <v>0</v>
      </c>
      <c r="F632" t="s">
        <v>27</v>
      </c>
      <c r="G632" t="s">
        <v>14</v>
      </c>
      <c r="H632" t="s">
        <v>18</v>
      </c>
      <c r="I632">
        <v>2</v>
      </c>
      <c r="J632" t="s">
        <v>26</v>
      </c>
      <c r="K632" t="s">
        <v>32</v>
      </c>
      <c r="L632">
        <v>30</v>
      </c>
      <c r="M632" t="str">
        <f t="shared" si="9"/>
        <v>YOUTH</v>
      </c>
      <c r="N632" t="s">
        <v>18</v>
      </c>
    </row>
    <row r="633" spans="1:14" x14ac:dyDescent="0.25">
      <c r="A633">
        <v>27643</v>
      </c>
      <c r="B633" t="s">
        <v>37</v>
      </c>
      <c r="C633" t="s">
        <v>39</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2">
        <v>40000</v>
      </c>
      <c r="E639">
        <v>0</v>
      </c>
      <c r="F639" t="s">
        <v>27</v>
      </c>
      <c r="G639" t="s">
        <v>14</v>
      </c>
      <c r="H639" t="s">
        <v>18</v>
      </c>
      <c r="I639">
        <v>2</v>
      </c>
      <c r="J639" t="s">
        <v>26</v>
      </c>
      <c r="K639" t="s">
        <v>32</v>
      </c>
      <c r="L639">
        <v>30</v>
      </c>
      <c r="M639" t="str">
        <f t="shared" si="9"/>
        <v>YOUTH</v>
      </c>
      <c r="N639" t="s">
        <v>18</v>
      </c>
    </row>
    <row r="640" spans="1:14" x14ac:dyDescent="0.25">
      <c r="A640">
        <v>18949</v>
      </c>
      <c r="B640" t="s">
        <v>37</v>
      </c>
      <c r="C640" t="s">
        <v>39</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2">
        <v>50000</v>
      </c>
      <c r="E643">
        <v>4</v>
      </c>
      <c r="F643" t="s">
        <v>13</v>
      </c>
      <c r="G643" t="s">
        <v>28</v>
      </c>
      <c r="H643" t="s">
        <v>15</v>
      </c>
      <c r="I643">
        <v>2</v>
      </c>
      <c r="J643" t="s">
        <v>30</v>
      </c>
      <c r="K643" t="s">
        <v>32</v>
      </c>
      <c r="L643">
        <v>64</v>
      </c>
      <c r="M643" t="str">
        <f t="shared" ref="M643:M706" si="10">IF(L643&gt;54,"OLD",IF(L643&lt;31,"YOUTH","MIDDLE AGE"))</f>
        <v>OLD</v>
      </c>
      <c r="N643" t="s">
        <v>18</v>
      </c>
    </row>
    <row r="644" spans="1:14" x14ac:dyDescent="0.25">
      <c r="A644">
        <v>21741</v>
      </c>
      <c r="B644" t="s">
        <v>36</v>
      </c>
      <c r="C644" t="s">
        <v>38</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2">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2">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2">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2">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38</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2">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2">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2">
        <v>40000</v>
      </c>
      <c r="E674">
        <v>0</v>
      </c>
      <c r="F674" t="s">
        <v>27</v>
      </c>
      <c r="G674" t="s">
        <v>14</v>
      </c>
      <c r="H674" t="s">
        <v>15</v>
      </c>
      <c r="I674">
        <v>2</v>
      </c>
      <c r="J674" t="s">
        <v>23</v>
      </c>
      <c r="K674" t="s">
        <v>32</v>
      </c>
      <c r="L674">
        <v>30</v>
      </c>
      <c r="M674" t="str">
        <f t="shared" si="10"/>
        <v>YOUTH</v>
      </c>
      <c r="N674" t="s">
        <v>18</v>
      </c>
    </row>
    <row r="675" spans="1:14" x14ac:dyDescent="0.25">
      <c r="A675">
        <v>11817</v>
      </c>
      <c r="B675" t="s">
        <v>37</v>
      </c>
      <c r="C675" t="s">
        <v>38</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2">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2">
        <v>30000</v>
      </c>
      <c r="E689">
        <v>0</v>
      </c>
      <c r="F689" t="s">
        <v>19</v>
      </c>
      <c r="G689" t="s">
        <v>14</v>
      </c>
      <c r="H689" t="s">
        <v>15</v>
      </c>
      <c r="I689">
        <v>2</v>
      </c>
      <c r="J689" t="s">
        <v>23</v>
      </c>
      <c r="K689" t="s">
        <v>32</v>
      </c>
      <c r="L689">
        <v>30</v>
      </c>
      <c r="M689" t="str">
        <f t="shared" si="10"/>
        <v>YOUTH</v>
      </c>
      <c r="N689" t="s">
        <v>18</v>
      </c>
    </row>
    <row r="690" spans="1:14" x14ac:dyDescent="0.25">
      <c r="A690">
        <v>11699</v>
      </c>
      <c r="B690" t="s">
        <v>37</v>
      </c>
      <c r="C690" t="s">
        <v>39</v>
      </c>
      <c r="D690" s="2">
        <v>60000</v>
      </c>
      <c r="E690">
        <v>0</v>
      </c>
      <c r="F690" t="s">
        <v>13</v>
      </c>
      <c r="G690" t="s">
        <v>14</v>
      </c>
      <c r="H690" t="s">
        <v>18</v>
      </c>
      <c r="I690">
        <v>2</v>
      </c>
      <c r="J690" t="s">
        <v>16</v>
      </c>
      <c r="K690" t="s">
        <v>32</v>
      </c>
      <c r="L690">
        <v>30</v>
      </c>
      <c r="M690" t="str">
        <f t="shared" si="10"/>
        <v>YOUTH</v>
      </c>
      <c r="N690" t="s">
        <v>18</v>
      </c>
    </row>
    <row r="691" spans="1:14" x14ac:dyDescent="0.25">
      <c r="A691">
        <v>16725</v>
      </c>
      <c r="B691" t="s">
        <v>36</v>
      </c>
      <c r="C691" t="s">
        <v>39</v>
      </c>
      <c r="D691" s="2">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38</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2">
        <v>60000</v>
      </c>
      <c r="E698">
        <v>0</v>
      </c>
      <c r="F698" t="s">
        <v>19</v>
      </c>
      <c r="G698" t="s">
        <v>21</v>
      </c>
      <c r="H698" t="s">
        <v>18</v>
      </c>
      <c r="I698">
        <v>2</v>
      </c>
      <c r="J698" t="s">
        <v>26</v>
      </c>
      <c r="K698" t="s">
        <v>32</v>
      </c>
      <c r="L698">
        <v>30</v>
      </c>
      <c r="M698" t="str">
        <f t="shared" si="10"/>
        <v>YOUTH</v>
      </c>
      <c r="N698" t="s">
        <v>18</v>
      </c>
    </row>
    <row r="699" spans="1:14" x14ac:dyDescent="0.25">
      <c r="A699">
        <v>14090</v>
      </c>
      <c r="B699" t="s">
        <v>36</v>
      </c>
      <c r="C699" t="s">
        <v>38</v>
      </c>
      <c r="D699" s="2">
        <v>30000</v>
      </c>
      <c r="E699">
        <v>0</v>
      </c>
      <c r="F699" t="s">
        <v>29</v>
      </c>
      <c r="G699" t="s">
        <v>20</v>
      </c>
      <c r="H699" t="s">
        <v>18</v>
      </c>
      <c r="I699">
        <v>2</v>
      </c>
      <c r="J699" t="s">
        <v>16</v>
      </c>
      <c r="K699" t="s">
        <v>32</v>
      </c>
      <c r="L699">
        <v>28</v>
      </c>
      <c r="M699" t="str">
        <f t="shared" si="10"/>
        <v>YOUTH</v>
      </c>
      <c r="N699" t="s">
        <v>18</v>
      </c>
    </row>
    <row r="700" spans="1:14" x14ac:dyDescent="0.25">
      <c r="A700">
        <v>27040</v>
      </c>
      <c r="B700" t="s">
        <v>36</v>
      </c>
      <c r="C700" t="s">
        <v>39</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2">
        <v>30000</v>
      </c>
      <c r="E703">
        <v>0</v>
      </c>
      <c r="F703" t="s">
        <v>27</v>
      </c>
      <c r="G703" t="s">
        <v>14</v>
      </c>
      <c r="H703" t="s">
        <v>15</v>
      </c>
      <c r="I703">
        <v>2</v>
      </c>
      <c r="J703" t="s">
        <v>23</v>
      </c>
      <c r="K703" t="s">
        <v>32</v>
      </c>
      <c r="L703">
        <v>26</v>
      </c>
      <c r="M703" t="str">
        <f t="shared" si="10"/>
        <v>YOUTH</v>
      </c>
      <c r="N703" t="s">
        <v>18</v>
      </c>
    </row>
    <row r="704" spans="1:14" x14ac:dyDescent="0.25">
      <c r="A704">
        <v>13314</v>
      </c>
      <c r="B704" t="s">
        <v>36</v>
      </c>
      <c r="C704" t="s">
        <v>39</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2">
        <v>70000</v>
      </c>
      <c r="E707">
        <v>4</v>
      </c>
      <c r="F707" t="s">
        <v>13</v>
      </c>
      <c r="G707" t="s">
        <v>28</v>
      </c>
      <c r="H707" t="s">
        <v>15</v>
      </c>
      <c r="I707">
        <v>1</v>
      </c>
      <c r="J707" t="s">
        <v>30</v>
      </c>
      <c r="K707" t="s">
        <v>32</v>
      </c>
      <c r="L707">
        <v>59</v>
      </c>
      <c r="M707" t="str">
        <f t="shared" ref="M707:M770" si="11">IF(L707&gt;54,"OLD",IF(L707&lt;31,"YOUTH","MIDDLE AGE"))</f>
        <v>OLD</v>
      </c>
      <c r="N707" t="s">
        <v>18</v>
      </c>
    </row>
    <row r="708" spans="1:14" x14ac:dyDescent="0.25">
      <c r="A708">
        <v>20296</v>
      </c>
      <c r="B708" t="s">
        <v>37</v>
      </c>
      <c r="C708" t="s">
        <v>38</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2">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2">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2">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2">
        <v>40000</v>
      </c>
      <c r="E716">
        <v>0</v>
      </c>
      <c r="F716" t="s">
        <v>27</v>
      </c>
      <c r="G716" t="s">
        <v>14</v>
      </c>
      <c r="H716" t="s">
        <v>15</v>
      </c>
      <c r="I716">
        <v>2</v>
      </c>
      <c r="J716" t="s">
        <v>23</v>
      </c>
      <c r="K716" t="s">
        <v>32</v>
      </c>
      <c r="L716">
        <v>28</v>
      </c>
      <c r="M716" t="str">
        <f t="shared" si="11"/>
        <v>YOUTH</v>
      </c>
      <c r="N716" t="s">
        <v>15</v>
      </c>
    </row>
    <row r="717" spans="1:14" x14ac:dyDescent="0.25">
      <c r="A717">
        <v>27090</v>
      </c>
      <c r="B717" t="s">
        <v>36</v>
      </c>
      <c r="C717" t="s">
        <v>38</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2">
        <v>40000</v>
      </c>
      <c r="E730">
        <v>0</v>
      </c>
      <c r="F730" t="s">
        <v>27</v>
      </c>
      <c r="G730" t="s">
        <v>14</v>
      </c>
      <c r="H730" t="s">
        <v>15</v>
      </c>
      <c r="I730">
        <v>2</v>
      </c>
      <c r="J730" t="s">
        <v>23</v>
      </c>
      <c r="K730" t="s">
        <v>32</v>
      </c>
      <c r="L730">
        <v>27</v>
      </c>
      <c r="M730" t="str">
        <f t="shared" si="11"/>
        <v>YOUTH</v>
      </c>
      <c r="N730" t="s">
        <v>18</v>
      </c>
    </row>
    <row r="731" spans="1:14" x14ac:dyDescent="0.25">
      <c r="A731">
        <v>11886</v>
      </c>
      <c r="B731" t="s">
        <v>36</v>
      </c>
      <c r="C731" t="s">
        <v>38</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2">
        <v>30000</v>
      </c>
      <c r="E737">
        <v>0</v>
      </c>
      <c r="F737" t="s">
        <v>19</v>
      </c>
      <c r="G737" t="s">
        <v>14</v>
      </c>
      <c r="H737" t="s">
        <v>15</v>
      </c>
      <c r="I737">
        <v>1</v>
      </c>
      <c r="J737" t="s">
        <v>23</v>
      </c>
      <c r="K737" t="s">
        <v>32</v>
      </c>
      <c r="L737">
        <v>26</v>
      </c>
      <c r="M737" t="str">
        <f t="shared" si="11"/>
        <v>YOUTH</v>
      </c>
      <c r="N737" t="s">
        <v>18</v>
      </c>
    </row>
    <row r="738" spans="1:14" x14ac:dyDescent="0.25">
      <c r="A738">
        <v>19634</v>
      </c>
      <c r="B738" t="s">
        <v>36</v>
      </c>
      <c r="C738" t="s">
        <v>39</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2">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2">
        <v>40000</v>
      </c>
      <c r="E742">
        <v>4</v>
      </c>
      <c r="F742" t="s">
        <v>19</v>
      </c>
      <c r="G742" t="s">
        <v>20</v>
      </c>
      <c r="H742" t="s">
        <v>18</v>
      </c>
      <c r="I742">
        <v>0</v>
      </c>
      <c r="J742" t="s">
        <v>16</v>
      </c>
      <c r="K742" t="s">
        <v>32</v>
      </c>
      <c r="L742">
        <v>30</v>
      </c>
      <c r="M742" t="str">
        <f t="shared" si="11"/>
        <v>YOUTH</v>
      </c>
      <c r="N742" t="s">
        <v>18</v>
      </c>
    </row>
    <row r="743" spans="1:14" x14ac:dyDescent="0.25">
      <c r="A743">
        <v>14913</v>
      </c>
      <c r="B743" t="s">
        <v>36</v>
      </c>
      <c r="C743" t="s">
        <v>38</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2">
        <v>30000</v>
      </c>
      <c r="E744">
        <v>0</v>
      </c>
      <c r="F744" t="s">
        <v>27</v>
      </c>
      <c r="G744" t="s">
        <v>14</v>
      </c>
      <c r="H744" t="s">
        <v>15</v>
      </c>
      <c r="I744">
        <v>2</v>
      </c>
      <c r="J744" t="s">
        <v>23</v>
      </c>
      <c r="K744" t="s">
        <v>32</v>
      </c>
      <c r="L744">
        <v>30</v>
      </c>
      <c r="M744" t="str">
        <f t="shared" si="11"/>
        <v>YOUTH</v>
      </c>
      <c r="N744" t="s">
        <v>18</v>
      </c>
    </row>
    <row r="745" spans="1:14" x14ac:dyDescent="0.25">
      <c r="A745">
        <v>13296</v>
      </c>
      <c r="B745" t="s">
        <v>36</v>
      </c>
      <c r="C745" t="s">
        <v>39</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2">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2">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2">
        <v>40000</v>
      </c>
      <c r="E755">
        <v>0</v>
      </c>
      <c r="F755" t="s">
        <v>19</v>
      </c>
      <c r="G755" t="s">
        <v>14</v>
      </c>
      <c r="H755" t="s">
        <v>18</v>
      </c>
      <c r="I755">
        <v>1</v>
      </c>
      <c r="J755" t="s">
        <v>26</v>
      </c>
      <c r="K755" t="s">
        <v>32</v>
      </c>
      <c r="L755">
        <v>27</v>
      </c>
      <c r="M755" t="str">
        <f t="shared" si="11"/>
        <v>YOUTH</v>
      </c>
      <c r="N755" t="s">
        <v>18</v>
      </c>
    </row>
    <row r="756" spans="1:14" x14ac:dyDescent="0.25">
      <c r="A756">
        <v>23668</v>
      </c>
      <c r="B756" t="s">
        <v>36</v>
      </c>
      <c r="C756" t="s">
        <v>38</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2">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2">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38</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2">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2">
        <v>100000</v>
      </c>
      <c r="E771">
        <v>4</v>
      </c>
      <c r="F771" t="s">
        <v>13</v>
      </c>
      <c r="G771" t="s">
        <v>28</v>
      </c>
      <c r="H771" t="s">
        <v>15</v>
      </c>
      <c r="I771">
        <v>4</v>
      </c>
      <c r="J771" t="s">
        <v>16</v>
      </c>
      <c r="K771" t="s">
        <v>32</v>
      </c>
      <c r="L771">
        <v>40</v>
      </c>
      <c r="M771" t="str">
        <f t="shared" ref="M771:M834" si="12">IF(L771&gt;54,"OLD",IF(L771&lt;31,"YOUTH","MIDDLE AGE"))</f>
        <v>MIDDLE AGE</v>
      </c>
      <c r="N771" t="s">
        <v>18</v>
      </c>
    </row>
    <row r="772" spans="1:14" x14ac:dyDescent="0.25">
      <c r="A772">
        <v>17699</v>
      </c>
      <c r="B772" t="s">
        <v>36</v>
      </c>
      <c r="C772" t="s">
        <v>39</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2">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2">
        <v>40000</v>
      </c>
      <c r="E779">
        <v>0</v>
      </c>
      <c r="F779" t="s">
        <v>27</v>
      </c>
      <c r="G779" t="s">
        <v>14</v>
      </c>
      <c r="H779" t="s">
        <v>15</v>
      </c>
      <c r="I779">
        <v>2</v>
      </c>
      <c r="J779" t="s">
        <v>23</v>
      </c>
      <c r="K779" t="s">
        <v>32</v>
      </c>
      <c r="L779">
        <v>27</v>
      </c>
      <c r="M779" t="str">
        <f t="shared" si="12"/>
        <v>YOUTH</v>
      </c>
      <c r="N779" t="s">
        <v>18</v>
      </c>
    </row>
    <row r="780" spans="1:14" x14ac:dyDescent="0.25">
      <c r="A780">
        <v>17260</v>
      </c>
      <c r="B780" t="s">
        <v>36</v>
      </c>
      <c r="C780" t="s">
        <v>39</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2">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2">
        <v>40000</v>
      </c>
      <c r="E787">
        <v>0</v>
      </c>
      <c r="F787" t="s">
        <v>27</v>
      </c>
      <c r="G787" t="s">
        <v>14</v>
      </c>
      <c r="H787" t="s">
        <v>18</v>
      </c>
      <c r="I787">
        <v>2</v>
      </c>
      <c r="J787" t="s">
        <v>16</v>
      </c>
      <c r="K787" t="s">
        <v>32</v>
      </c>
      <c r="L787">
        <v>28</v>
      </c>
      <c r="M787" t="str">
        <f t="shared" si="12"/>
        <v>YOUTH</v>
      </c>
      <c r="N787" t="s">
        <v>15</v>
      </c>
    </row>
    <row r="788" spans="1:14" x14ac:dyDescent="0.25">
      <c r="A788">
        <v>15468</v>
      </c>
      <c r="B788" t="s">
        <v>36</v>
      </c>
      <c r="C788" t="s">
        <v>38</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2">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39</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2">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38</v>
      </c>
      <c r="D800" s="2">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38</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2">
        <v>40000</v>
      </c>
      <c r="E804">
        <v>0</v>
      </c>
      <c r="F804" t="s">
        <v>19</v>
      </c>
      <c r="G804" t="s">
        <v>14</v>
      </c>
      <c r="H804" t="s">
        <v>15</v>
      </c>
      <c r="I804">
        <v>1</v>
      </c>
      <c r="J804" t="s">
        <v>23</v>
      </c>
      <c r="K804" t="s">
        <v>32</v>
      </c>
      <c r="L804">
        <v>27</v>
      </c>
      <c r="M804" t="str">
        <f t="shared" si="12"/>
        <v>YOUTH</v>
      </c>
      <c r="N804" t="s">
        <v>18</v>
      </c>
    </row>
    <row r="805" spans="1:14" x14ac:dyDescent="0.25">
      <c r="A805">
        <v>15255</v>
      </c>
      <c r="B805" t="s">
        <v>36</v>
      </c>
      <c r="C805" t="s">
        <v>39</v>
      </c>
      <c r="D805" s="2">
        <v>40000</v>
      </c>
      <c r="E805">
        <v>0</v>
      </c>
      <c r="F805" t="s">
        <v>27</v>
      </c>
      <c r="G805" t="s">
        <v>14</v>
      </c>
      <c r="H805" t="s">
        <v>15</v>
      </c>
      <c r="I805">
        <v>2</v>
      </c>
      <c r="J805" t="s">
        <v>23</v>
      </c>
      <c r="K805" t="s">
        <v>32</v>
      </c>
      <c r="L805">
        <v>28</v>
      </c>
      <c r="M805" t="str">
        <f t="shared" si="12"/>
        <v>YOUTH</v>
      </c>
      <c r="N805" t="s">
        <v>15</v>
      </c>
    </row>
    <row r="806" spans="1:14" x14ac:dyDescent="0.25">
      <c r="A806">
        <v>13154</v>
      </c>
      <c r="B806" t="s">
        <v>36</v>
      </c>
      <c r="C806" t="s">
        <v>39</v>
      </c>
      <c r="D806" s="2">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38</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2">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2">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2">
        <v>40000</v>
      </c>
      <c r="E817">
        <v>0</v>
      </c>
      <c r="F817" t="s">
        <v>19</v>
      </c>
      <c r="G817" t="s">
        <v>14</v>
      </c>
      <c r="H817" t="s">
        <v>18</v>
      </c>
      <c r="I817">
        <v>2</v>
      </c>
      <c r="J817" t="s">
        <v>26</v>
      </c>
      <c r="K817" t="s">
        <v>32</v>
      </c>
      <c r="L817">
        <v>30</v>
      </c>
      <c r="M817" t="str">
        <f t="shared" si="12"/>
        <v>YOUTH</v>
      </c>
      <c r="N817" t="s">
        <v>18</v>
      </c>
    </row>
    <row r="818" spans="1:14" x14ac:dyDescent="0.25">
      <c r="A818">
        <v>21660</v>
      </c>
      <c r="B818" t="s">
        <v>36</v>
      </c>
      <c r="C818" t="s">
        <v>38</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2">
        <v>40000</v>
      </c>
      <c r="E820">
        <v>0</v>
      </c>
      <c r="F820" t="s">
        <v>19</v>
      </c>
      <c r="G820" t="s">
        <v>14</v>
      </c>
      <c r="H820" t="s">
        <v>15</v>
      </c>
      <c r="I820">
        <v>1</v>
      </c>
      <c r="J820" t="s">
        <v>23</v>
      </c>
      <c r="K820" t="s">
        <v>32</v>
      </c>
      <c r="L820">
        <v>30</v>
      </c>
      <c r="M820" t="str">
        <f t="shared" si="12"/>
        <v>YOUTH</v>
      </c>
      <c r="N820" t="s">
        <v>18</v>
      </c>
    </row>
    <row r="821" spans="1:14" x14ac:dyDescent="0.25">
      <c r="A821">
        <v>27505</v>
      </c>
      <c r="B821" t="s">
        <v>37</v>
      </c>
      <c r="C821" t="s">
        <v>38</v>
      </c>
      <c r="D821" s="2">
        <v>40000</v>
      </c>
      <c r="E821">
        <v>0</v>
      </c>
      <c r="F821" t="s">
        <v>27</v>
      </c>
      <c r="G821" t="s">
        <v>14</v>
      </c>
      <c r="H821" t="s">
        <v>15</v>
      </c>
      <c r="I821">
        <v>2</v>
      </c>
      <c r="J821" t="s">
        <v>23</v>
      </c>
      <c r="K821" t="s">
        <v>32</v>
      </c>
      <c r="L821">
        <v>30</v>
      </c>
      <c r="M821" t="str">
        <f t="shared" si="12"/>
        <v>YOUTH</v>
      </c>
      <c r="N821" t="s">
        <v>18</v>
      </c>
    </row>
    <row r="822" spans="1:14" x14ac:dyDescent="0.25">
      <c r="A822">
        <v>29243</v>
      </c>
      <c r="B822" t="s">
        <v>37</v>
      </c>
      <c r="C822" t="s">
        <v>39</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2">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39</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2">
        <v>70000</v>
      </c>
      <c r="E835">
        <v>0</v>
      </c>
      <c r="F835" t="s">
        <v>13</v>
      </c>
      <c r="G835" t="s">
        <v>21</v>
      </c>
      <c r="H835" t="s">
        <v>18</v>
      </c>
      <c r="I835">
        <v>1</v>
      </c>
      <c r="J835" t="s">
        <v>16</v>
      </c>
      <c r="K835" t="s">
        <v>32</v>
      </c>
      <c r="L835">
        <v>37</v>
      </c>
      <c r="M835" t="str">
        <f t="shared" ref="M835:M898" si="13">IF(L835&gt;54,"OLD",IF(L835&lt;31,"YOUTH","MIDDLE AGE"))</f>
        <v>MIDDLE AGE</v>
      </c>
      <c r="N835" t="s">
        <v>15</v>
      </c>
    </row>
    <row r="836" spans="1:14" x14ac:dyDescent="0.25">
      <c r="A836">
        <v>19889</v>
      </c>
      <c r="B836" t="s">
        <v>37</v>
      </c>
      <c r="C836" t="s">
        <v>38</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2">
        <v>40000</v>
      </c>
      <c r="E838">
        <v>0</v>
      </c>
      <c r="F838" t="s">
        <v>19</v>
      </c>
      <c r="G838" t="s">
        <v>14</v>
      </c>
      <c r="H838" t="s">
        <v>15</v>
      </c>
      <c r="I838">
        <v>2</v>
      </c>
      <c r="J838" t="s">
        <v>23</v>
      </c>
      <c r="K838" t="s">
        <v>32</v>
      </c>
      <c r="L838">
        <v>28</v>
      </c>
      <c r="M838" t="str">
        <f t="shared" si="13"/>
        <v>YOUTH</v>
      </c>
      <c r="N838" t="s">
        <v>18</v>
      </c>
    </row>
    <row r="839" spans="1:14" x14ac:dyDescent="0.25">
      <c r="A839">
        <v>16773</v>
      </c>
      <c r="B839" t="s">
        <v>36</v>
      </c>
      <c r="C839" t="s">
        <v>39</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2">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2">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2">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39</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2">
        <v>40000</v>
      </c>
      <c r="E858">
        <v>0</v>
      </c>
      <c r="F858" t="s">
        <v>19</v>
      </c>
      <c r="G858" t="s">
        <v>14</v>
      </c>
      <c r="H858" t="s">
        <v>15</v>
      </c>
      <c r="I858">
        <v>1</v>
      </c>
      <c r="J858" t="s">
        <v>23</v>
      </c>
      <c r="K858" t="s">
        <v>32</v>
      </c>
      <c r="L858">
        <v>27</v>
      </c>
      <c r="M858" t="str">
        <f t="shared" si="13"/>
        <v>YOUTH</v>
      </c>
      <c r="N858" t="s">
        <v>18</v>
      </c>
    </row>
    <row r="859" spans="1:14" x14ac:dyDescent="0.25">
      <c r="A859">
        <v>11745</v>
      </c>
      <c r="B859" t="s">
        <v>36</v>
      </c>
      <c r="C859" t="s">
        <v>38</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2">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2">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2">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2">
        <v>30000</v>
      </c>
      <c r="E878">
        <v>0</v>
      </c>
      <c r="F878" t="s">
        <v>29</v>
      </c>
      <c r="G878" t="s">
        <v>20</v>
      </c>
      <c r="H878" t="s">
        <v>18</v>
      </c>
      <c r="I878">
        <v>2</v>
      </c>
      <c r="J878" t="s">
        <v>16</v>
      </c>
      <c r="K878" t="s">
        <v>32</v>
      </c>
      <c r="L878">
        <v>26</v>
      </c>
      <c r="M878" t="str">
        <f t="shared" si="13"/>
        <v>YOUTH</v>
      </c>
      <c r="N878" t="s">
        <v>18</v>
      </c>
    </row>
    <row r="879" spans="1:14" x14ac:dyDescent="0.25">
      <c r="A879">
        <v>15879</v>
      </c>
      <c r="B879" t="s">
        <v>36</v>
      </c>
      <c r="C879" t="s">
        <v>39</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2">
        <v>30000</v>
      </c>
      <c r="E899">
        <v>0</v>
      </c>
      <c r="F899" t="s">
        <v>29</v>
      </c>
      <c r="G899" t="s">
        <v>20</v>
      </c>
      <c r="H899" t="s">
        <v>18</v>
      </c>
      <c r="I899">
        <v>2</v>
      </c>
      <c r="J899" t="s">
        <v>16</v>
      </c>
      <c r="K899" t="s">
        <v>32</v>
      </c>
      <c r="L899">
        <v>28</v>
      </c>
      <c r="M899" t="str">
        <f t="shared" ref="M899:M962" si="14">IF(L899&gt;54,"OLD",IF(L899&lt;31,"YOUTH","MIDDLE AGE"))</f>
        <v>YOUTH</v>
      </c>
      <c r="N899" t="s">
        <v>18</v>
      </c>
    </row>
    <row r="900" spans="1:14" x14ac:dyDescent="0.25">
      <c r="A900">
        <v>18066</v>
      </c>
      <c r="B900" t="s">
        <v>37</v>
      </c>
      <c r="C900" t="s">
        <v>39</v>
      </c>
      <c r="D900" s="2">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2">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2">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2">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2">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2">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2">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2">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39</v>
      </c>
      <c r="D935" s="2">
        <v>60000</v>
      </c>
      <c r="E935">
        <v>0</v>
      </c>
      <c r="F935" t="s">
        <v>19</v>
      </c>
      <c r="G935" t="s">
        <v>14</v>
      </c>
      <c r="H935" t="s">
        <v>15</v>
      </c>
      <c r="I935">
        <v>0</v>
      </c>
      <c r="J935" t="s">
        <v>23</v>
      </c>
      <c r="K935" t="s">
        <v>32</v>
      </c>
      <c r="L935">
        <v>29</v>
      </c>
      <c r="M935" t="str">
        <f t="shared" si="14"/>
        <v>YOUTH</v>
      </c>
      <c r="N935" t="s">
        <v>18</v>
      </c>
    </row>
    <row r="936" spans="1:14" x14ac:dyDescent="0.25">
      <c r="A936">
        <v>14389</v>
      </c>
      <c r="B936" t="s">
        <v>36</v>
      </c>
      <c r="C936" t="s">
        <v>39</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2">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39</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2">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2">
        <v>40000</v>
      </c>
      <c r="E955">
        <v>3</v>
      </c>
      <c r="F955" t="s">
        <v>19</v>
      </c>
      <c r="G955" t="s">
        <v>20</v>
      </c>
      <c r="H955" t="s">
        <v>15</v>
      </c>
      <c r="I955">
        <v>1</v>
      </c>
      <c r="J955" t="s">
        <v>26</v>
      </c>
      <c r="K955" t="s">
        <v>32</v>
      </c>
      <c r="L955">
        <v>30</v>
      </c>
      <c r="M955" t="str">
        <f t="shared" si="14"/>
        <v>YOUTH</v>
      </c>
      <c r="N955" t="s">
        <v>15</v>
      </c>
    </row>
    <row r="956" spans="1:14" x14ac:dyDescent="0.25">
      <c r="A956">
        <v>14662</v>
      </c>
      <c r="B956" t="s">
        <v>36</v>
      </c>
      <c r="C956" t="s">
        <v>39</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2">
        <v>60000</v>
      </c>
      <c r="E959">
        <v>0</v>
      </c>
      <c r="F959" t="s">
        <v>19</v>
      </c>
      <c r="G959" t="s">
        <v>21</v>
      </c>
      <c r="H959" t="s">
        <v>15</v>
      </c>
      <c r="I959">
        <v>2</v>
      </c>
      <c r="J959" t="s">
        <v>23</v>
      </c>
      <c r="K959" t="s">
        <v>32</v>
      </c>
      <c r="L959">
        <v>30</v>
      </c>
      <c r="M959" t="str">
        <f t="shared" si="14"/>
        <v>YOUTH</v>
      </c>
      <c r="N959" t="s">
        <v>18</v>
      </c>
    </row>
    <row r="960" spans="1:14" x14ac:dyDescent="0.25">
      <c r="A960">
        <v>21940</v>
      </c>
      <c r="B960" t="s">
        <v>36</v>
      </c>
      <c r="C960" t="s">
        <v>39</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2">
        <v>120000</v>
      </c>
      <c r="E963">
        <v>2</v>
      </c>
      <c r="F963" t="s">
        <v>13</v>
      </c>
      <c r="G963" t="s">
        <v>28</v>
      </c>
      <c r="H963" t="s">
        <v>15</v>
      </c>
      <c r="I963">
        <v>3</v>
      </c>
      <c r="J963" t="s">
        <v>23</v>
      </c>
      <c r="K963" t="s">
        <v>32</v>
      </c>
      <c r="L963">
        <v>62</v>
      </c>
      <c r="M963" t="str">
        <f t="shared" ref="M963:M1026" si="15">IF(L963&gt;54,"OLD",IF(L963&lt;31,"YOUTH","MIDDLE AGE"))</f>
        <v>OLD</v>
      </c>
      <c r="N963" t="s">
        <v>18</v>
      </c>
    </row>
    <row r="964" spans="1:14" x14ac:dyDescent="0.25">
      <c r="A964">
        <v>16813</v>
      </c>
      <c r="B964" t="s">
        <v>36</v>
      </c>
      <c r="C964" t="s">
        <v>39</v>
      </c>
      <c r="D964" s="2">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2">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2">
        <v>30000</v>
      </c>
      <c r="E970">
        <v>0</v>
      </c>
      <c r="F970" t="s">
        <v>29</v>
      </c>
      <c r="G970" t="s">
        <v>20</v>
      </c>
      <c r="H970" t="s">
        <v>18</v>
      </c>
      <c r="I970">
        <v>2</v>
      </c>
      <c r="J970" t="s">
        <v>23</v>
      </c>
      <c r="K970" t="s">
        <v>32</v>
      </c>
      <c r="L970">
        <v>27</v>
      </c>
      <c r="M970" t="str">
        <f t="shared" si="15"/>
        <v>YOUTH</v>
      </c>
      <c r="N970" t="s">
        <v>18</v>
      </c>
    </row>
    <row r="971" spans="1:14" x14ac:dyDescent="0.25">
      <c r="A971">
        <v>29037</v>
      </c>
      <c r="B971" t="s">
        <v>36</v>
      </c>
      <c r="C971" t="s">
        <v>39</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2">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2">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2">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2">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2">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2">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2">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38</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2">
        <v>60000</v>
      </c>
      <c r="E1001">
        <v>3</v>
      </c>
      <c r="F1001" t="s">
        <v>27</v>
      </c>
      <c r="G1001" t="s">
        <v>21</v>
      </c>
      <c r="H1001" t="s">
        <v>15</v>
      </c>
      <c r="I1001">
        <v>2</v>
      </c>
      <c r="J1001" t="s">
        <v>30</v>
      </c>
      <c r="K1001" t="s">
        <v>32</v>
      </c>
      <c r="L1001">
        <v>53</v>
      </c>
      <c r="M1001" t="str">
        <f t="shared" si="15"/>
        <v>MIDDLE AGE</v>
      </c>
      <c r="N1001" t="s">
        <v>15</v>
      </c>
    </row>
    <row r="1002" spans="1:14" x14ac:dyDescent="0.25">
      <c r="A1002">
        <v>13507</v>
      </c>
      <c r="B1002" t="s">
        <v>36</v>
      </c>
      <c r="C1002" t="s">
        <v>38</v>
      </c>
      <c r="D1002" s="2">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2">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2">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2">
        <v>90000</v>
      </c>
      <c r="E1005">
        <v>0</v>
      </c>
      <c r="F1005" t="s">
        <v>13</v>
      </c>
      <c r="G1005" t="s">
        <v>21</v>
      </c>
      <c r="H1005" t="s">
        <v>18</v>
      </c>
      <c r="I1005">
        <v>4</v>
      </c>
      <c r="J1005" t="s">
        <v>30</v>
      </c>
      <c r="K1005" t="s">
        <v>24</v>
      </c>
      <c r="L1005">
        <v>36</v>
      </c>
      <c r="M1005" t="str">
        <f t="shared" si="15"/>
        <v>MIDDLE AGE</v>
      </c>
      <c r="N1005" t="s">
        <v>18</v>
      </c>
    </row>
    <row r="1006" spans="1:14" x14ac:dyDescent="0.25">
      <c r="A1006">
        <v>11434</v>
      </c>
      <c r="B1006" t="s">
        <v>36</v>
      </c>
      <c r="C1006" t="s">
        <v>39</v>
      </c>
      <c r="D1006" s="2">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2">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2">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2">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2">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2">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2">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2">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2">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2">
        <v>80000</v>
      </c>
      <c r="E1015">
        <v>0</v>
      </c>
      <c r="F1015" t="s">
        <v>13</v>
      </c>
      <c r="G1015" t="s">
        <v>21</v>
      </c>
      <c r="H1015" t="s">
        <v>15</v>
      </c>
      <c r="I1015">
        <v>4</v>
      </c>
      <c r="J1015" t="s">
        <v>30</v>
      </c>
      <c r="K1015" t="s">
        <v>24</v>
      </c>
      <c r="L1015">
        <v>35</v>
      </c>
      <c r="M1015" t="str">
        <f t="shared" si="15"/>
        <v>MIDDLE AGE</v>
      </c>
      <c r="N1015" t="s">
        <v>18</v>
      </c>
    </row>
    <row r="1016" spans="1:14" x14ac:dyDescent="0.25">
      <c r="A1016">
        <v>19193</v>
      </c>
      <c r="B1016" t="s">
        <v>37</v>
      </c>
      <c r="C1016" t="s">
        <v>39</v>
      </c>
      <c r="D1016" s="2">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2">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2">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2">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2">
        <v>30000</v>
      </c>
      <c r="E1020">
        <v>0</v>
      </c>
      <c r="F1020" t="s">
        <v>19</v>
      </c>
      <c r="G1020" t="s">
        <v>20</v>
      </c>
      <c r="H1020" t="s">
        <v>18</v>
      </c>
      <c r="I1020">
        <v>1</v>
      </c>
      <c r="J1020" t="s">
        <v>16</v>
      </c>
      <c r="K1020" t="s">
        <v>17</v>
      </c>
      <c r="L1020">
        <v>29</v>
      </c>
      <c r="M1020" t="str">
        <f t="shared" si="15"/>
        <v>YOUTH</v>
      </c>
      <c r="N1020" t="s">
        <v>15</v>
      </c>
    </row>
    <row r="1021" spans="1:14" x14ac:dyDescent="0.25">
      <c r="A1021">
        <v>18283</v>
      </c>
      <c r="B1021" t="s">
        <v>37</v>
      </c>
      <c r="C1021" t="s">
        <v>38</v>
      </c>
      <c r="D1021" s="2">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2">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2">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2">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2">
        <v>10000</v>
      </c>
      <c r="E1025">
        <v>0</v>
      </c>
      <c r="F1025" t="s">
        <v>19</v>
      </c>
      <c r="G1025" t="s">
        <v>25</v>
      </c>
      <c r="H1025" t="s">
        <v>18</v>
      </c>
      <c r="I1025">
        <v>1</v>
      </c>
      <c r="J1025" t="s">
        <v>16</v>
      </c>
      <c r="K1025" t="s">
        <v>24</v>
      </c>
      <c r="L1025">
        <v>26</v>
      </c>
      <c r="M1025" t="str">
        <f t="shared" si="15"/>
        <v>YOUTH</v>
      </c>
      <c r="N1025" t="s">
        <v>15</v>
      </c>
    </row>
    <row r="1026" spans="1:14" x14ac:dyDescent="0.25">
      <c r="A1026">
        <v>20942</v>
      </c>
      <c r="B1026" t="s">
        <v>37</v>
      </c>
      <c r="C1026" t="s">
        <v>38</v>
      </c>
      <c r="D1026" s="2">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2">
        <v>80000</v>
      </c>
      <c r="E1027">
        <v>2</v>
      </c>
      <c r="F1027" t="s">
        <v>27</v>
      </c>
      <c r="G1027" t="s">
        <v>14</v>
      </c>
      <c r="H1027" t="s">
        <v>18</v>
      </c>
      <c r="I1027">
        <v>2</v>
      </c>
      <c r="J1027" t="s">
        <v>26</v>
      </c>
      <c r="K1027" t="s">
        <v>24</v>
      </c>
      <c r="L1027">
        <v>50</v>
      </c>
      <c r="M1027" t="str">
        <f t="shared" ref="M1027" si="16">IF(L1027&gt;54,"OLD",IF(L1027&lt;31,"YOUTH","MIDDLE AGE"))</f>
        <v>MIDDLE AGE</v>
      </c>
      <c r="N1027"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A6644-01E9-40A3-BE2A-B138E4760319}">
  <dimension ref="A1:M12"/>
  <sheetViews>
    <sheetView showGridLines="0" topLeftCell="A7" workbookViewId="0">
      <selection activeCell="O16" sqref="O16"/>
    </sheetView>
  </sheetViews>
  <sheetFormatPr defaultRowHeight="15" x14ac:dyDescent="0.25"/>
  <sheetData>
    <row r="1" spans="1:13" x14ac:dyDescent="0.25">
      <c r="A1" s="6" t="s">
        <v>48</v>
      </c>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x14ac:dyDescent="0.25">
      <c r="A3" s="7"/>
      <c r="B3" s="7"/>
      <c r="C3" s="7"/>
      <c r="D3" s="7"/>
      <c r="E3" s="7"/>
      <c r="F3" s="7"/>
      <c r="G3" s="7"/>
      <c r="H3" s="7"/>
      <c r="I3" s="7"/>
      <c r="J3" s="7"/>
      <c r="K3" s="7"/>
      <c r="L3" s="7"/>
      <c r="M3" s="7"/>
    </row>
    <row r="4" spans="1:13" x14ac:dyDescent="0.25">
      <c r="A4" s="7"/>
      <c r="B4" s="7"/>
      <c r="C4" s="7"/>
      <c r="D4" s="7"/>
      <c r="E4" s="7"/>
      <c r="F4" s="7"/>
      <c r="G4" s="7"/>
      <c r="H4" s="7"/>
      <c r="I4" s="7"/>
      <c r="J4" s="7"/>
      <c r="K4" s="7"/>
      <c r="L4" s="7"/>
      <c r="M4" s="7"/>
    </row>
    <row r="5" spans="1:13" x14ac:dyDescent="0.25">
      <c r="A5" s="7"/>
      <c r="B5" s="7"/>
      <c r="C5" s="7"/>
      <c r="D5" s="7"/>
      <c r="E5" s="7"/>
      <c r="F5" s="7"/>
      <c r="G5" s="7"/>
      <c r="H5" s="7"/>
      <c r="I5" s="7"/>
      <c r="J5" s="7"/>
      <c r="K5" s="7"/>
      <c r="L5" s="7"/>
      <c r="M5" s="7"/>
    </row>
    <row r="6" spans="1:13" x14ac:dyDescent="0.25">
      <c r="A6" s="7"/>
      <c r="B6" s="7"/>
      <c r="C6" s="7"/>
      <c r="D6" s="7"/>
      <c r="E6" s="7"/>
      <c r="F6" s="7"/>
      <c r="G6" s="7"/>
      <c r="H6" s="7"/>
      <c r="I6" s="7"/>
      <c r="J6" s="7"/>
      <c r="K6" s="7"/>
      <c r="L6" s="7"/>
      <c r="M6" s="7"/>
    </row>
    <row r="7" spans="1:13" x14ac:dyDescent="0.25">
      <c r="A7" s="7"/>
      <c r="B7" s="7"/>
      <c r="C7" s="7"/>
      <c r="D7" s="7"/>
      <c r="E7" s="7"/>
      <c r="F7" s="7"/>
      <c r="G7" s="7"/>
      <c r="H7" s="7"/>
      <c r="I7" s="7"/>
      <c r="J7" s="7"/>
      <c r="K7" s="7"/>
      <c r="L7" s="7"/>
      <c r="M7" s="7"/>
    </row>
    <row r="8" spans="1:13" x14ac:dyDescent="0.25">
      <c r="A8" s="7"/>
      <c r="B8" s="7"/>
      <c r="C8" s="7"/>
      <c r="D8" s="7"/>
      <c r="E8" s="7"/>
      <c r="F8" s="7"/>
      <c r="G8" s="7"/>
      <c r="H8" s="7"/>
      <c r="I8" s="7"/>
      <c r="J8" s="7"/>
      <c r="K8" s="7"/>
      <c r="L8" s="7"/>
      <c r="M8" s="7"/>
    </row>
    <row r="12" spans="1:13" x14ac:dyDescent="0.25">
      <c r="B12" t="s">
        <v>51</v>
      </c>
    </row>
  </sheetData>
  <mergeCells count="1">
    <mergeCell ref="A1:M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bike_buyers(original)</vt:lpstr>
      <vt:lpstr>Pivot Table</vt:lpstr>
      <vt:lpstr>bike_buyers(cleaned data)</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DUNNY</dc:creator>
  <cp:lastModifiedBy>Benta</cp:lastModifiedBy>
  <dcterms:created xsi:type="dcterms:W3CDTF">2022-03-18T02:50:57Z</dcterms:created>
  <dcterms:modified xsi:type="dcterms:W3CDTF">2023-05-04T06:26:52Z</dcterms:modified>
</cp:coreProperties>
</file>