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wwwan\Downloads\"/>
    </mc:Choice>
  </mc:AlternateContent>
  <xr:revisionPtr revIDLastSave="0" documentId="8_{7EE2CBC0-6F93-44B0-9D46-520F39202AD4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Смета проекта" sheetId="4" r:id="rId1"/>
    <sheet name="Пример" sheetId="7" r:id="rId2"/>
    <sheet name="Этапы оплаты (Для подержанных)" sheetId="6" state="hidden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5" roundtripDataSignature="AMtx7miZgVsjvYfPkT4Etz2uyHuLO2pe/g=="/>
    </ext>
  </extLst>
</workbook>
</file>

<file path=xl/calcChain.xml><?xml version="1.0" encoding="utf-8"?>
<calcChain xmlns="http://schemas.openxmlformats.org/spreadsheetml/2006/main">
  <c r="F25" i="7" l="1"/>
  <c r="G25" i="7"/>
  <c r="F22" i="7"/>
  <c r="G22" i="7"/>
  <c r="F11" i="7"/>
  <c r="E6" i="7"/>
  <c r="G6" i="7" s="1"/>
  <c r="E7" i="7"/>
  <c r="G7" i="7" s="1"/>
  <c r="E19" i="7"/>
  <c r="G19" i="7" s="1"/>
  <c r="E18" i="7"/>
  <c r="G18" i="7" s="1"/>
  <c r="E20" i="7"/>
  <c r="G20" i="7" s="1"/>
  <c r="E15" i="7"/>
  <c r="G15" i="7" s="1"/>
  <c r="E14" i="7"/>
  <c r="G14" i="7" s="1"/>
  <c r="E16" i="7"/>
  <c r="G16" i="7" s="1"/>
  <c r="E17" i="7"/>
  <c r="G17" i="7" s="1"/>
  <c r="E13" i="7"/>
  <c r="G13" i="7" s="1"/>
  <c r="E10" i="7"/>
  <c r="G10" i="7" s="1"/>
  <c r="E9" i="7"/>
  <c r="G9" i="7" s="1"/>
  <c r="E8" i="7"/>
  <c r="G8" i="7" s="1"/>
  <c r="E5" i="7"/>
  <c r="G5" i="7" s="1"/>
  <c r="E4" i="7"/>
  <c r="G4" i="7" s="1"/>
  <c r="E3" i="7"/>
  <c r="E27" i="7"/>
  <c r="G27" i="7" s="1"/>
  <c r="E24" i="7"/>
  <c r="E21" i="7"/>
  <c r="G21" i="7" s="1"/>
  <c r="F28" i="7" l="1"/>
  <c r="E11" i="7"/>
  <c r="E25" i="7"/>
  <c r="E22" i="7"/>
  <c r="G3" i="7"/>
  <c r="G24" i="7"/>
  <c r="E32" i="4"/>
  <c r="G32" i="4" s="1"/>
  <c r="G11" i="7" l="1"/>
  <c r="G28" i="7" s="1"/>
  <c r="E28" i="7"/>
  <c r="E29" i="6"/>
  <c r="E28" i="6"/>
  <c r="E27" i="6"/>
  <c r="E26" i="6"/>
  <c r="E25" i="6"/>
  <c r="E24" i="6"/>
  <c r="E23" i="6"/>
  <c r="E20" i="6"/>
  <c r="E19" i="6"/>
  <c r="E18" i="6"/>
  <c r="E17" i="6"/>
  <c r="E16" i="6"/>
  <c r="E15" i="6"/>
  <c r="E14" i="6"/>
  <c r="E11" i="6"/>
  <c r="E10" i="6"/>
  <c r="E9" i="6"/>
  <c r="E8" i="6"/>
  <c r="E7" i="6"/>
  <c r="E6" i="6"/>
  <c r="E5" i="6"/>
  <c r="E30" i="6" l="1"/>
  <c r="E21" i="6"/>
  <c r="E12" i="6"/>
  <c r="E31" i="6" s="1"/>
  <c r="E29" i="4"/>
  <c r="G29" i="4" s="1"/>
  <c r="E28" i="4"/>
  <c r="G28" i="4" s="1"/>
  <c r="E27" i="4"/>
  <c r="G27" i="4" s="1"/>
  <c r="E26" i="4"/>
  <c r="G26" i="4" s="1"/>
  <c r="E25" i="4"/>
  <c r="G25" i="4" s="1"/>
  <c r="E24" i="4"/>
  <c r="G24" i="4" s="1"/>
  <c r="E23" i="4"/>
  <c r="G23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E11" i="4"/>
  <c r="G11" i="4" s="1"/>
  <c r="E10" i="4"/>
  <c r="G10" i="4" s="1"/>
  <c r="E9" i="4"/>
  <c r="G9" i="4" s="1"/>
  <c r="E8" i="4"/>
  <c r="G8" i="4" s="1"/>
  <c r="E7" i="4"/>
  <c r="G7" i="4" s="1"/>
  <c r="E6" i="4"/>
  <c r="G6" i="4" s="1"/>
  <c r="E5" i="4"/>
  <c r="E12" i="4" l="1"/>
  <c r="E30" i="4"/>
  <c r="E21" i="4"/>
  <c r="G30" i="4"/>
  <c r="G5" i="4"/>
  <c r="G12" i="4" s="1"/>
  <c r="G14" i="4"/>
  <c r="G21" i="4" s="1"/>
  <c r="E34" i="4" l="1"/>
</calcChain>
</file>

<file path=xl/sharedStrings.xml><?xml version="1.0" encoding="utf-8"?>
<sst xmlns="http://schemas.openxmlformats.org/spreadsheetml/2006/main" count="115" uniqueCount="78">
  <si>
    <t>Комментарий / пояснение</t>
  </si>
  <si>
    <t>Категория затрат</t>
  </si>
  <si>
    <t>Указать стоимость одной единицы по каждой строке</t>
  </si>
  <si>
    <t>Указать количество единиц по каждой строке</t>
  </si>
  <si>
    <t>Наименование затрат</t>
  </si>
  <si>
    <t>Итого</t>
  </si>
  <si>
    <t>Стоимость за единицу, руб.</t>
  </si>
  <si>
    <t>Количество единиц, шт.</t>
  </si>
  <si>
    <t>Общая стоимость, руб.</t>
  </si>
  <si>
    <t>Софинансирование 
 руб.</t>
  </si>
  <si>
    <t>Запрашиваемая сумма, руб.</t>
  </si>
  <si>
    <t>В каждой категории затрат перечислить все статьи расходов, на которые запрашивается финансирование</t>
  </si>
  <si>
    <r>
      <t xml:space="preserve">Удалите эту </t>
    </r>
    <r>
      <rPr>
        <b/>
        <sz val="7"/>
        <color theme="1" tint="0.249977111117893"/>
        <rFont val="Verdana Pro Light"/>
        <family val="2"/>
      </rPr>
      <t>строку</t>
    </r>
    <r>
      <rPr>
        <sz val="7"/>
        <color theme="1" tint="0.249977111117893"/>
        <rFont val="Verdana Pro Light"/>
        <family val="2"/>
      </rPr>
      <t xml:space="preserve"> перед отправкой сметы!!!</t>
    </r>
  </si>
  <si>
    <t>№ п/п</t>
  </si>
  <si>
    <t xml:space="preserve">Расчет производится по зашитой формуле </t>
  </si>
  <si>
    <t>Расчет производится по зашитой формуле</t>
  </si>
  <si>
    <t xml:space="preserve">Кратко пояснить детали, необходимость и назначение каждой строки сметы. </t>
  </si>
  <si>
    <r>
      <t xml:space="preserve">Удалите эти </t>
    </r>
    <r>
      <rPr>
        <b/>
        <sz val="7"/>
        <color theme="1" tint="0.249977111117893"/>
        <rFont val="Verdana Pro Light"/>
        <family val="2"/>
      </rPr>
      <t>столбцы</t>
    </r>
    <r>
      <rPr>
        <sz val="7"/>
        <color theme="1" tint="0.249977111117893"/>
        <rFont val="Verdana Pro Light"/>
        <family val="2"/>
      </rPr>
      <t xml:space="preserve"> перед отправкой сметы!!!</t>
    </r>
  </si>
  <si>
    <t>Указать возможность софинансировнаие по каждой статье расходов</t>
  </si>
  <si>
    <t>СМЕТА ПРОЕКТА</t>
  </si>
  <si>
    <t>Итого по всему проекту</t>
  </si>
  <si>
    <t>Расходы проекта</t>
  </si>
  <si>
    <t>01.2020</t>
  </si>
  <si>
    <t>02.2020</t>
  </si>
  <si>
    <t>03.2020</t>
  </si>
  <si>
    <t>04.2020</t>
  </si>
  <si>
    <t>05.2020</t>
  </si>
  <si>
    <t>06.2020</t>
  </si>
  <si>
    <t>….</t>
  </si>
  <si>
    <t>Разбейте предполагаемые расходы по месяцам, для понимания помесячных затрат на реализацию проекта</t>
  </si>
  <si>
    <r>
      <rPr>
        <b/>
        <sz val="7"/>
        <color theme="1" tint="0.249977111117893"/>
        <rFont val="Verdana Pro Light"/>
        <family val="2"/>
      </rPr>
      <t>Возможные категории затрат</t>
    </r>
    <r>
      <rPr>
        <sz val="7"/>
        <color theme="1" tint="0.249977111117893"/>
        <rFont val="Verdana Pro Light"/>
        <family val="2"/>
      </rPr>
      <t xml:space="preserve">:
- ФОТ (фонд оплаты труда)
- Начисления на ФОТ
- Вознаграждения лиц работающих по ГПХ (гражданско-правовой договор)
- Начисления на договора ГПХ
-Издательско-полиграфические услуги
- Расходы на материалы
- Арендная плата
- Оборудование 
- и т.д.
</t>
    </r>
  </si>
  <si>
    <r>
      <rPr>
        <b/>
        <sz val="7"/>
        <color theme="1" tint="0.249977111117893"/>
        <rFont val="Verdana Pro Light"/>
        <family val="2"/>
      </rPr>
      <t>В СМЕТУ ЗАШИТЫ ФОРМУЛЫ!</t>
    </r>
    <r>
      <rPr>
        <sz val="7"/>
        <color theme="1" tint="0.249977111117893"/>
        <rFont val="Verdana Pro Light"/>
        <family val="2"/>
      </rPr>
      <t xml:space="preserve">
Для добавления новой строки, щелкните правой кнопкой мыши "вставить", а затем растяните  предыдущую строку на новую строку  и удалите скопированные числа</t>
    </r>
  </si>
  <si>
    <r>
      <t xml:space="preserve">Удалите </t>
    </r>
    <r>
      <rPr>
        <b/>
        <sz val="7"/>
        <color theme="1" tint="0.249977111117893"/>
        <rFont val="Verdana Pro Light"/>
        <family val="2"/>
      </rPr>
      <t>пустые строки</t>
    </r>
    <r>
      <rPr>
        <sz val="7"/>
        <color theme="1" tint="0.249977111117893"/>
        <rFont val="Verdana Pro Light"/>
        <family val="2"/>
      </rPr>
      <t xml:space="preserve"> перед отправкой сметы!</t>
    </r>
  </si>
  <si>
    <t>При необходимости добавить категорию затрат, добавьте необходимое количество новых строк и  скопируйте весь блок, растянув его на строки ниже.</t>
  </si>
  <si>
    <t>Выплаты персоналу</t>
  </si>
  <si>
    <t>Закупка работ и услуг</t>
  </si>
  <si>
    <t>Закупка материалов, оборудования, непроизведенных активов, нематериальных активов, материальных запасов и основных средств</t>
  </si>
  <si>
    <t>Уплата налогов, сборов и иных платежей в бюджеты бюджетной   системы Российской Федерации</t>
  </si>
  <si>
    <t xml:space="preserve">Заработная плата (в том числе налоговые отчисления с ФОТ) продюсеру </t>
  </si>
  <si>
    <t xml:space="preserve">Заработная плата (в том числе налоговые отчисления с ФОТ) бухгалтеру </t>
  </si>
  <si>
    <t>Услуги по техническому обеспечению светового оформления спектакля</t>
  </si>
  <si>
    <t>В услуги входит монтаж и демонтаж оборудования: Световой прибор Aputure NOVA 300 (лобовой свет на пресс-подход).
Угол луча - 120°. Цветовая температура - от 2000 до 10,000K. Цветовые режимы - Полная RGB-настройка. Стандарт точности цветопередачи - CRI 95, TLCI 95
Размеры - 56.1 x 45.7 x 60.5 см
Вес - 25.13 кг, Прожектор Il Lighting 3615 (подсветка металлических опор концертного пакгауза на улице). Источник света:36х15Вт. светодиодов  с системой цветосмешения 4-в-1 RGBW.Угол  раскрытия луча: 45° 2.4G беспроводной DMX-контроль.
Степень защиты IP65.</t>
  </si>
  <si>
    <t xml:space="preserve">Услуги по техническому обеспечению звукового оформления спектакля </t>
  </si>
  <si>
    <t>В услуги входит монтаж и демонтаж оборудования: Акустическая система L-Acoustics SB18 Частотная характеристика (-10 дБ): 32 Гц Максимальный уровень звукового давления (SPL), 1 м: 136 дБ
Мощность, RMS: 700 Вт; Компоненты НЧ: 1x18’’ водостойкий Размеры: 750x540x707 мм; Вес: 52 кг;Shure ULXD 24E/ BETA58 K51.  профессиональную радиосистема с ручным передатчиком Beta58.  24-битная дискретизацией. Шифрование AES-256 для безопасной беспроводной передачи данных.
Две съемные 1/2 волновые антенны.
Диапазоном частот: 20 Гц-20 кГц. Обработка звука: - 24-бит/48 кГц.</t>
  </si>
  <si>
    <t xml:space="preserve">Видеосервер(ноутбук) </t>
  </si>
  <si>
    <t>Затраты на оплату налога в связи с применением УСН</t>
  </si>
  <si>
    <t>Налог со ставкой 6% от суммы.</t>
  </si>
  <si>
    <t>Обратите внимание на лист №2 "Пример"</t>
  </si>
  <si>
    <t xml:space="preserve">Заработная плата (в том числе налоговые отчисления с ФОТ) руководителю </t>
  </si>
  <si>
    <t xml:space="preserve">Заработная плата (в том числе налоговые отчисления с ФОТ) режиссёру-постановщику </t>
  </si>
  <si>
    <t xml:space="preserve">Заработная плата (в том числе налоговые отчисления с ФОТ) композитора </t>
  </si>
  <si>
    <t xml:space="preserve">Заработная плата (в том числе налоговые отчисления с ФОТ) ассистенту режиссёра </t>
  </si>
  <si>
    <t xml:space="preserve">Заработная плата (в том числе налоговые отчисления с ФОТ) художнику-постановщику </t>
  </si>
  <si>
    <t xml:space="preserve">Заработная плата (в том числе налоговые отчисления с ФОТ) актерам </t>
  </si>
  <si>
    <t>Услуги по изготовлению навигационных элементов</t>
  </si>
  <si>
    <t>Услуги фотографа</t>
  </si>
  <si>
    <t>Аренда площадки для показа спектакля</t>
  </si>
  <si>
    <t>Наружная реклама спектакля в виде баннера. Размер баннерного полотна: длина – 5,5 метра, высота – 3,0 метра 
Ткань – баннерная 
Печать широкоформатная полноцветная 
Плотность не менее 440 г/м2. В стоимость входит монтаж и демонтаж.</t>
  </si>
  <si>
    <t xml:space="preserve">Результат оказания услуг по фотофиксации событий Мероприятия:
Обработанные полноцветные фотографические изображения, отражающие ход и содержание Мероприятия и его участников, в количестве не менее 1000 штук, разрешением не менее чем 1500 × 1000 пикселей. </t>
  </si>
  <si>
    <t>Услуги обслуживающего, вспомогательного подсобного персонала для проведения мероприятия (хостес)</t>
  </si>
  <si>
    <t>Задачи хостес (в количестве 3 человек):
Участвуют в разрешении и сглаживании любых конфликтных ситуаций с участием третьих лиц, возможных при оказании Услуг и в связи с действиями (бездействиями) персонала.
Занимаются управлением потоками гостей Мероприятия, владеют полной информацией о Мероприятии.</t>
  </si>
  <si>
    <t xml:space="preserve">Аренда одного зала в одном из культурно-деловых центров в Нижнем Новгороде площадью – 900 кв. м для размещения всех участников (600 человек), оборудованном системой пожаротушения для организации и проведения меоприятия. 
</t>
  </si>
  <si>
    <t xml:space="preserve">Услуги клининга на время показов спектаклей </t>
  </si>
  <si>
    <t xml:space="preserve">Изготовление стойки навигационной, 0,5 х 2 м (металлокаркас), 3 шт., показывающие гостям направление пути </t>
  </si>
  <si>
    <t>Услуги по пошиву отдельных элементов сценических костюмов</t>
  </si>
  <si>
    <t>В услуги входит изготовление элементов сценических костюмов,  состоящих из:Сценическая юбка военных лет.
Юбка расклешенная к низу, пояс притачной с застежкой, на резинке. По переду в клиньях- две встречных склады.
Ткань- габардин, цвет – хаки. 
Размер 44; Сценическая гимнастерка военных лет (мужская)
Гимнастерка прямого силуэта, рукав втачной на манжете, воротник «стойка» с застежкой на планку, на полочке 2 клапана, застегивающихся на пуговицу.
Ткань – х/б, габардин. Цвет-хаки.
Размер 48</t>
  </si>
  <si>
    <t>Мытье полов перед началом и после окончания мероприятия в количестве 5 человек.
Мытьё лестничных маршей и площадок лестничных клеток с первого по второй этаж, протирка радиаторов отопления, протирка мебели и предметов интерьера, мойка поверхностей элементов входной группы – до начала Мероприятия. (площадь: 900 кв.м.)</t>
  </si>
  <si>
    <t>Заработная плата за 3 месяца реализации проекта. Функционал режиссера-постановщика: Обеспечение подготовки и организации программы Мероприятия Режиссёром, а именно: 
-Написание сценарного плана Мероприятия на основе приложенной программы мероприятия. 
-Согласование сценарного плана и финального сценария Мероприятия.
-Постановка художественной постановки, согласно концепции программы; 
-Проведение общих, технических и генеральных репетиций</t>
  </si>
  <si>
    <t>Заработная плата за 3 месяца реализации проекта. Функционал руководителя: Обеспечение выступления артистов, выполнение условий договора продюсера, режиссера,компазитора, включая достижение необходимых договоренностей  и исполнение их условий участия в Мероприятии.</t>
  </si>
  <si>
    <t xml:space="preserve">Заработная плата за 3 месяца реализации проекта. Функционал ассистента режиссера: Участие в планировании и организации подготовки постановки;
Выполнение поручений режиссера-постановщика в подготовительном периоде осуществления  постановки;
Участие в составлении репетиционных планов и расписания репетиций, планов-графиков подготовки постановки;
Обеспечивает репетиции необходимыми материалами (тексты пьесы, ролей и т. п.);
Осуществляет вызов на репетиции артистов, суфлера и других требуемых специалистов.
</t>
  </si>
  <si>
    <t>Заработная плата за 3 месяца реализации проекта. Функционал композитора: Сочинение музыкального сопровождения для спектакля,
написание инструментальных произведений.</t>
  </si>
  <si>
    <t>Заработная плата за 3 месяца реализации проекта. Функционал художника-постановщика: Координирование работы художника-декоратора, художника по костюмам, гриму, мебели, реквизиту,комбинированным съемкам</t>
  </si>
  <si>
    <t>Заработная плата за 3 месяца реализации проекта. Функционал актеров: исполенение соответсвующих ролей в спектакле.</t>
  </si>
  <si>
    <t xml:space="preserve">Заработная плата за 3 месяца реализации проекта. Функционал бухгалтера: установление списка объектов учета затрат по проекту и присвоение отдельных номеров каждой задаче или элементу работ, которые подлежат контролю;  анализ отчетов о трудозатратах и использовании других ресурсов; предоставление менеджеру проекта, контролеру проекта и другим менеджерам соответствующие финансовые отчеты </t>
  </si>
  <si>
    <t>Видеосервер(ноутбук) Resolume для выдачи контента на экран сцены. Медиа Сервер на базе Resolume Arena 7
Full HD (1920x1080), IPS, AMD Ryzen 9 5900HX, ядра: 8 х 3.3 ГГц, RAM 16 ГБ, SSD 1000 ГБ, Radeon RX 6600M 8 ГБ</t>
  </si>
  <si>
    <t>Заработная плата за 3 месяца реализации проекта. Функции просюсера: создание концепции проекта;
прогнозирование результатов деятельности;
составление бюджета и поиск ресурсов.</t>
  </si>
  <si>
    <r>
      <rPr>
        <b/>
        <sz val="7"/>
        <color theme="1" tint="0.249977111117893"/>
        <rFont val="Verdana Pro Light"/>
        <family val="2"/>
      </rPr>
      <t>Возможные категории затрат</t>
    </r>
    <r>
      <rPr>
        <sz val="7"/>
        <color theme="1" tint="0.249977111117893"/>
        <rFont val="Verdana Pro Light"/>
        <family val="2"/>
      </rPr>
      <t>:
Услуги по техническому обеспечению светового оформления мероприятия;Полиграфические услуги; Аренда зала для проведения мероприятия</t>
    </r>
  </si>
  <si>
    <t>Услуги по изготовлению полиграфической продукции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</si>
</sst>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7"/>
      <color theme="0"/>
      <name val="Verdana Pro Light"/>
      <family val="2"/>
    </font>
    <font>
      <sz val="7"/>
      <color theme="1" tint="0.249977111117893"/>
      <name val="Verdana Pro Light"/>
      <family val="2"/>
    </font>
    <font>
      <b/>
      <sz val="7"/>
      <color theme="1" tint="0.249977111117893"/>
      <name val="Verdana Pro Light"/>
      <family val="2"/>
    </font>
    <font>
      <sz val="6"/>
      <color theme="1" tint="0.249977111117893"/>
      <name val="Verdana Pro Light"/>
      <family val="2"/>
    </font>
    <font>
      <sz val="12"/>
      <color theme="4"/>
      <name val="Verdana Pro Black"/>
      <family val="2"/>
    </font>
    <font>
      <sz val="8"/>
      <color theme="4"/>
      <name val="Verdana Pro Black"/>
      <family val="2"/>
      <charset val="204"/>
    </font>
    <font>
      <sz val="8"/>
      <name val="Arial"/>
      <family val="2"/>
      <charset val="204"/>
    </font>
    <font>
      <sz val="7"/>
      <name val="Verdana Pro Light"/>
      <family val="2"/>
    </font>
    <font>
      <b/>
      <sz val="10"/>
      <color theme="0"/>
      <name val="Verdana Pro Light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1D1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000000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49" fontId="4" fillId="0" borderId="2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5" borderId="4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wrapText="1"/>
    </xf>
    <xf numFmtId="0" fontId="2" fillId="0" borderId="22" xfId="0" applyFont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49" fontId="4" fillId="0" borderId="18" xfId="0" applyNumberFormat="1" applyFont="1" applyBorder="1" applyAlignment="1">
      <alignment vertical="center" wrapText="1"/>
    </xf>
    <xf numFmtId="49" fontId="4" fillId="0" borderId="23" xfId="0" applyNumberFormat="1" applyFont="1" applyBorder="1" applyAlignment="1">
      <alignment vertical="center" wrapText="1"/>
    </xf>
    <xf numFmtId="17" fontId="2" fillId="0" borderId="0" xfId="0" applyNumberFormat="1" applyFont="1" applyAlignment="1">
      <alignment wrapText="1"/>
    </xf>
    <xf numFmtId="0" fontId="2" fillId="4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5" fillId="0" borderId="24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7" borderId="4" xfId="0" applyFont="1" applyFill="1" applyBorder="1" applyAlignment="1">
      <alignment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3" fillId="5" borderId="16" xfId="0" applyFont="1" applyFill="1" applyBorder="1" applyAlignment="1">
      <alignment wrapText="1"/>
    </xf>
    <xf numFmtId="0" fontId="3" fillId="5" borderId="17" xfId="0" applyFont="1" applyFill="1" applyBorder="1" applyAlignment="1">
      <alignment wrapText="1"/>
    </xf>
    <xf numFmtId="0" fontId="2" fillId="5" borderId="12" xfId="0" applyFont="1" applyFill="1" applyBorder="1" applyAlignment="1">
      <alignment wrapText="1"/>
    </xf>
    <xf numFmtId="0" fontId="2" fillId="5" borderId="13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2" fillId="5" borderId="19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vertical="center" wrapText="1"/>
    </xf>
    <xf numFmtId="0" fontId="2" fillId="5" borderId="20" xfId="0" applyFont="1" applyFill="1" applyBorder="1" applyAlignment="1">
      <alignment wrapText="1"/>
    </xf>
    <xf numFmtId="0" fontId="2" fillId="5" borderId="21" xfId="0" applyFont="1" applyFill="1" applyBorder="1" applyAlignment="1">
      <alignment wrapText="1"/>
    </xf>
    <xf numFmtId="0" fontId="8" fillId="8" borderId="9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49" fontId="8" fillId="9" borderId="2" xfId="0" applyNumberFormat="1" applyFont="1" applyFill="1" applyBorder="1" applyAlignment="1">
      <alignment horizontal="center" vertical="center" wrapText="1"/>
    </xf>
    <xf numFmtId="49" fontId="8" fillId="9" borderId="10" xfId="0" applyNumberFormat="1" applyFont="1" applyFill="1" applyBorder="1" applyAlignment="1">
      <alignment horizontal="center" vertical="center" wrapText="1"/>
    </xf>
    <xf numFmtId="0" fontId="9" fillId="10" borderId="0" xfId="0" applyFont="1" applyFill="1" applyAlignment="1">
      <alignment wrapText="1"/>
    </xf>
    <xf numFmtId="0" fontId="2" fillId="5" borderId="4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vertical="center" wrapText="1"/>
    </xf>
    <xf numFmtId="0" fontId="3" fillId="5" borderId="12" xfId="0" applyFont="1" applyFill="1" applyBorder="1" applyAlignment="1">
      <alignment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left" wrapText="1"/>
    </xf>
    <xf numFmtId="0" fontId="3" fillId="5" borderId="12" xfId="0" applyFont="1" applyFill="1" applyBorder="1" applyAlignment="1">
      <alignment horizontal="left" wrapText="1"/>
    </xf>
    <xf numFmtId="0" fontId="6" fillId="7" borderId="11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2" fillId="7" borderId="5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wrapText="1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24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Medium7"/>
  <colors>
    <mruColors>
      <color rgb="FFE1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FE973-152E-4F2B-A60F-0CC3135A6C49}">
  <dimension ref="A1:K34"/>
  <sheetViews>
    <sheetView tabSelected="1" zoomScale="70" zoomScaleNormal="70" workbookViewId="0">
      <selection activeCell="K2" sqref="K2"/>
    </sheetView>
  </sheetViews>
  <sheetFormatPr defaultRowHeight="13" customHeight="1" outlineLevelRow="3" x14ac:dyDescent="0.2"/>
  <cols>
    <col min="1" max="1" width="3.453125" style="9" customWidth="1"/>
    <col min="2" max="2" width="20.81640625" style="3" customWidth="1"/>
    <col min="3" max="5" width="8.7265625" style="3"/>
    <col min="6" max="6" width="14.453125" style="3" customWidth="1"/>
    <col min="7" max="7" width="13.453125" style="3" customWidth="1"/>
    <col min="8" max="8" width="17.453125" style="3" customWidth="1"/>
    <col min="9" max="9" width="13.54296875" style="3" customWidth="1"/>
    <col min="10" max="10" width="11.36328125" style="3" customWidth="1"/>
    <col min="11" max="11" width="24.6328125" style="3" customWidth="1"/>
    <col min="12" max="12" width="13.54296875" style="3" customWidth="1"/>
    <col min="13" max="16384" width="8.7265625" style="3"/>
  </cols>
  <sheetData>
    <row r="1" spans="1:11" ht="17" customHeight="1" x14ac:dyDescent="0.2">
      <c r="A1" s="50" t="s">
        <v>21</v>
      </c>
      <c r="B1" s="51"/>
      <c r="C1" s="51"/>
      <c r="D1" s="51"/>
      <c r="E1" s="51"/>
      <c r="F1" s="51"/>
      <c r="G1" s="51"/>
      <c r="H1" s="52"/>
      <c r="I1" s="10"/>
      <c r="J1" s="10"/>
    </row>
    <row r="2" spans="1:11" ht="41.5" customHeight="1" x14ac:dyDescent="0.3">
      <c r="A2" s="38" t="s">
        <v>13</v>
      </c>
      <c r="B2" s="39" t="s">
        <v>4</v>
      </c>
      <c r="C2" s="40" t="s">
        <v>6</v>
      </c>
      <c r="D2" s="40" t="s">
        <v>7</v>
      </c>
      <c r="E2" s="40" t="s">
        <v>8</v>
      </c>
      <c r="F2" s="40" t="s">
        <v>9</v>
      </c>
      <c r="G2" s="40" t="s">
        <v>10</v>
      </c>
      <c r="H2" s="41" t="s">
        <v>0</v>
      </c>
      <c r="I2" s="56" t="s">
        <v>17</v>
      </c>
      <c r="J2" s="56"/>
      <c r="K2" s="42" t="s">
        <v>47</v>
      </c>
    </row>
    <row r="3" spans="1:11" ht="47.5" customHeight="1" thickBot="1" x14ac:dyDescent="0.25">
      <c r="A3" s="16"/>
      <c r="B3" s="17" t="s">
        <v>11</v>
      </c>
      <c r="C3" s="18" t="s">
        <v>2</v>
      </c>
      <c r="D3" s="18" t="s">
        <v>3</v>
      </c>
      <c r="E3" s="18" t="s">
        <v>15</v>
      </c>
      <c r="F3" s="18" t="s">
        <v>18</v>
      </c>
      <c r="G3" s="18" t="s">
        <v>14</v>
      </c>
      <c r="H3" s="19" t="s">
        <v>16</v>
      </c>
      <c r="I3" s="26" t="s">
        <v>12</v>
      </c>
      <c r="J3" s="55" t="s">
        <v>76</v>
      </c>
    </row>
    <row r="4" spans="1:11" ht="16.5" customHeight="1" x14ac:dyDescent="0.2">
      <c r="A4" s="44" t="s">
        <v>34</v>
      </c>
      <c r="B4" s="45"/>
      <c r="C4" s="27"/>
      <c r="D4" s="27"/>
      <c r="E4" s="27"/>
      <c r="F4" s="27"/>
      <c r="G4" s="27"/>
      <c r="H4" s="28"/>
      <c r="I4" s="54" t="s">
        <v>31</v>
      </c>
      <c r="J4" s="55"/>
    </row>
    <row r="5" spans="1:11" ht="16.5" customHeight="1" outlineLevel="1" x14ac:dyDescent="0.2">
      <c r="A5" s="11">
        <v>1</v>
      </c>
      <c r="B5" s="4"/>
      <c r="C5" s="4"/>
      <c r="D5" s="4"/>
      <c r="E5" s="4">
        <f>C5*D5</f>
        <v>0</v>
      </c>
      <c r="F5" s="4"/>
      <c r="G5" s="4">
        <f>E5-F5</f>
        <v>0</v>
      </c>
      <c r="H5" s="12"/>
      <c r="I5" s="54"/>
      <c r="J5" s="55"/>
    </row>
    <row r="6" spans="1:11" ht="16.5" customHeight="1" outlineLevel="1" x14ac:dyDescent="0.2">
      <c r="A6" s="11">
        <v>2</v>
      </c>
      <c r="B6" s="4"/>
      <c r="C6" s="4"/>
      <c r="D6" s="4"/>
      <c r="E6" s="4">
        <f t="shared" ref="E6:E11" si="0">C6*D6</f>
        <v>0</v>
      </c>
      <c r="F6" s="4"/>
      <c r="G6" s="4">
        <f t="shared" ref="G6:G11" si="1">E6-F6</f>
        <v>0</v>
      </c>
      <c r="H6" s="12"/>
      <c r="I6" s="54"/>
      <c r="J6" s="55"/>
    </row>
    <row r="7" spans="1:11" ht="16.5" customHeight="1" outlineLevel="1" x14ac:dyDescent="0.2">
      <c r="A7" s="11">
        <v>3</v>
      </c>
      <c r="B7" s="4"/>
      <c r="C7" s="4"/>
      <c r="D7" s="4"/>
      <c r="E7" s="4">
        <f t="shared" si="0"/>
        <v>0</v>
      </c>
      <c r="F7" s="4"/>
      <c r="G7" s="4">
        <f t="shared" si="1"/>
        <v>0</v>
      </c>
      <c r="H7" s="12"/>
      <c r="I7" s="54"/>
      <c r="J7" s="55"/>
    </row>
    <row r="8" spans="1:11" ht="16.5" customHeight="1" outlineLevel="1" x14ac:dyDescent="0.2">
      <c r="A8" s="11">
        <v>4</v>
      </c>
      <c r="B8" s="4"/>
      <c r="C8" s="4"/>
      <c r="D8" s="4"/>
      <c r="E8" s="4">
        <f t="shared" si="0"/>
        <v>0</v>
      </c>
      <c r="F8" s="4"/>
      <c r="G8" s="4">
        <f t="shared" si="1"/>
        <v>0</v>
      </c>
      <c r="H8" s="12"/>
      <c r="I8" s="54"/>
      <c r="J8" s="55"/>
    </row>
    <row r="9" spans="1:11" ht="16.5" customHeight="1" outlineLevel="1" x14ac:dyDescent="0.2">
      <c r="A9" s="11">
        <v>5</v>
      </c>
      <c r="B9" s="4"/>
      <c r="C9" s="4"/>
      <c r="D9" s="4"/>
      <c r="E9" s="4">
        <f t="shared" si="0"/>
        <v>0</v>
      </c>
      <c r="F9" s="4"/>
      <c r="G9" s="4">
        <f t="shared" si="1"/>
        <v>0</v>
      </c>
      <c r="H9" s="12"/>
      <c r="I9" s="54"/>
      <c r="J9" s="55"/>
    </row>
    <row r="10" spans="1:11" ht="16.5" customHeight="1" outlineLevel="1" x14ac:dyDescent="0.2">
      <c r="A10" s="11">
        <v>6</v>
      </c>
      <c r="B10" s="4"/>
      <c r="C10" s="4"/>
      <c r="D10" s="4"/>
      <c r="E10" s="4">
        <f t="shared" si="0"/>
        <v>0</v>
      </c>
      <c r="F10" s="4"/>
      <c r="G10" s="4">
        <f t="shared" si="1"/>
        <v>0</v>
      </c>
      <c r="H10" s="12"/>
      <c r="I10" s="54"/>
      <c r="J10" s="55"/>
    </row>
    <row r="11" spans="1:11" ht="16.5" customHeight="1" outlineLevel="1" x14ac:dyDescent="0.2">
      <c r="A11" s="11">
        <v>7</v>
      </c>
      <c r="B11" s="4"/>
      <c r="C11" s="4"/>
      <c r="D11" s="4"/>
      <c r="E11" s="4">
        <f t="shared" si="0"/>
        <v>0</v>
      </c>
      <c r="F11" s="4"/>
      <c r="G11" s="4">
        <f t="shared" si="1"/>
        <v>0</v>
      </c>
      <c r="H11" s="12"/>
      <c r="I11" s="54"/>
      <c r="J11" s="55"/>
    </row>
    <row r="12" spans="1:11" ht="16.5" customHeight="1" thickBot="1" x14ac:dyDescent="0.25">
      <c r="A12" s="46" t="s">
        <v>5</v>
      </c>
      <c r="B12" s="47"/>
      <c r="C12" s="29"/>
      <c r="D12" s="29"/>
      <c r="E12" s="29">
        <f>SUM(E5:E11)</f>
        <v>0</v>
      </c>
      <c r="F12" s="29"/>
      <c r="G12" s="29">
        <f>SUM(G5:G11)</f>
        <v>0</v>
      </c>
      <c r="H12" s="30"/>
      <c r="I12" s="54"/>
      <c r="J12" s="55"/>
    </row>
    <row r="13" spans="1:11" ht="16.5" customHeight="1" x14ac:dyDescent="0.2">
      <c r="A13" s="48" t="s">
        <v>35</v>
      </c>
      <c r="B13" s="49"/>
      <c r="C13" s="31"/>
      <c r="D13" s="31"/>
      <c r="E13" s="31"/>
      <c r="F13" s="31"/>
      <c r="G13" s="31"/>
      <c r="H13" s="32"/>
      <c r="I13" s="54"/>
      <c r="J13" s="55"/>
    </row>
    <row r="14" spans="1:11" ht="16.5" customHeight="1" outlineLevel="2" x14ac:dyDescent="0.2">
      <c r="A14" s="11">
        <v>8</v>
      </c>
      <c r="B14" s="5"/>
      <c r="C14" s="5"/>
      <c r="D14" s="5"/>
      <c r="E14" s="5">
        <f t="shared" ref="E14:E20" si="2">C14*D14</f>
        <v>0</v>
      </c>
      <c r="F14" s="5"/>
      <c r="G14" s="4">
        <f t="shared" ref="G14:G20" si="3">E14-F14</f>
        <v>0</v>
      </c>
      <c r="H14" s="12"/>
      <c r="I14" s="54"/>
      <c r="J14" s="55"/>
    </row>
    <row r="15" spans="1:11" ht="16.5" customHeight="1" outlineLevel="2" x14ac:dyDescent="0.2">
      <c r="A15" s="11">
        <v>9</v>
      </c>
      <c r="B15" s="4"/>
      <c r="C15" s="4"/>
      <c r="D15" s="4"/>
      <c r="E15" s="4">
        <f t="shared" si="2"/>
        <v>0</v>
      </c>
      <c r="F15" s="4"/>
      <c r="G15" s="4">
        <f t="shared" si="3"/>
        <v>0</v>
      </c>
      <c r="H15" s="12"/>
      <c r="I15" s="54"/>
      <c r="J15" s="55"/>
    </row>
    <row r="16" spans="1:11" ht="16.5" customHeight="1" outlineLevel="2" x14ac:dyDescent="0.2">
      <c r="A16" s="11">
        <v>10</v>
      </c>
      <c r="B16" s="4"/>
      <c r="C16" s="4"/>
      <c r="D16" s="4"/>
      <c r="E16" s="4">
        <f t="shared" si="2"/>
        <v>0</v>
      </c>
      <c r="F16" s="4"/>
      <c r="G16" s="4">
        <f t="shared" si="3"/>
        <v>0</v>
      </c>
      <c r="H16" s="12"/>
      <c r="I16" s="54" t="s">
        <v>32</v>
      </c>
      <c r="J16" s="55"/>
    </row>
    <row r="17" spans="1:10" ht="16.5" customHeight="1" outlineLevel="2" x14ac:dyDescent="0.2">
      <c r="A17" s="11">
        <v>11</v>
      </c>
      <c r="B17" s="4"/>
      <c r="C17" s="4"/>
      <c r="D17" s="4"/>
      <c r="E17" s="4">
        <f t="shared" si="2"/>
        <v>0</v>
      </c>
      <c r="F17" s="4"/>
      <c r="G17" s="4">
        <f t="shared" si="3"/>
        <v>0</v>
      </c>
      <c r="H17" s="12"/>
      <c r="I17" s="54"/>
      <c r="J17" s="55"/>
    </row>
    <row r="18" spans="1:10" ht="16.5" customHeight="1" outlineLevel="2" x14ac:dyDescent="0.2">
      <c r="A18" s="11">
        <v>12</v>
      </c>
      <c r="B18" s="4"/>
      <c r="C18" s="4"/>
      <c r="D18" s="4"/>
      <c r="E18" s="4">
        <f t="shared" si="2"/>
        <v>0</v>
      </c>
      <c r="F18" s="4"/>
      <c r="G18" s="4">
        <f t="shared" si="3"/>
        <v>0</v>
      </c>
      <c r="H18" s="12"/>
      <c r="I18" s="54" t="s">
        <v>33</v>
      </c>
      <c r="J18" s="55"/>
    </row>
    <row r="19" spans="1:10" ht="16.5" customHeight="1" outlineLevel="2" x14ac:dyDescent="0.2">
      <c r="A19" s="11">
        <v>13</v>
      </c>
      <c r="B19" s="4"/>
      <c r="C19" s="4"/>
      <c r="D19" s="4"/>
      <c r="E19" s="4">
        <f t="shared" si="2"/>
        <v>0</v>
      </c>
      <c r="F19" s="4"/>
      <c r="G19" s="4">
        <f t="shared" si="3"/>
        <v>0</v>
      </c>
      <c r="H19" s="12"/>
      <c r="I19" s="54"/>
      <c r="J19" s="55"/>
    </row>
    <row r="20" spans="1:10" ht="16.5" customHeight="1" outlineLevel="2" x14ac:dyDescent="0.2">
      <c r="A20" s="11">
        <v>14</v>
      </c>
      <c r="B20" s="4"/>
      <c r="C20" s="4"/>
      <c r="D20" s="4"/>
      <c r="E20" s="4">
        <f t="shared" si="2"/>
        <v>0</v>
      </c>
      <c r="F20" s="4"/>
      <c r="G20" s="4">
        <f t="shared" si="3"/>
        <v>0</v>
      </c>
      <c r="H20" s="12"/>
      <c r="I20" s="54"/>
      <c r="J20" s="55"/>
    </row>
    <row r="21" spans="1:10" ht="16.5" customHeight="1" thickBot="1" x14ac:dyDescent="0.25">
      <c r="A21" s="46" t="s">
        <v>5</v>
      </c>
      <c r="B21" s="47"/>
      <c r="C21" s="29"/>
      <c r="D21" s="29"/>
      <c r="E21" s="29">
        <f>SUM(E14:E20)</f>
        <v>0</v>
      </c>
      <c r="F21" s="29"/>
      <c r="G21" s="29">
        <f>SUM(G14:G20)</f>
        <v>0</v>
      </c>
      <c r="H21" s="30"/>
      <c r="I21" s="10"/>
    </row>
    <row r="22" spans="1:10" ht="30.5" customHeight="1" x14ac:dyDescent="0.2">
      <c r="A22" s="48" t="s">
        <v>36</v>
      </c>
      <c r="B22" s="49"/>
      <c r="C22" s="49"/>
      <c r="D22" s="49"/>
      <c r="E22" s="31"/>
      <c r="F22" s="31"/>
      <c r="G22" s="31"/>
      <c r="H22" s="32"/>
      <c r="I22" s="10"/>
    </row>
    <row r="23" spans="1:10" ht="16.5" customHeight="1" outlineLevel="3" x14ac:dyDescent="0.2">
      <c r="A23" s="11">
        <v>15</v>
      </c>
      <c r="B23" s="5"/>
      <c r="C23" s="5"/>
      <c r="D23" s="5"/>
      <c r="E23" s="5">
        <f t="shared" ref="E23:E29" si="4">C23*D23</f>
        <v>0</v>
      </c>
      <c r="F23" s="5"/>
      <c r="G23" s="4">
        <f t="shared" ref="G23:G29" si="5">E23-F23</f>
        <v>0</v>
      </c>
      <c r="H23" s="13"/>
      <c r="I23" s="10"/>
    </row>
    <row r="24" spans="1:10" ht="16.5" customHeight="1" outlineLevel="3" x14ac:dyDescent="0.2">
      <c r="A24" s="11">
        <v>16</v>
      </c>
      <c r="B24" s="4"/>
      <c r="C24" s="4"/>
      <c r="D24" s="4"/>
      <c r="E24" s="4">
        <f t="shared" si="4"/>
        <v>0</v>
      </c>
      <c r="F24" s="4"/>
      <c r="G24" s="4">
        <f t="shared" si="5"/>
        <v>0</v>
      </c>
      <c r="H24" s="12"/>
      <c r="I24" s="10"/>
    </row>
    <row r="25" spans="1:10" ht="16.5" customHeight="1" outlineLevel="3" x14ac:dyDescent="0.2">
      <c r="A25" s="11">
        <v>17</v>
      </c>
      <c r="B25" s="4"/>
      <c r="C25" s="4"/>
      <c r="D25" s="4"/>
      <c r="E25" s="4">
        <f t="shared" si="4"/>
        <v>0</v>
      </c>
      <c r="F25" s="4"/>
      <c r="G25" s="4">
        <f t="shared" si="5"/>
        <v>0</v>
      </c>
      <c r="H25" s="12"/>
      <c r="I25" s="10"/>
    </row>
    <row r="26" spans="1:10" ht="16.5" customHeight="1" outlineLevel="3" x14ac:dyDescent="0.2">
      <c r="A26" s="11">
        <v>18</v>
      </c>
      <c r="B26" s="4"/>
      <c r="C26" s="4"/>
      <c r="D26" s="4"/>
      <c r="E26" s="4">
        <f t="shared" si="4"/>
        <v>0</v>
      </c>
      <c r="F26" s="4"/>
      <c r="G26" s="4">
        <f t="shared" si="5"/>
        <v>0</v>
      </c>
      <c r="H26" s="12"/>
      <c r="I26" s="10"/>
    </row>
    <row r="27" spans="1:10" ht="16.5" customHeight="1" outlineLevel="3" x14ac:dyDescent="0.2">
      <c r="A27" s="11">
        <v>19</v>
      </c>
      <c r="B27" s="4"/>
      <c r="C27" s="4"/>
      <c r="D27" s="4"/>
      <c r="E27" s="4">
        <f t="shared" si="4"/>
        <v>0</v>
      </c>
      <c r="F27" s="4"/>
      <c r="G27" s="4">
        <f t="shared" si="5"/>
        <v>0</v>
      </c>
      <c r="H27" s="12"/>
      <c r="I27" s="10"/>
    </row>
    <row r="28" spans="1:10" ht="16.5" customHeight="1" outlineLevel="3" x14ac:dyDescent="0.2">
      <c r="A28" s="11">
        <v>20</v>
      </c>
      <c r="B28" s="4"/>
      <c r="C28" s="4"/>
      <c r="D28" s="4"/>
      <c r="E28" s="4">
        <f t="shared" si="4"/>
        <v>0</v>
      </c>
      <c r="F28" s="4"/>
      <c r="G28" s="4">
        <f t="shared" si="5"/>
        <v>0</v>
      </c>
      <c r="H28" s="12"/>
      <c r="I28" s="10"/>
    </row>
    <row r="29" spans="1:10" ht="16.5" customHeight="1" outlineLevel="3" x14ac:dyDescent="0.2">
      <c r="A29" s="11">
        <v>21</v>
      </c>
      <c r="B29" s="4"/>
      <c r="C29" s="4"/>
      <c r="D29" s="4"/>
      <c r="E29" s="4">
        <f t="shared" si="4"/>
        <v>0</v>
      </c>
      <c r="F29" s="4"/>
      <c r="G29" s="4">
        <f t="shared" si="5"/>
        <v>0</v>
      </c>
      <c r="H29" s="12"/>
      <c r="I29" s="10"/>
    </row>
    <row r="30" spans="1:10" ht="16.5" customHeight="1" thickBot="1" x14ac:dyDescent="0.25">
      <c r="A30" s="46" t="s">
        <v>5</v>
      </c>
      <c r="B30" s="47"/>
      <c r="C30" s="29"/>
      <c r="D30" s="29"/>
      <c r="E30" s="29">
        <f>SUM(E23:E29)</f>
        <v>0</v>
      </c>
      <c r="F30" s="29"/>
      <c r="G30" s="29">
        <f>SUM(G23:G29)</f>
        <v>0</v>
      </c>
      <c r="H30" s="30"/>
      <c r="I30" s="10"/>
    </row>
    <row r="31" spans="1:10" ht="19" customHeight="1" x14ac:dyDescent="0.2">
      <c r="A31" s="53" t="s">
        <v>37</v>
      </c>
      <c r="B31" s="53"/>
      <c r="C31" s="53"/>
      <c r="D31" s="53"/>
      <c r="E31" s="33"/>
      <c r="F31" s="33"/>
      <c r="G31" s="33"/>
      <c r="H31" s="33"/>
      <c r="I31" s="10"/>
    </row>
    <row r="32" spans="1:10" ht="16.5" customHeight="1" x14ac:dyDescent="0.2">
      <c r="A32" s="25">
        <v>22</v>
      </c>
      <c r="B32" s="4"/>
      <c r="C32" s="4"/>
      <c r="D32" s="4"/>
      <c r="E32" s="4">
        <f>C32*D32</f>
        <v>0</v>
      </c>
      <c r="F32" s="4"/>
      <c r="G32" s="4">
        <f>E32-F32</f>
        <v>0</v>
      </c>
      <c r="H32" s="4"/>
      <c r="I32" s="10"/>
    </row>
    <row r="33" spans="1:9" ht="16.5" customHeight="1" x14ac:dyDescent="0.2">
      <c r="A33" s="25">
        <v>23</v>
      </c>
      <c r="B33" s="4"/>
      <c r="C33" s="4"/>
      <c r="D33" s="4"/>
      <c r="E33" s="4"/>
      <c r="F33" s="4"/>
      <c r="G33" s="4"/>
      <c r="H33" s="4"/>
      <c r="I33" s="10"/>
    </row>
    <row r="34" spans="1:9" ht="16.5" customHeight="1" thickBot="1" x14ac:dyDescent="0.25">
      <c r="A34" s="34"/>
      <c r="B34" s="35" t="s">
        <v>20</v>
      </c>
      <c r="C34" s="36"/>
      <c r="D34" s="36"/>
      <c r="E34" s="36">
        <f>SUM(E12+E21+E30)</f>
        <v>0</v>
      </c>
      <c r="F34" s="36"/>
      <c r="G34" s="36"/>
      <c r="H34" s="37"/>
      <c r="I34" s="10"/>
    </row>
  </sheetData>
  <mergeCells count="13">
    <mergeCell ref="A4:B4"/>
    <mergeCell ref="A12:B12"/>
    <mergeCell ref="A13:B13"/>
    <mergeCell ref="A1:H1"/>
    <mergeCell ref="A21:B21"/>
    <mergeCell ref="A30:B30"/>
    <mergeCell ref="A22:D22"/>
    <mergeCell ref="A31:D31"/>
    <mergeCell ref="I16:I17"/>
    <mergeCell ref="I4:I15"/>
    <mergeCell ref="J3:J17"/>
    <mergeCell ref="I18:J20"/>
    <mergeCell ref="I2:J2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1DAD-EB9D-44CF-BF6E-B727B5F0E079}">
  <dimension ref="A1:H29"/>
  <sheetViews>
    <sheetView topLeftCell="A19" zoomScale="60" zoomScaleNormal="60" workbookViewId="0">
      <selection activeCell="B17" sqref="B17"/>
    </sheetView>
  </sheetViews>
  <sheetFormatPr defaultRowHeight="12.5" x14ac:dyDescent="0.25"/>
  <cols>
    <col min="2" max="2" width="19.54296875" customWidth="1"/>
    <col min="8" max="8" width="37" customWidth="1"/>
  </cols>
  <sheetData>
    <row r="1" spans="1:8" ht="41" customHeight="1" thickBot="1" x14ac:dyDescent="0.3">
      <c r="A1" s="38" t="s">
        <v>13</v>
      </c>
      <c r="B1" s="39" t="s">
        <v>4</v>
      </c>
      <c r="C1" s="40" t="s">
        <v>6</v>
      </c>
      <c r="D1" s="40" t="s">
        <v>7</v>
      </c>
      <c r="E1" s="40" t="s">
        <v>8</v>
      </c>
      <c r="F1" s="40" t="s">
        <v>9</v>
      </c>
      <c r="G1" s="40" t="s">
        <v>10</v>
      </c>
      <c r="H1" s="41" t="s">
        <v>0</v>
      </c>
    </row>
    <row r="2" spans="1:8" x14ac:dyDescent="0.25">
      <c r="A2" s="44" t="s">
        <v>34</v>
      </c>
      <c r="B2" s="45"/>
      <c r="C2" s="27"/>
      <c r="D2" s="27"/>
      <c r="E2" s="27"/>
      <c r="F2" s="27"/>
      <c r="G2" s="27"/>
      <c r="H2" s="28"/>
    </row>
    <row r="3" spans="1:8" ht="47.5" customHeight="1" x14ac:dyDescent="0.25">
      <c r="A3" s="11">
        <v>1</v>
      </c>
      <c r="B3" s="4" t="s">
        <v>38</v>
      </c>
      <c r="C3" s="4">
        <v>60000</v>
      </c>
      <c r="D3" s="4">
        <v>3</v>
      </c>
      <c r="E3" s="4">
        <f>C3*D3</f>
        <v>180000</v>
      </c>
      <c r="F3" s="4">
        <v>0</v>
      </c>
      <c r="G3" s="4">
        <f>E3-F3</f>
        <v>180000</v>
      </c>
      <c r="H3" s="12" t="s">
        <v>75</v>
      </c>
    </row>
    <row r="4" spans="1:8" ht="71.5" customHeight="1" x14ac:dyDescent="0.25">
      <c r="A4" s="11">
        <v>2</v>
      </c>
      <c r="B4" s="4" t="s">
        <v>48</v>
      </c>
      <c r="C4" s="4">
        <v>50000</v>
      </c>
      <c r="D4" s="4">
        <v>3</v>
      </c>
      <c r="E4" s="4">
        <f t="shared" ref="E4:E10" si="0">C4*D4</f>
        <v>150000</v>
      </c>
      <c r="F4" s="4">
        <v>0</v>
      </c>
      <c r="G4" s="4">
        <f t="shared" ref="G4:G10" si="1">E4-F4</f>
        <v>150000</v>
      </c>
      <c r="H4" s="12" t="s">
        <v>68</v>
      </c>
    </row>
    <row r="5" spans="1:8" ht="126.5" customHeight="1" x14ac:dyDescent="0.25">
      <c r="A5" s="11">
        <v>3</v>
      </c>
      <c r="B5" s="4" t="s">
        <v>49</v>
      </c>
      <c r="C5" s="4">
        <v>55000</v>
      </c>
      <c r="D5" s="4">
        <v>3</v>
      </c>
      <c r="E5" s="4">
        <f t="shared" si="0"/>
        <v>165000</v>
      </c>
      <c r="F5" s="4">
        <v>0</v>
      </c>
      <c r="G5" s="4">
        <f t="shared" si="1"/>
        <v>165000</v>
      </c>
      <c r="H5" s="12" t="s">
        <v>67</v>
      </c>
    </row>
    <row r="6" spans="1:8" ht="148" customHeight="1" x14ac:dyDescent="0.25">
      <c r="A6" s="11">
        <v>4</v>
      </c>
      <c r="B6" s="4" t="s">
        <v>51</v>
      </c>
      <c r="C6" s="4">
        <v>20000</v>
      </c>
      <c r="D6" s="4">
        <v>3</v>
      </c>
      <c r="E6" s="4">
        <f t="shared" ref="E6" si="2">C6*D6</f>
        <v>60000</v>
      </c>
      <c r="F6" s="4">
        <v>0</v>
      </c>
      <c r="G6" s="4">
        <f t="shared" ref="G6" si="3">E6-F6</f>
        <v>60000</v>
      </c>
      <c r="H6" s="12" t="s">
        <v>69</v>
      </c>
    </row>
    <row r="7" spans="1:8" ht="47.5" customHeight="1" x14ac:dyDescent="0.25">
      <c r="A7" s="11">
        <v>5</v>
      </c>
      <c r="B7" s="4" t="s">
        <v>50</v>
      </c>
      <c r="C7" s="4">
        <v>62000</v>
      </c>
      <c r="D7" s="4">
        <v>3</v>
      </c>
      <c r="E7" s="4">
        <f t="shared" ref="E7" si="4">C7*D7</f>
        <v>186000</v>
      </c>
      <c r="F7" s="4">
        <v>186000</v>
      </c>
      <c r="G7" s="4">
        <f t="shared" ref="G7" si="5">E7-F7</f>
        <v>0</v>
      </c>
      <c r="H7" s="12" t="s">
        <v>70</v>
      </c>
    </row>
    <row r="8" spans="1:8" ht="47.5" customHeight="1" x14ac:dyDescent="0.25">
      <c r="A8" s="11">
        <v>6</v>
      </c>
      <c r="B8" s="4" t="s">
        <v>52</v>
      </c>
      <c r="C8" s="4">
        <v>40000</v>
      </c>
      <c r="D8" s="4">
        <v>3</v>
      </c>
      <c r="E8" s="4">
        <f t="shared" si="0"/>
        <v>120000</v>
      </c>
      <c r="F8" s="4">
        <v>0</v>
      </c>
      <c r="G8" s="4">
        <f t="shared" si="1"/>
        <v>120000</v>
      </c>
      <c r="H8" s="12" t="s">
        <v>71</v>
      </c>
    </row>
    <row r="9" spans="1:8" ht="47.5" customHeight="1" x14ac:dyDescent="0.25">
      <c r="A9" s="11">
        <v>7</v>
      </c>
      <c r="B9" s="4" t="s">
        <v>53</v>
      </c>
      <c r="C9" s="4">
        <v>150000</v>
      </c>
      <c r="D9" s="4">
        <v>3</v>
      </c>
      <c r="E9" s="4">
        <f t="shared" si="0"/>
        <v>450000</v>
      </c>
      <c r="F9" s="4">
        <v>200000</v>
      </c>
      <c r="G9" s="4">
        <f t="shared" si="1"/>
        <v>250000</v>
      </c>
      <c r="H9" s="12" t="s">
        <v>72</v>
      </c>
    </row>
    <row r="10" spans="1:8" ht="105" customHeight="1" x14ac:dyDescent="0.25">
      <c r="A10" s="11">
        <v>8</v>
      </c>
      <c r="B10" s="4" t="s">
        <v>39</v>
      </c>
      <c r="C10" s="4">
        <v>40000</v>
      </c>
      <c r="D10" s="4">
        <v>3</v>
      </c>
      <c r="E10" s="4">
        <f t="shared" si="0"/>
        <v>120000</v>
      </c>
      <c r="F10" s="4">
        <v>50000</v>
      </c>
      <c r="G10" s="4">
        <f t="shared" si="1"/>
        <v>70000</v>
      </c>
      <c r="H10" s="12" t="s">
        <v>73</v>
      </c>
    </row>
    <row r="11" spans="1:8" ht="13" thickBot="1" x14ac:dyDescent="0.3">
      <c r="A11" s="46" t="s">
        <v>5</v>
      </c>
      <c r="B11" s="47"/>
      <c r="C11" s="29"/>
      <c r="D11" s="29"/>
      <c r="E11" s="29">
        <f>SUM(E3:E10)</f>
        <v>1431000</v>
      </c>
      <c r="F11" s="29">
        <f t="shared" ref="F11:G11" si="6">SUM(F3:F10)</f>
        <v>436000</v>
      </c>
      <c r="G11" s="29">
        <f t="shared" si="6"/>
        <v>995000</v>
      </c>
      <c r="H11" s="30"/>
    </row>
    <row r="12" spans="1:8" x14ac:dyDescent="0.25">
      <c r="A12" s="48" t="s">
        <v>35</v>
      </c>
      <c r="B12" s="49"/>
      <c r="C12" s="31"/>
      <c r="D12" s="31"/>
      <c r="E12" s="31"/>
      <c r="F12" s="31"/>
      <c r="G12" s="31"/>
      <c r="H12" s="32"/>
    </row>
    <row r="13" spans="1:8" ht="122.5" customHeight="1" x14ac:dyDescent="0.25">
      <c r="A13" s="11">
        <v>9</v>
      </c>
      <c r="B13" s="4" t="s">
        <v>40</v>
      </c>
      <c r="C13" s="4">
        <v>65000</v>
      </c>
      <c r="D13" s="4">
        <v>1</v>
      </c>
      <c r="E13" s="4">
        <f>C13*D13</f>
        <v>65000</v>
      </c>
      <c r="F13" s="4">
        <v>0</v>
      </c>
      <c r="G13" s="4">
        <f t="shared" ref="G13:G21" si="7">E13-F13</f>
        <v>65000</v>
      </c>
      <c r="H13" s="12" t="s">
        <v>41</v>
      </c>
    </row>
    <row r="14" spans="1:8" ht="134" customHeight="1" x14ac:dyDescent="0.25">
      <c r="A14" s="11">
        <v>10</v>
      </c>
      <c r="B14" s="4" t="s">
        <v>42</v>
      </c>
      <c r="C14" s="4">
        <v>95000</v>
      </c>
      <c r="D14" s="4">
        <v>1</v>
      </c>
      <c r="E14" s="4">
        <f t="shared" ref="E14:E19" si="8">C14*D14</f>
        <v>95000</v>
      </c>
      <c r="F14" s="4">
        <v>0</v>
      </c>
      <c r="G14" s="4">
        <f t="shared" ref="G14:G19" si="9">E14-F14</f>
        <v>95000</v>
      </c>
      <c r="H14" s="12" t="s">
        <v>43</v>
      </c>
    </row>
    <row r="15" spans="1:8" ht="70" customHeight="1" x14ac:dyDescent="0.25">
      <c r="A15" s="11">
        <v>11</v>
      </c>
      <c r="B15" s="4" t="s">
        <v>56</v>
      </c>
      <c r="C15" s="4">
        <v>80000</v>
      </c>
      <c r="D15" s="4">
        <v>1</v>
      </c>
      <c r="E15" s="4">
        <f t="shared" ref="E15" si="10">C15*D15</f>
        <v>80000</v>
      </c>
      <c r="F15" s="4">
        <v>80000</v>
      </c>
      <c r="G15" s="4">
        <f>E15-F15</f>
        <v>0</v>
      </c>
      <c r="H15" s="12" t="s">
        <v>61</v>
      </c>
    </row>
    <row r="16" spans="1:8" ht="78.5" customHeight="1" x14ac:dyDescent="0.25">
      <c r="A16" s="11">
        <v>12</v>
      </c>
      <c r="B16" s="4" t="s">
        <v>77</v>
      </c>
      <c r="C16" s="4">
        <v>25000</v>
      </c>
      <c r="D16" s="4">
        <v>1</v>
      </c>
      <c r="E16" s="4">
        <f t="shared" si="8"/>
        <v>25000</v>
      </c>
      <c r="F16" s="4">
        <v>0</v>
      </c>
      <c r="G16" s="4">
        <f t="shared" si="9"/>
        <v>25000</v>
      </c>
      <c r="H16" s="12" t="s">
        <v>57</v>
      </c>
    </row>
    <row r="17" spans="1:8" ht="89" customHeight="1" x14ac:dyDescent="0.25">
      <c r="A17" s="11">
        <v>13</v>
      </c>
      <c r="B17" s="4" t="s">
        <v>62</v>
      </c>
      <c r="C17" s="4">
        <v>10000</v>
      </c>
      <c r="D17" s="4">
        <v>5</v>
      </c>
      <c r="E17" s="4">
        <f t="shared" si="8"/>
        <v>50000</v>
      </c>
      <c r="F17" s="4">
        <v>50000</v>
      </c>
      <c r="G17" s="4">
        <f t="shared" si="9"/>
        <v>0</v>
      </c>
      <c r="H17" s="12" t="s">
        <v>66</v>
      </c>
    </row>
    <row r="18" spans="1:8" ht="60.5" customHeight="1" x14ac:dyDescent="0.25">
      <c r="A18" s="11">
        <v>14</v>
      </c>
      <c r="B18" s="4" t="s">
        <v>54</v>
      </c>
      <c r="C18" s="4">
        <v>3000</v>
      </c>
      <c r="D18" s="4">
        <v>3</v>
      </c>
      <c r="E18" s="4">
        <f t="shared" si="8"/>
        <v>9000</v>
      </c>
      <c r="F18" s="4">
        <v>9000</v>
      </c>
      <c r="G18" s="4">
        <f t="shared" si="9"/>
        <v>0</v>
      </c>
      <c r="H18" s="12" t="s">
        <v>63</v>
      </c>
    </row>
    <row r="19" spans="1:8" ht="135" customHeight="1" x14ac:dyDescent="0.25">
      <c r="A19" s="11">
        <v>15</v>
      </c>
      <c r="B19" s="4" t="s">
        <v>64</v>
      </c>
      <c r="C19" s="4">
        <v>5000</v>
      </c>
      <c r="D19" s="4">
        <v>5</v>
      </c>
      <c r="E19" s="4">
        <f t="shared" si="8"/>
        <v>25000</v>
      </c>
      <c r="F19" s="4">
        <v>25000</v>
      </c>
      <c r="G19" s="4">
        <f t="shared" si="9"/>
        <v>0</v>
      </c>
      <c r="H19" s="12" t="s">
        <v>65</v>
      </c>
    </row>
    <row r="20" spans="1:8" ht="73.5" customHeight="1" x14ac:dyDescent="0.25">
      <c r="A20" s="11">
        <v>16</v>
      </c>
      <c r="B20" s="4" t="s">
        <v>55</v>
      </c>
      <c r="C20" s="4">
        <v>40000</v>
      </c>
      <c r="D20" s="4">
        <v>1</v>
      </c>
      <c r="E20" s="4">
        <f t="shared" ref="E20" si="11">C20*D20</f>
        <v>40000</v>
      </c>
      <c r="F20" s="4">
        <v>0</v>
      </c>
      <c r="G20" s="4">
        <f t="shared" ref="G20" si="12">E20-F20</f>
        <v>40000</v>
      </c>
      <c r="H20" s="12" t="s">
        <v>58</v>
      </c>
    </row>
    <row r="21" spans="1:8" ht="78" customHeight="1" x14ac:dyDescent="0.25">
      <c r="A21" s="11">
        <v>17</v>
      </c>
      <c r="B21" s="4" t="s">
        <v>59</v>
      </c>
      <c r="C21" s="4">
        <v>10000</v>
      </c>
      <c r="D21" s="4">
        <v>3</v>
      </c>
      <c r="E21" s="4">
        <f t="shared" ref="E21" si="13">C21*D21</f>
        <v>30000</v>
      </c>
      <c r="F21" s="4">
        <v>30000</v>
      </c>
      <c r="G21" s="4">
        <f t="shared" si="7"/>
        <v>0</v>
      </c>
      <c r="H21" s="12" t="s">
        <v>60</v>
      </c>
    </row>
    <row r="22" spans="1:8" ht="13" thickBot="1" x14ac:dyDescent="0.3">
      <c r="A22" s="46" t="s">
        <v>5</v>
      </c>
      <c r="B22" s="47"/>
      <c r="C22" s="29"/>
      <c r="D22" s="29"/>
      <c r="E22" s="29">
        <f>SUM(E13:E21)</f>
        <v>419000</v>
      </c>
      <c r="F22" s="29">
        <f t="shared" ref="F22:G22" si="14">SUM(F13:F21)</f>
        <v>194000</v>
      </c>
      <c r="G22" s="29">
        <f t="shared" si="14"/>
        <v>225000</v>
      </c>
      <c r="H22" s="30"/>
    </row>
    <row r="23" spans="1:8" ht="33.5" customHeight="1" x14ac:dyDescent="0.25">
      <c r="A23" s="48" t="s">
        <v>36</v>
      </c>
      <c r="B23" s="49"/>
      <c r="C23" s="49"/>
      <c r="D23" s="49"/>
      <c r="E23" s="31"/>
      <c r="F23" s="31"/>
      <c r="G23" s="31"/>
      <c r="H23" s="32"/>
    </row>
    <row r="24" spans="1:8" ht="70" customHeight="1" x14ac:dyDescent="0.25">
      <c r="A24" s="11">
        <v>18</v>
      </c>
      <c r="B24" s="5" t="s">
        <v>44</v>
      </c>
      <c r="C24" s="5">
        <v>1</v>
      </c>
      <c r="D24" s="5">
        <v>150000</v>
      </c>
      <c r="E24" s="5">
        <f t="shared" ref="E24" si="15">C24*D24</f>
        <v>150000</v>
      </c>
      <c r="F24" s="5">
        <v>130000</v>
      </c>
      <c r="G24" s="4">
        <f t="shared" ref="G24" si="16">E24-F24</f>
        <v>20000</v>
      </c>
      <c r="H24" s="13" t="s">
        <v>74</v>
      </c>
    </row>
    <row r="25" spans="1:8" ht="13" thickBot="1" x14ac:dyDescent="0.3">
      <c r="A25" s="46" t="s">
        <v>5</v>
      </c>
      <c r="B25" s="47"/>
      <c r="C25" s="29"/>
      <c r="D25" s="29"/>
      <c r="E25" s="29">
        <f>SUM(E24:E24)</f>
        <v>150000</v>
      </c>
      <c r="F25" s="29">
        <f t="shared" ref="F25:G25" si="17">SUM(F24:F24)</f>
        <v>130000</v>
      </c>
      <c r="G25" s="29">
        <f t="shared" si="17"/>
        <v>20000</v>
      </c>
      <c r="H25" s="30"/>
    </row>
    <row r="26" spans="1:8" ht="20.5" customHeight="1" x14ac:dyDescent="0.25">
      <c r="A26" s="53" t="s">
        <v>37</v>
      </c>
      <c r="B26" s="53"/>
      <c r="C26" s="53"/>
      <c r="D26" s="53"/>
      <c r="E26" s="33"/>
      <c r="F26" s="33"/>
      <c r="G26" s="33"/>
      <c r="H26" s="33"/>
    </row>
    <row r="27" spans="1:8" ht="22.5" customHeight="1" x14ac:dyDescent="0.25">
      <c r="A27" s="25">
        <v>22</v>
      </c>
      <c r="B27" s="4" t="s">
        <v>45</v>
      </c>
      <c r="C27" s="4">
        <v>1</v>
      </c>
      <c r="D27" s="4">
        <v>15900</v>
      </c>
      <c r="E27" s="4">
        <f>C27*D27</f>
        <v>15900</v>
      </c>
      <c r="F27" s="4">
        <v>0</v>
      </c>
      <c r="G27" s="4">
        <f>E27-F27</f>
        <v>15900</v>
      </c>
      <c r="H27" s="4" t="s">
        <v>46</v>
      </c>
    </row>
    <row r="28" spans="1:8" ht="13" thickBot="1" x14ac:dyDescent="0.3">
      <c r="A28" s="34"/>
      <c r="B28" s="35" t="s">
        <v>20</v>
      </c>
      <c r="C28" s="36"/>
      <c r="D28" s="36"/>
      <c r="E28" s="36">
        <f>SUM(E11+E22+E25)</f>
        <v>2000000</v>
      </c>
      <c r="F28" s="36">
        <f>SUM(F11+F22+F25)</f>
        <v>760000</v>
      </c>
      <c r="G28" s="36">
        <f>SUM(G11+G22+G25)</f>
        <v>1240000</v>
      </c>
      <c r="H28" s="37"/>
    </row>
    <row r="29" spans="1:8" x14ac:dyDescent="0.25">
      <c r="A29" s="9"/>
      <c r="B29" s="3"/>
      <c r="C29" s="3"/>
      <c r="D29" s="3"/>
      <c r="E29" s="3"/>
      <c r="F29" s="3"/>
      <c r="G29" s="3"/>
      <c r="H29" s="3"/>
    </row>
  </sheetData>
  <mergeCells count="7">
    <mergeCell ref="A26:D26"/>
    <mergeCell ref="A2:B2"/>
    <mergeCell ref="A11:B11"/>
    <mergeCell ref="A12:B12"/>
    <mergeCell ref="A22:B22"/>
    <mergeCell ref="A23:D23"/>
    <mergeCell ref="A25:B2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53F4D-ABAE-485B-8211-0F42F33F958A}">
  <dimension ref="A1:V31"/>
  <sheetViews>
    <sheetView zoomScale="80" zoomScaleNormal="80" workbookViewId="0">
      <selection activeCell="M21" sqref="M21"/>
    </sheetView>
  </sheetViews>
  <sheetFormatPr defaultRowHeight="13" customHeight="1" outlineLevelRow="1" x14ac:dyDescent="0.2"/>
  <cols>
    <col min="1" max="1" width="3.453125" style="3" customWidth="1"/>
    <col min="2" max="2" width="20.81640625" style="3" customWidth="1"/>
    <col min="3" max="12" width="8.7265625" style="3"/>
    <col min="13" max="13" width="20.81640625" style="3" customWidth="1"/>
    <col min="14" max="14" width="19.6328125" style="3" customWidth="1"/>
    <col min="15" max="16384" width="8.7265625" style="3"/>
  </cols>
  <sheetData>
    <row r="1" spans="1:22" ht="26.5" customHeight="1" x14ac:dyDescent="0.2">
      <c r="A1" s="62" t="s">
        <v>19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24"/>
    </row>
    <row r="2" spans="1:22" ht="31.5" customHeight="1" x14ac:dyDescent="0.2">
      <c r="A2" s="1" t="s">
        <v>13</v>
      </c>
      <c r="B2" s="1" t="s">
        <v>4</v>
      </c>
      <c r="C2" s="2" t="s">
        <v>6</v>
      </c>
      <c r="D2" s="2" t="s">
        <v>7</v>
      </c>
      <c r="E2" s="2" t="s">
        <v>8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43" t="s">
        <v>17</v>
      </c>
      <c r="N2" s="64"/>
      <c r="O2" s="20"/>
      <c r="P2" s="20"/>
      <c r="Q2" s="20"/>
      <c r="R2" s="20"/>
      <c r="S2" s="20"/>
      <c r="T2" s="20"/>
      <c r="U2" s="20"/>
      <c r="V2" s="20"/>
    </row>
    <row r="3" spans="1:22" ht="47.5" customHeight="1" x14ac:dyDescent="0.2">
      <c r="A3" s="4"/>
      <c r="B3" s="6" t="s">
        <v>11</v>
      </c>
      <c r="C3" s="7" t="s">
        <v>2</v>
      </c>
      <c r="D3" s="7" t="s">
        <v>3</v>
      </c>
      <c r="E3" s="7" t="s">
        <v>15</v>
      </c>
      <c r="F3" s="59" t="s">
        <v>29</v>
      </c>
      <c r="G3" s="60"/>
      <c r="H3" s="60"/>
      <c r="I3" s="60"/>
      <c r="J3" s="60"/>
      <c r="K3" s="60"/>
      <c r="L3" s="61"/>
      <c r="M3" s="14" t="s">
        <v>12</v>
      </c>
      <c r="N3" s="65" t="s">
        <v>30</v>
      </c>
    </row>
    <row r="4" spans="1:22" ht="13" customHeight="1" x14ac:dyDescent="0.2">
      <c r="A4" s="66" t="s">
        <v>1</v>
      </c>
      <c r="B4" s="66"/>
      <c r="C4" s="21"/>
      <c r="D4" s="21"/>
      <c r="E4" s="21"/>
      <c r="F4" s="21"/>
      <c r="G4" s="21"/>
      <c r="H4" s="21"/>
      <c r="I4" s="21"/>
      <c r="J4" s="21"/>
      <c r="K4" s="21"/>
      <c r="L4" s="21"/>
      <c r="M4" s="67" t="s">
        <v>31</v>
      </c>
      <c r="N4" s="65"/>
    </row>
    <row r="5" spans="1:22" ht="13" customHeight="1" outlineLevel="1" x14ac:dyDescent="0.2">
      <c r="A5" s="4">
        <v>1</v>
      </c>
      <c r="B5" s="4"/>
      <c r="C5" s="4"/>
      <c r="D5" s="4"/>
      <c r="E5" s="4">
        <f>C5*D5</f>
        <v>0</v>
      </c>
      <c r="F5" s="4"/>
      <c r="G5" s="4"/>
      <c r="H5" s="4"/>
      <c r="I5" s="4"/>
      <c r="J5" s="4"/>
      <c r="K5" s="4"/>
      <c r="L5" s="4"/>
      <c r="M5" s="68"/>
      <c r="N5" s="65"/>
    </row>
    <row r="6" spans="1:22" ht="13" customHeight="1" outlineLevel="1" x14ac:dyDescent="0.2">
      <c r="A6" s="4">
        <v>2</v>
      </c>
      <c r="B6" s="4"/>
      <c r="C6" s="4"/>
      <c r="D6" s="4"/>
      <c r="E6" s="4">
        <f t="shared" ref="E6:E11" si="0">C6*D6</f>
        <v>0</v>
      </c>
      <c r="F6" s="4"/>
      <c r="G6" s="4"/>
      <c r="H6" s="4"/>
      <c r="I6" s="4"/>
      <c r="J6" s="4"/>
      <c r="K6" s="4"/>
      <c r="L6" s="4"/>
      <c r="M6" s="68"/>
      <c r="N6" s="65"/>
    </row>
    <row r="7" spans="1:22" ht="13" customHeight="1" outlineLevel="1" x14ac:dyDescent="0.2">
      <c r="A7" s="4">
        <v>3</v>
      </c>
      <c r="B7" s="4"/>
      <c r="C7" s="4"/>
      <c r="D7" s="4"/>
      <c r="E7" s="4">
        <f t="shared" si="0"/>
        <v>0</v>
      </c>
      <c r="F7" s="4"/>
      <c r="G7" s="4"/>
      <c r="H7" s="4"/>
      <c r="I7" s="4"/>
      <c r="J7" s="4"/>
      <c r="K7" s="4"/>
      <c r="L7" s="4"/>
      <c r="M7" s="68"/>
      <c r="N7" s="65"/>
    </row>
    <row r="8" spans="1:22" ht="13" customHeight="1" outlineLevel="1" x14ac:dyDescent="0.2">
      <c r="A8" s="4">
        <v>4</v>
      </c>
      <c r="B8" s="4"/>
      <c r="C8" s="4"/>
      <c r="D8" s="4"/>
      <c r="E8" s="4">
        <f t="shared" si="0"/>
        <v>0</v>
      </c>
      <c r="F8" s="4"/>
      <c r="G8" s="4"/>
      <c r="H8" s="4"/>
      <c r="I8" s="4"/>
      <c r="J8" s="4"/>
      <c r="K8" s="4"/>
      <c r="L8" s="4"/>
      <c r="M8" s="68"/>
      <c r="N8" s="65"/>
    </row>
    <row r="9" spans="1:22" ht="13" customHeight="1" outlineLevel="1" x14ac:dyDescent="0.2">
      <c r="A9" s="4">
        <v>5</v>
      </c>
      <c r="B9" s="4"/>
      <c r="C9" s="4"/>
      <c r="D9" s="4"/>
      <c r="E9" s="4">
        <f t="shared" si="0"/>
        <v>0</v>
      </c>
      <c r="F9" s="4"/>
      <c r="G9" s="4"/>
      <c r="H9" s="4"/>
      <c r="I9" s="4"/>
      <c r="J9" s="4"/>
      <c r="K9" s="4"/>
      <c r="L9" s="4"/>
      <c r="M9" s="68"/>
      <c r="N9" s="65"/>
    </row>
    <row r="10" spans="1:22" ht="13" customHeight="1" outlineLevel="1" x14ac:dyDescent="0.2">
      <c r="A10" s="4">
        <v>6</v>
      </c>
      <c r="B10" s="4"/>
      <c r="C10" s="4"/>
      <c r="D10" s="4"/>
      <c r="E10" s="4">
        <f t="shared" si="0"/>
        <v>0</v>
      </c>
      <c r="F10" s="4"/>
      <c r="G10" s="4"/>
      <c r="H10" s="4"/>
      <c r="I10" s="4"/>
      <c r="J10" s="4"/>
      <c r="K10" s="4"/>
      <c r="L10" s="4"/>
      <c r="M10" s="68"/>
      <c r="N10" s="65"/>
    </row>
    <row r="11" spans="1:22" ht="13" customHeight="1" outlineLevel="1" x14ac:dyDescent="0.2">
      <c r="A11" s="4">
        <v>7</v>
      </c>
      <c r="B11" s="4"/>
      <c r="C11" s="4"/>
      <c r="D11" s="4"/>
      <c r="E11" s="4">
        <f t="shared" si="0"/>
        <v>0</v>
      </c>
      <c r="F11" s="4"/>
      <c r="G11" s="4"/>
      <c r="H11" s="4"/>
      <c r="I11" s="4"/>
      <c r="J11" s="4"/>
      <c r="K11" s="4"/>
      <c r="L11" s="4"/>
      <c r="M11" s="69"/>
      <c r="N11" s="65"/>
    </row>
    <row r="12" spans="1:22" ht="13" customHeight="1" x14ac:dyDescent="0.2">
      <c r="A12" s="57" t="s">
        <v>5</v>
      </c>
      <c r="B12" s="57"/>
      <c r="C12" s="22"/>
      <c r="D12" s="22"/>
      <c r="E12" s="22">
        <f>SUM(E5:E11)</f>
        <v>0</v>
      </c>
      <c r="F12" s="22"/>
      <c r="G12" s="22"/>
      <c r="H12" s="22"/>
      <c r="I12" s="22"/>
      <c r="J12" s="22"/>
      <c r="K12" s="22"/>
      <c r="L12" s="22"/>
      <c r="M12" s="70" t="s">
        <v>32</v>
      </c>
      <c r="N12" s="65"/>
    </row>
    <row r="13" spans="1:22" ht="13" customHeight="1" x14ac:dyDescent="0.2">
      <c r="A13" s="58" t="s">
        <v>1</v>
      </c>
      <c r="B13" s="58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70"/>
      <c r="N13" s="65"/>
    </row>
    <row r="14" spans="1:22" ht="13" customHeight="1" outlineLevel="1" x14ac:dyDescent="0.2">
      <c r="A14" s="4">
        <v>8</v>
      </c>
      <c r="B14" s="4"/>
      <c r="C14" s="4"/>
      <c r="D14" s="4"/>
      <c r="E14" s="4">
        <f t="shared" ref="E14:E20" si="1">C14*D14</f>
        <v>0</v>
      </c>
      <c r="F14" s="4"/>
      <c r="G14" s="4"/>
      <c r="H14" s="4"/>
      <c r="I14" s="4"/>
      <c r="J14" s="4"/>
      <c r="K14" s="4"/>
      <c r="L14" s="4"/>
      <c r="M14" s="8"/>
    </row>
    <row r="15" spans="1:22" ht="13" customHeight="1" outlineLevel="1" x14ac:dyDescent="0.2">
      <c r="A15" s="4">
        <v>9</v>
      </c>
      <c r="B15" s="4"/>
      <c r="C15" s="4"/>
      <c r="D15" s="4"/>
      <c r="E15" s="4">
        <f t="shared" si="1"/>
        <v>0</v>
      </c>
      <c r="F15" s="4"/>
      <c r="G15" s="4"/>
      <c r="H15" s="4"/>
      <c r="I15" s="4"/>
      <c r="J15" s="4"/>
      <c r="K15" s="4"/>
      <c r="L15" s="4"/>
      <c r="M15" s="8"/>
    </row>
    <row r="16" spans="1:22" ht="13" customHeight="1" outlineLevel="1" x14ac:dyDescent="0.2">
      <c r="A16" s="4">
        <v>10</v>
      </c>
      <c r="B16" s="4"/>
      <c r="C16" s="4"/>
      <c r="D16" s="4"/>
      <c r="E16" s="4">
        <f t="shared" si="1"/>
        <v>0</v>
      </c>
      <c r="F16" s="4"/>
      <c r="G16" s="4"/>
      <c r="H16" s="4"/>
      <c r="I16" s="4"/>
      <c r="J16" s="4"/>
      <c r="K16" s="4"/>
      <c r="L16" s="4"/>
      <c r="M16" s="8"/>
    </row>
    <row r="17" spans="1:13" ht="13" customHeight="1" outlineLevel="1" x14ac:dyDescent="0.2">
      <c r="A17" s="4">
        <v>11</v>
      </c>
      <c r="B17" s="4"/>
      <c r="C17" s="4"/>
      <c r="D17" s="4"/>
      <c r="E17" s="4">
        <f t="shared" si="1"/>
        <v>0</v>
      </c>
      <c r="F17" s="4"/>
      <c r="G17" s="4"/>
      <c r="H17" s="4"/>
      <c r="I17" s="4"/>
      <c r="J17" s="4"/>
      <c r="K17" s="4"/>
      <c r="L17" s="4"/>
      <c r="M17" s="8"/>
    </row>
    <row r="18" spans="1:13" ht="13" customHeight="1" outlineLevel="1" x14ac:dyDescent="0.2">
      <c r="A18" s="4">
        <v>12</v>
      </c>
      <c r="B18" s="4"/>
      <c r="C18" s="4"/>
      <c r="D18" s="4"/>
      <c r="E18" s="4">
        <f t="shared" si="1"/>
        <v>0</v>
      </c>
      <c r="F18" s="4"/>
      <c r="G18" s="4"/>
      <c r="H18" s="4"/>
      <c r="I18" s="4"/>
      <c r="J18" s="4"/>
      <c r="K18" s="4"/>
      <c r="L18" s="4"/>
      <c r="M18" s="8"/>
    </row>
    <row r="19" spans="1:13" ht="13" customHeight="1" outlineLevel="1" x14ac:dyDescent="0.2">
      <c r="A19" s="4">
        <v>13</v>
      </c>
      <c r="B19" s="4"/>
      <c r="C19" s="4"/>
      <c r="D19" s="4"/>
      <c r="E19" s="4">
        <f t="shared" si="1"/>
        <v>0</v>
      </c>
      <c r="F19" s="4"/>
      <c r="G19" s="4"/>
      <c r="H19" s="4"/>
      <c r="I19" s="4"/>
      <c r="J19" s="4"/>
      <c r="K19" s="4"/>
      <c r="L19" s="4"/>
      <c r="M19" s="8"/>
    </row>
    <row r="20" spans="1:13" ht="13" customHeight="1" outlineLevel="1" x14ac:dyDescent="0.2">
      <c r="A20" s="4">
        <v>14</v>
      </c>
      <c r="B20" s="4"/>
      <c r="C20" s="4"/>
      <c r="D20" s="4"/>
      <c r="E20" s="4">
        <f t="shared" si="1"/>
        <v>0</v>
      </c>
      <c r="F20" s="4"/>
      <c r="G20" s="4"/>
      <c r="H20" s="4"/>
      <c r="I20" s="4"/>
      <c r="J20" s="4"/>
      <c r="K20" s="4"/>
      <c r="L20" s="4"/>
      <c r="M20" s="8"/>
    </row>
    <row r="21" spans="1:13" ht="13" customHeight="1" x14ac:dyDescent="0.2">
      <c r="A21" s="57" t="s">
        <v>5</v>
      </c>
      <c r="B21" s="57"/>
      <c r="C21" s="22"/>
      <c r="D21" s="22"/>
      <c r="E21" s="22">
        <f>SUM(E14:E20)</f>
        <v>0</v>
      </c>
      <c r="F21" s="22"/>
      <c r="G21" s="22"/>
      <c r="H21" s="22"/>
      <c r="I21" s="22"/>
      <c r="J21" s="22"/>
      <c r="K21" s="22"/>
      <c r="L21" s="22"/>
      <c r="M21" s="10"/>
    </row>
    <row r="22" spans="1:13" ht="13" customHeight="1" x14ac:dyDescent="0.2">
      <c r="A22" s="58" t="s">
        <v>1</v>
      </c>
      <c r="B22" s="58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0"/>
    </row>
    <row r="23" spans="1:13" ht="13" customHeight="1" outlineLevel="1" x14ac:dyDescent="0.2">
      <c r="A23" s="4">
        <v>15</v>
      </c>
      <c r="B23" s="4"/>
      <c r="C23" s="4"/>
      <c r="D23" s="4"/>
      <c r="E23" s="4">
        <f t="shared" ref="E23:E29" si="2">C23*D23</f>
        <v>0</v>
      </c>
      <c r="F23" s="4"/>
      <c r="G23" s="4"/>
      <c r="H23" s="4"/>
      <c r="I23" s="4"/>
      <c r="J23" s="4"/>
      <c r="K23" s="4"/>
      <c r="L23" s="4"/>
      <c r="M23" s="10"/>
    </row>
    <row r="24" spans="1:13" ht="13" customHeight="1" outlineLevel="1" x14ac:dyDescent="0.2">
      <c r="A24" s="4">
        <v>16</v>
      </c>
      <c r="B24" s="4"/>
      <c r="C24" s="4"/>
      <c r="D24" s="4"/>
      <c r="E24" s="4">
        <f t="shared" si="2"/>
        <v>0</v>
      </c>
      <c r="F24" s="4"/>
      <c r="G24" s="4"/>
      <c r="H24" s="4"/>
      <c r="I24" s="4"/>
      <c r="J24" s="4"/>
      <c r="K24" s="4"/>
      <c r="L24" s="4"/>
      <c r="M24" s="10"/>
    </row>
    <row r="25" spans="1:13" ht="13" customHeight="1" outlineLevel="1" x14ac:dyDescent="0.2">
      <c r="A25" s="4">
        <v>17</v>
      </c>
      <c r="B25" s="4"/>
      <c r="C25" s="4"/>
      <c r="D25" s="4"/>
      <c r="E25" s="4">
        <f t="shared" si="2"/>
        <v>0</v>
      </c>
      <c r="F25" s="4"/>
      <c r="G25" s="4"/>
      <c r="H25" s="4"/>
      <c r="I25" s="4"/>
      <c r="J25" s="4"/>
      <c r="K25" s="4"/>
      <c r="L25" s="4"/>
      <c r="M25" s="10"/>
    </row>
    <row r="26" spans="1:13" ht="13" customHeight="1" outlineLevel="1" x14ac:dyDescent="0.2">
      <c r="A26" s="4">
        <v>18</v>
      </c>
      <c r="B26" s="4"/>
      <c r="C26" s="4"/>
      <c r="D26" s="4"/>
      <c r="E26" s="4">
        <f t="shared" si="2"/>
        <v>0</v>
      </c>
      <c r="F26" s="4"/>
      <c r="G26" s="4"/>
      <c r="H26" s="4"/>
      <c r="I26" s="4"/>
      <c r="J26" s="4"/>
      <c r="K26" s="4"/>
      <c r="L26" s="4"/>
      <c r="M26" s="10"/>
    </row>
    <row r="27" spans="1:13" ht="13" customHeight="1" outlineLevel="1" x14ac:dyDescent="0.2">
      <c r="A27" s="4">
        <v>19</v>
      </c>
      <c r="B27" s="4"/>
      <c r="C27" s="4"/>
      <c r="D27" s="4"/>
      <c r="E27" s="4">
        <f t="shared" si="2"/>
        <v>0</v>
      </c>
      <c r="F27" s="4"/>
      <c r="G27" s="4"/>
      <c r="H27" s="4"/>
      <c r="I27" s="4"/>
      <c r="J27" s="4"/>
      <c r="K27" s="4"/>
      <c r="L27" s="4"/>
      <c r="M27" s="10"/>
    </row>
    <row r="28" spans="1:13" ht="13" customHeight="1" outlineLevel="1" x14ac:dyDescent="0.2">
      <c r="A28" s="4">
        <v>20</v>
      </c>
      <c r="B28" s="4"/>
      <c r="C28" s="4"/>
      <c r="D28" s="4"/>
      <c r="E28" s="4">
        <f t="shared" si="2"/>
        <v>0</v>
      </c>
      <c r="F28" s="4"/>
      <c r="G28" s="4"/>
      <c r="H28" s="4"/>
      <c r="I28" s="4"/>
      <c r="J28" s="4"/>
      <c r="K28" s="4"/>
      <c r="L28" s="4"/>
      <c r="M28" s="10"/>
    </row>
    <row r="29" spans="1:13" ht="13" customHeight="1" outlineLevel="1" x14ac:dyDescent="0.2">
      <c r="A29" s="4">
        <v>21</v>
      </c>
      <c r="B29" s="4"/>
      <c r="C29" s="4"/>
      <c r="D29" s="4"/>
      <c r="E29" s="4">
        <f t="shared" si="2"/>
        <v>0</v>
      </c>
      <c r="F29" s="4"/>
      <c r="G29" s="4"/>
      <c r="H29" s="4"/>
      <c r="I29" s="4"/>
      <c r="J29" s="4"/>
      <c r="K29" s="4"/>
      <c r="L29" s="4"/>
      <c r="M29" s="10"/>
    </row>
    <row r="30" spans="1:13" ht="13" customHeight="1" x14ac:dyDescent="0.2">
      <c r="A30" s="57" t="s">
        <v>5</v>
      </c>
      <c r="B30" s="57"/>
      <c r="C30" s="22"/>
      <c r="D30" s="22"/>
      <c r="E30" s="22">
        <f>SUM(E23:E29)</f>
        <v>0</v>
      </c>
      <c r="F30" s="22"/>
      <c r="G30" s="22"/>
      <c r="H30" s="22"/>
      <c r="I30" s="22"/>
      <c r="J30" s="22"/>
      <c r="K30" s="22"/>
      <c r="L30" s="22"/>
      <c r="M30" s="10"/>
    </row>
    <row r="31" spans="1:13" ht="13" customHeight="1" x14ac:dyDescent="0.2">
      <c r="A31" s="23"/>
      <c r="B31" s="23" t="s">
        <v>20</v>
      </c>
      <c r="C31" s="23"/>
      <c r="D31" s="23"/>
      <c r="E31" s="23">
        <f>SUM(E12+E21+E30)</f>
        <v>0</v>
      </c>
      <c r="F31" s="23"/>
      <c r="G31" s="23"/>
      <c r="H31" s="23"/>
      <c r="I31" s="23"/>
      <c r="J31" s="23"/>
      <c r="K31" s="23"/>
      <c r="L31" s="23"/>
      <c r="M31" s="10"/>
    </row>
  </sheetData>
  <mergeCells count="12">
    <mergeCell ref="M2:N2"/>
    <mergeCell ref="N3:N13"/>
    <mergeCell ref="A4:B4"/>
    <mergeCell ref="M4:M11"/>
    <mergeCell ref="A12:B12"/>
    <mergeCell ref="M12:M13"/>
    <mergeCell ref="A13:B13"/>
    <mergeCell ref="A21:B21"/>
    <mergeCell ref="A22:B22"/>
    <mergeCell ref="A30:B30"/>
    <mergeCell ref="F3:L3"/>
    <mergeCell ref="A1:L1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Смета проекта</vt:lpstr>
      <vt:lpstr>Пример</vt:lpstr>
      <vt:lpstr>Этапы оплаты (Для подержанных)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Вячеслав Горбунов</cp:lastModifiedBy>
  <cp:lastPrinted>2019-10-23T13:29:24Z</cp:lastPrinted>
  <dcterms:created xsi:type="dcterms:W3CDTF">2019-12-13T14:14:14Z</dcterms:created>
  <dcterms:modified xsi:type="dcterms:W3CDTF">2025-01-16T08:44:56Z</dcterms:modified>
</cp:coreProperties>
</file>