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OMP_5201\Assignments\Assignment1\"/>
    </mc:Choice>
  </mc:AlternateContent>
  <xr:revisionPtr revIDLastSave="0" documentId="13_ncr:1_{12AB810F-6E69-4F40-8A93-D19EB7520B6B}" xr6:coauthVersionLast="45" xr6:coauthVersionMax="45" xr10:uidLastSave="{00000000-0000-0000-0000-000000000000}"/>
  <bookViews>
    <workbookView xWindow="0" yWindow="1230" windowWidth="12495" windowHeight="14400" tabRatio="570" xr2:uid="{F75E6B1B-8844-4223-A72F-C620F7F799B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28" i="1" l="1"/>
  <c r="B28" i="1"/>
  <c r="C26" i="1"/>
  <c r="D26" i="1" s="1"/>
  <c r="D28" i="1"/>
  <c r="E28" i="1" s="1"/>
  <c r="C21" i="1"/>
  <c r="C22" i="1" s="1"/>
  <c r="B22" i="1"/>
  <c r="D20" i="1"/>
  <c r="C20" i="1"/>
  <c r="B17" i="1"/>
  <c r="C16" i="1"/>
  <c r="C15" i="1"/>
  <c r="D17" i="1" s="1"/>
  <c r="E17" i="1" s="1"/>
  <c r="C8" i="1"/>
  <c r="B6" i="1"/>
  <c r="B8" i="1" s="1"/>
  <c r="B7" i="1"/>
  <c r="H6" i="1"/>
  <c r="H7" i="1" s="1"/>
  <c r="D8" i="1" l="1"/>
  <c r="D22" i="1"/>
  <c r="E22" i="1" s="1"/>
  <c r="D15" i="1"/>
</calcChain>
</file>

<file path=xl/sharedStrings.xml><?xml version="1.0" encoding="utf-8"?>
<sst xmlns="http://schemas.openxmlformats.org/spreadsheetml/2006/main" count="30" uniqueCount="17">
  <si>
    <t>Serial Portion</t>
  </si>
  <si>
    <t>Parallel Portion</t>
  </si>
  <si>
    <t>Program P Time:</t>
  </si>
  <si>
    <t>Portion A Time:</t>
  </si>
  <si>
    <t>Portion B Time:</t>
  </si>
  <si>
    <t>Portion</t>
  </si>
  <si>
    <t>Cores</t>
  </si>
  <si>
    <t>New Time</t>
  </si>
  <si>
    <t>a) 1</t>
  </si>
  <si>
    <t>seq</t>
  </si>
  <si>
    <t>para</t>
  </si>
  <si>
    <t>total</t>
  </si>
  <si>
    <t>speedup:</t>
  </si>
  <si>
    <t>cores</t>
  </si>
  <si>
    <t>data</t>
  </si>
  <si>
    <t>Soeedup:</t>
  </si>
  <si>
    <t>a)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</si>
</sst>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1777-DE16-4B29-9247-F41177C813D3}">
  <dimension ref="A2:H28"/>
  <sheetViews>
    <sheetView tabSelected="1" workbookViewId="0">
      <selection activeCell="C17" sqref="C17"/>
    </sheetView>
  </sheetViews>
  <sheetFormatPr baseColWidth="10" defaultRowHeight="15" x14ac:dyDescent="0.25"/>
  <cols>
    <col min="1" max="1" width="13.5703125" bestFit="1" customWidth="1"/>
    <col min="2" max="2" width="17.42578125" customWidth="1"/>
    <col min="3" max="3" width="18.140625" customWidth="1"/>
    <col min="4" max="4" width="15.140625" customWidth="1"/>
  </cols>
  <sheetData>
    <row r="2" spans="1:8" x14ac:dyDescent="0.25">
      <c r="B2" s="1"/>
      <c r="C2" s="1"/>
      <c r="D2" s="1"/>
      <c r="E2" s="1"/>
      <c r="F2" s="1"/>
      <c r="G2" s="1"/>
    </row>
    <row r="5" spans="1:8" x14ac:dyDescent="0.25">
      <c r="B5" t="s">
        <v>0</v>
      </c>
      <c r="C5" t="s">
        <v>1</v>
      </c>
      <c r="F5" s="2" t="s">
        <v>2</v>
      </c>
      <c r="G5" s="2"/>
      <c r="H5">
        <v>100</v>
      </c>
    </row>
    <row r="6" spans="1:8" x14ac:dyDescent="0.25">
      <c r="A6" t="s">
        <v>5</v>
      </c>
      <c r="B6">
        <f>0.75</f>
        <v>0.75</v>
      </c>
      <c r="C6">
        <v>99.25</v>
      </c>
      <c r="F6" s="2" t="s">
        <v>3</v>
      </c>
      <c r="G6" s="2"/>
      <c r="H6">
        <f>50</f>
        <v>50</v>
      </c>
    </row>
    <row r="7" spans="1:8" x14ac:dyDescent="0.25">
      <c r="A7" t="s">
        <v>6</v>
      </c>
      <c r="B7">
        <f>1</f>
        <v>1</v>
      </c>
      <c r="C7">
        <v>596</v>
      </c>
      <c r="F7" s="2" t="s">
        <v>4</v>
      </c>
      <c r="G7" s="2"/>
      <c r="H7">
        <f>H5-H6</f>
        <v>50</v>
      </c>
    </row>
    <row r="8" spans="1:8" x14ac:dyDescent="0.25">
      <c r="A8" t="s">
        <v>15</v>
      </c>
      <c r="B8">
        <f>B6/B7</f>
        <v>0.75</v>
      </c>
      <c r="C8">
        <f>C6/C7</f>
        <v>0.16652684563758388</v>
      </c>
      <c r="D8">
        <f>100/(C8+B8)</f>
        <v>109.10755148741418</v>
      </c>
    </row>
    <row r="9" spans="1:8" x14ac:dyDescent="0.25">
      <c r="A9" t="s">
        <v>7</v>
      </c>
    </row>
    <row r="13" spans="1:8" ht="15.75" customHeight="1" x14ac:dyDescent="0.25"/>
    <row r="14" spans="1:8" x14ac:dyDescent="0.25">
      <c r="A14" t="s">
        <v>8</v>
      </c>
      <c r="B14" t="s">
        <v>9</v>
      </c>
      <c r="C14" t="s">
        <v>10</v>
      </c>
      <c r="D14" t="s">
        <v>11</v>
      </c>
      <c r="E14" t="s">
        <v>12</v>
      </c>
    </row>
    <row r="15" spans="1:8" x14ac:dyDescent="0.25">
      <c r="B15">
        <v>0.75</v>
      </c>
      <c r="C15">
        <f>100-B15</f>
        <v>99.25</v>
      </c>
      <c r="D15">
        <f>SUM(B15:C15)</f>
        <v>100</v>
      </c>
    </row>
    <row r="16" spans="1:8" x14ac:dyDescent="0.25">
      <c r="A16" t="s">
        <v>13</v>
      </c>
      <c r="B16">
        <v>1.5</v>
      </c>
      <c r="C16">
        <f>596</f>
        <v>596</v>
      </c>
    </row>
    <row r="17" spans="1:5" x14ac:dyDescent="0.25">
      <c r="A17" t="s">
        <v>14</v>
      </c>
      <c r="B17">
        <f>B15/B16</f>
        <v>0.5</v>
      </c>
      <c r="C17">
        <f>C15/C16</f>
        <v>0.16652684563758388</v>
      </c>
      <c r="D17">
        <f>SUM(B17:C17)</f>
        <v>0.66652684563758391</v>
      </c>
      <c r="E17">
        <f>100/D17</f>
        <v>150.0314663310258</v>
      </c>
    </row>
    <row r="19" spans="1:5" x14ac:dyDescent="0.25">
      <c r="A19" t="s">
        <v>16</v>
      </c>
      <c r="B19" t="s">
        <v>9</v>
      </c>
      <c r="C19" t="s">
        <v>10</v>
      </c>
      <c r="D19" t="s">
        <v>11</v>
      </c>
      <c r="E19" t="s">
        <v>12</v>
      </c>
    </row>
    <row r="20" spans="1:5" x14ac:dyDescent="0.25">
      <c r="B20">
        <v>0.75</v>
      </c>
      <c r="C20">
        <f>100-B20</f>
        <v>99.25</v>
      </c>
      <c r="D20">
        <f>SUM(B20:C20)</f>
        <v>100</v>
      </c>
    </row>
    <row r="21" spans="1:5" x14ac:dyDescent="0.25">
      <c r="A21" t="s">
        <v>13</v>
      </c>
      <c r="B21">
        <v>1.5</v>
      </c>
      <c r="C21">
        <f>1787</f>
        <v>1787</v>
      </c>
    </row>
    <row r="22" spans="1:5" x14ac:dyDescent="0.25">
      <c r="A22" t="s">
        <v>14</v>
      </c>
      <c r="B22">
        <f>B20/B21</f>
        <v>0.5</v>
      </c>
      <c r="C22">
        <f>C20/C21</f>
        <v>5.5540011191941803E-2</v>
      </c>
      <c r="D22">
        <f>SUM(B22:C22)</f>
        <v>0.55554001119194185</v>
      </c>
      <c r="E22">
        <f>100/D22</f>
        <v>180.00503651473178</v>
      </c>
    </row>
    <row r="25" spans="1:5" x14ac:dyDescent="0.25">
      <c r="A25" t="s">
        <v>8</v>
      </c>
      <c r="B25" t="s">
        <v>9</v>
      </c>
      <c r="C25" t="s">
        <v>10</v>
      </c>
      <c r="D25" t="s">
        <v>11</v>
      </c>
      <c r="E25" t="s">
        <v>12</v>
      </c>
    </row>
    <row r="26" spans="1:5" x14ac:dyDescent="0.25">
      <c r="B26">
        <v>0.75</v>
      </c>
      <c r="C26">
        <f>100-B26</f>
        <v>99.25</v>
      </c>
      <c r="D26">
        <f>SUM(B26:C26)</f>
        <v>100</v>
      </c>
    </row>
    <row r="27" spans="1:5" x14ac:dyDescent="0.25">
      <c r="A27" t="s">
        <v>13</v>
      </c>
      <c r="B27">
        <v>1.5</v>
      </c>
      <c r="C27">
        <v>1787</v>
      </c>
    </row>
    <row r="28" spans="1:5" x14ac:dyDescent="0.25">
      <c r="A28" t="s">
        <v>14</v>
      </c>
      <c r="B28">
        <f>B26/B27</f>
        <v>0.5</v>
      </c>
      <c r="C28">
        <f>C26/C27</f>
        <v>5.5540011191941803E-2</v>
      </c>
      <c r="D28">
        <f>SUM(B28:C28)</f>
        <v>0.55554001119194185</v>
      </c>
      <c r="E28">
        <f>100/D28</f>
        <v>180.00503651473178</v>
      </c>
    </row>
  </sheetData>
  <mergeCells count="4">
    <mergeCell ref="B2:G2"/>
    <mergeCell ref="F5:G5"/>
    <mergeCell ref="F6:G6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Joncour</dc:creator>
  <cp:lastModifiedBy>Hugo Joncour</cp:lastModifiedBy>
  <dcterms:created xsi:type="dcterms:W3CDTF">2020-09-24T17:03:40Z</dcterms:created>
  <dcterms:modified xsi:type="dcterms:W3CDTF">2020-09-26T17:32:25Z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b8ca9a3c-5f37-4b39-bd40-fb4a0efb801d</vt:lpwstr>
  </property>
</Properties>
</file>