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rah.R\JUNIPER\8 REPORT\REPORT vs Juniper\DAILY\"/>
    </mc:Choice>
  </mc:AlternateContent>
  <bookViews>
    <workbookView xWindow="0" yWindow="0" windowWidth="28740" windowHeight="12330" firstSheet="1" activeTab="1"/>
  </bookViews>
  <sheets>
    <sheet name="Failure type" sheetId="9" state="hidden" r:id="rId1"/>
    <sheet name="750-136059" sheetId="4" r:id="rId2"/>
    <sheet name="750-136059_RCCA" sheetId="6" r:id="rId3"/>
    <sheet name="750-054758" sheetId="7" r:id="rId4"/>
    <sheet name="750-054758_RCCA" sheetId="10" r:id="rId5"/>
  </sheets>
  <definedNames>
    <definedName name="_xlnm._FilterDatabase" localSheetId="2" hidden="1">'750-136059_RCCA'!$A$1:$Z$1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11" i="4"/>
  <c r="D7" i="7" l="1"/>
  <c r="D8" i="7" l="1"/>
  <c r="D9" i="7"/>
  <c r="D10" i="7"/>
  <c r="D11" i="7"/>
  <c r="D12" i="7"/>
  <c r="D13" i="7"/>
  <c r="D14" i="7"/>
  <c r="D15" i="7"/>
  <c r="D7" i="4"/>
  <c r="D8" i="4"/>
  <c r="D9" i="4"/>
  <c r="D12" i="4"/>
</calcChain>
</file>

<file path=xl/sharedStrings.xml><?xml version="1.0" encoding="utf-8"?>
<sst xmlns="http://schemas.openxmlformats.org/spreadsheetml/2006/main" count="498" uniqueCount="134">
  <si>
    <t>PN</t>
  </si>
  <si>
    <t>Test station</t>
  </si>
  <si>
    <t>Status</t>
  </si>
  <si>
    <t>Date</t>
  </si>
  <si>
    <t>Operator</t>
  </si>
  <si>
    <t>ATT</t>
  </si>
  <si>
    <t>TTT</t>
  </si>
  <si>
    <t>Failure Description</t>
  </si>
  <si>
    <t>Root cause</t>
  </si>
  <si>
    <t>Correct action</t>
  </si>
  <si>
    <t>Failure status</t>
  </si>
  <si>
    <t>750-136059</t>
  </si>
  <si>
    <t>FCT</t>
  </si>
  <si>
    <t>Total Pass</t>
  </si>
  <si>
    <t>Yield (%)</t>
  </si>
  <si>
    <t>Test Qty</t>
  </si>
  <si>
    <t>TID</t>
  </si>
  <si>
    <t>RIT</t>
  </si>
  <si>
    <t>FST</t>
  </si>
  <si>
    <t>FPCTEST</t>
  </si>
  <si>
    <t>FST_S</t>
  </si>
  <si>
    <t>null</t>
  </si>
  <si>
    <t>Top 3 EC</t>
  </si>
  <si>
    <t>fvn_npi</t>
  </si>
  <si>
    <t>Incomplete</t>
  </si>
  <si>
    <t>MX960</t>
  </si>
  <si>
    <t>Fail</t>
  </si>
  <si>
    <t>Test</t>
  </si>
  <si>
    <t>Part Num</t>
  </si>
  <si>
    <t>Serial Num</t>
  </si>
  <si>
    <t>Rev</t>
  </si>
  <si>
    <t>TTF</t>
  </si>
  <si>
    <t>Log File(click to view)</t>
  </si>
  <si>
    <t>Chassis PN</t>
  </si>
  <si>
    <t>Chassis SN</t>
  </si>
  <si>
    <t>Start Date</t>
  </si>
  <si>
    <t>End Date</t>
  </si>
  <si>
    <t>Error Code</t>
  </si>
  <si>
    <t>Failure type</t>
  </si>
  <si>
    <t>GBA</t>
  </si>
  <si>
    <t>Model</t>
  </si>
  <si>
    <t>750-139059</t>
  </si>
  <si>
    <t>MPC7E-MRATE</t>
  </si>
  <si>
    <t/>
  </si>
  <si>
    <t>750-054758</t>
  </si>
  <si>
    <t>RE-S-X6-64G</t>
  </si>
  <si>
    <t>FCT2</t>
  </si>
  <si>
    <t>SWT</t>
  </si>
  <si>
    <t>RE_FCT</t>
  </si>
  <si>
    <t>RE_FCT2</t>
  </si>
  <si>
    <t>MX480</t>
  </si>
  <si>
    <t>EC Category</t>
  </si>
  <si>
    <t>Sale Order</t>
  </si>
  <si>
    <t>Script Version</t>
  </si>
  <si>
    <t>JUNOS</t>
  </si>
  <si>
    <t>Script Server</t>
  </si>
  <si>
    <t>HW issue</t>
  </si>
  <si>
    <t>Process issue</t>
  </si>
  <si>
    <t>NTF</t>
  </si>
  <si>
    <t>Monitor</t>
  </si>
  <si>
    <t>On-going</t>
  </si>
  <si>
    <t>Close</t>
  </si>
  <si>
    <t>FST_SPARES</t>
  </si>
  <si>
    <t>8.16.2</t>
  </si>
  <si>
    <t>JUNOS-17.4-20210211_mfg_174_unified_prod.0</t>
  </si>
  <si>
    <t>fvnts4</t>
  </si>
  <si>
    <t>fvnts7</t>
  </si>
  <si>
    <t>EBAE1721</t>
  </si>
  <si>
    <t>JN127392EAFA</t>
  </si>
  <si>
    <t>EBAE1745</t>
  </si>
  <si>
    <t>EBAE1752</t>
  </si>
  <si>
    <t>fvnts3</t>
  </si>
  <si>
    <t>JN127274AAFA</t>
  </si>
  <si>
    <t>JN12743C2AFB</t>
  </si>
  <si>
    <t>fvnts2</t>
  </si>
  <si>
    <t>device error</t>
  </si>
  <si>
    <t>EBAE1889</t>
  </si>
  <si>
    <t>https://fvnmfg1.juniper.net/jmtf_logs/FXVN/2022/August/FPCTEST/37f0080063a630026429681/</t>
  </si>
  <si>
    <t>JN1270460AFA</t>
  </si>
  <si>
    <t>EBAE1906</t>
  </si>
  <si>
    <t>EBAE2577</t>
  </si>
  <si>
    <t>EBAE2578</t>
  </si>
  <si>
    <t>EBAE1450</t>
  </si>
  <si>
    <t>https://fvnmfg1.juniper.net/jmtf_logs/FXVN/2022/August/FPCTEST/a3006070432f73936409167/</t>
  </si>
  <si>
    <t>JN1271BE3AFA</t>
  </si>
  <si>
    <t>8.17.0.38</t>
  </si>
  <si>
    <t>EBAE1883</t>
  </si>
  <si>
    <t>https://fvnmfg1.juniper.net/jmtf_logs/FXVN/2022/August/FPCTEST/f1402a1790006819a704066/</t>
  </si>
  <si>
    <t>fvnts6</t>
  </si>
  <si>
    <t>EBAE1786</t>
  </si>
  <si>
    <t>EBAE1492</t>
  </si>
  <si>
    <t>fvnts9</t>
  </si>
  <si>
    <t>EBAC7702</t>
  </si>
  <si>
    <t>https://fvnmfg1.juniper.net/jmtf_logs/FXVN/2022/August/FPCTEST/0891ad608049600711f4426/</t>
  </si>
  <si>
    <t>JN1272E3DAFA</t>
  </si>
  <si>
    <t>EBAE1576</t>
  </si>
  <si>
    <t>EBAE1747</t>
  </si>
  <si>
    <t>EBAE1909</t>
  </si>
  <si>
    <t>https://fvnmfg1.juniper.net/jmtf_logs/FXVN/2022/August/RIT/4fa70330106200820046666/</t>
  </si>
  <si>
    <t>JN1272734AFA</t>
  </si>
  <si>
    <t>EBAE1675</t>
  </si>
  <si>
    <t>EBAE1577</t>
  </si>
  <si>
    <t>EBAE1494</t>
  </si>
  <si>
    <t>EBAE1472</t>
  </si>
  <si>
    <t>EBAE2566</t>
  </si>
  <si>
    <t>https://fvnmfg1.juniper.net/jmtf_logs/FXVN/2022/August/FST_SPARES/436049463601ad07003f020/</t>
  </si>
  <si>
    <t>EBAD6544</t>
  </si>
  <si>
    <t>EBAE1522</t>
  </si>
  <si>
    <t>https://fvnmfg1.juniper.net/jmtf_logs/FXVN/2022/August/FST_SPARES/4f60024144650465006a038/</t>
  </si>
  <si>
    <t>EBAE1580</t>
  </si>
  <si>
    <t>EBAE1676</t>
  </si>
  <si>
    <t>EBAE1707</t>
  </si>
  <si>
    <t>EBAE1718</t>
  </si>
  <si>
    <t>EBAE2572</t>
  </si>
  <si>
    <t>EBAD2719</t>
  </si>
  <si>
    <t>https://fvnmfg1.juniper.net/jmtf_logs/FXVN/2022/August/RE_FCT/88480070a5967144bf60306/</t>
  </si>
  <si>
    <t>EBAD3027</t>
  </si>
  <si>
    <t>8.16.2: CommonDiag::JDE3(loopback_line_internal):  Command output error, SYNTAX_ERROR detected, 4/5pcs</t>
  </si>
  <si>
    <t>8.17.0.38:
CommonDiag::JDE3(loopback_line_internal):  Command output error, SYNTAX_ERROR detected, 3/5pcs</t>
  </si>
  <si>
    <t>Diagnostics::Diag_test(fpc): DeviceMgr service operation=reboot_system failed</t>
  </si>
  <si>
    <t>2022/08/13 15:13:09 FATAL 81-ManageChassis::SetRedundantState] *** This session has been aborted by another session ***</t>
  </si>
  <si>
    <t>2022/08/13 15:13:09 FATAL 81-ManageChassis::SetRedundantState]  Operator   : fvn_npi</t>
  </si>
  <si>
    <t>2022/08/13 15:13:09 FATAL 81-ManageChassis::SetRedundantState]  Session ID : 9100967a03760b304f98670</t>
  </si>
  <si>
    <t>2022/08/13 15:13:09 FATAL 81-ManageChassis::SetRedundantState]  Process ID : 2245</t>
  </si>
  <si>
    <t>2022/08/13 15:13:09 FATAL 81-ManageChassis::SetRedundantState]  From Server: 10.0.15.75</t>
  </si>
  <si>
    <t>ValidateHardware::CheckFabricPlaneStatus:  Fabric Plane: 0, pfe_1_links error on CB0 and FPC7</t>
  </si>
  <si>
    <t>1. Isolated chassis MX960, SN: JN127274AAFA to dbg
2. DBG: swap CB and FPC on slot 7 and known-good slot: show chassis fabric plane</t>
  </si>
  <si>
    <t>suspect HW issue with MIDPLANE (silver)</t>
  </si>
  <si>
    <t>Under analysis</t>
  </si>
  <si>
    <t>ping failed to host of RE</t>
  </si>
  <si>
    <t>aborted by another session</t>
  </si>
  <si>
    <t>FANTRAY0 ( DAAB3396) sensor Temperature Sensor is bad: Check</t>
  </si>
  <si>
    <t>device error: Diagnostics::UefiDiag</t>
  </si>
  <si>
    <t>Aborted due to another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</si>
</sst>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Tahoma"/>
      <family val="2"/>
    </font>
    <font>
      <sz val="11"/>
      <color theme="1"/>
      <name val="Calibri"/>
      <family val="2"/>
      <scheme val="minor"/>
    </font>
    <font>
      <sz val="9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10" fontId="2" fillId="0" borderId="8" xfId="1" applyNumberFormat="1" applyFont="1" applyBorder="1" applyAlignment="1">
      <alignment horizontal="center" vertical="center"/>
    </xf>
    <xf numFmtId="1" fontId="0" fillId="0" borderId="8" xfId="0" applyNumberFormat="1" applyBorder="1"/>
    <xf numFmtId="0" fontId="1" fillId="3" borderId="3" xfId="0" applyFont="1" applyFill="1" applyBorder="1"/>
    <xf numFmtId="0" fontId="1" fillId="3" borderId="7" xfId="0" applyFont="1" applyFill="1" applyBorder="1"/>
    <xf numFmtId="0" fontId="1" fillId="3" borderId="4" xfId="0" applyFont="1" applyFill="1" applyBorder="1"/>
    <xf numFmtId="0" fontId="0" fillId="0" borderId="0" xfId="0" applyAlignment="1">
      <alignment vertical="center"/>
    </xf>
    <xf numFmtId="0" fontId="1" fillId="0" borderId="14" xfId="0" applyFont="1" applyBorder="1"/>
    <xf numFmtId="0" fontId="1" fillId="0" borderId="2" xfId="0" applyFont="1" applyBorder="1"/>
    <xf numFmtId="10" fontId="2" fillId="0" borderId="2" xfId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10" fontId="2" fillId="0" borderId="17" xfId="1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1" fillId="0" borderId="5" xfId="0" applyFont="1" applyBorder="1"/>
    <xf numFmtId="10" fontId="2" fillId="0" borderId="5" xfId="1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" fontId="1" fillId="3" borderId="2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0" fillId="0" borderId="22" xfId="0" applyNumberFormat="1" applyBorder="1"/>
    <xf numFmtId="1" fontId="2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0" fontId="2" fillId="0" borderId="5" xfId="1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" fontId="1" fillId="3" borderId="26" xfId="0" applyNumberFormat="1" applyFont="1" applyFill="1" applyBorder="1" applyAlignment="1">
      <alignment horizontal="center"/>
    </xf>
    <xf numFmtId="1" fontId="1" fillId="3" borderId="28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0" fillId="6" borderId="6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6" borderId="16" xfId="0" applyFont="1" applyFill="1" applyBorder="1" applyAlignment="1">
      <alignment horizontal="center" vertical="top" wrapText="1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6" xfId="0" applyFill="1" applyBorder="1"/>
    <xf numFmtId="0" fontId="0" fillId="6" borderId="9" xfId="0" applyFill="1" applyBorder="1"/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/>
    <xf numFmtId="0" fontId="2" fillId="6" borderId="14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/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4" fontId="0" fillId="3" borderId="8" xfId="0" applyNumberFormat="1" applyFont="1" applyFill="1" applyBorder="1" applyAlignment="1"/>
    <xf numFmtId="14" fontId="0" fillId="3" borderId="9" xfId="0" applyNumberFormat="1" applyFont="1" applyFill="1" applyBorder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2" sqref="F12"/>
    </sheetView>
  </sheetViews>
  <sheetFormatPr defaultRowHeight="15" x14ac:dyDescent="0.25"/>
  <cols>
    <col min="1" max="1" width="14" customWidth="1"/>
  </cols>
  <sheetData>
    <row r="1" spans="1:3" x14ac:dyDescent="0.25">
      <c r="A1" t="s">
        <v>39</v>
      </c>
      <c r="C1" s="35" t="s">
        <v>59</v>
      </c>
    </row>
    <row r="2" spans="1:3" x14ac:dyDescent="0.25">
      <c r="A2" t="s">
        <v>56</v>
      </c>
      <c r="C2" s="33" t="s">
        <v>60</v>
      </c>
    </row>
    <row r="3" spans="1:3" x14ac:dyDescent="0.25">
      <c r="A3" t="s">
        <v>57</v>
      </c>
      <c r="C3" s="34" t="s">
        <v>61</v>
      </c>
    </row>
    <row r="4" spans="1:3" x14ac:dyDescent="0.25">
      <c r="A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zoomScaleNormal="100" workbookViewId="0">
      <selection activeCell="M22" sqref="M22"/>
    </sheetView>
  </sheetViews>
  <sheetFormatPr defaultRowHeight="15" x14ac:dyDescent="0.25"/>
  <cols>
    <col min="1" max="1" width="4.42578125" customWidth="1"/>
    <col min="2" max="2" width="9.7109375" bestFit="1" customWidth="1"/>
    <col min="3" max="3" width="11" customWidth="1"/>
    <col min="4" max="4" width="10.5703125" customWidth="1"/>
    <col min="5" max="6" width="9.140625" style="2"/>
  </cols>
  <sheetData>
    <row r="1" spans="2:9" ht="15.75" thickBot="1" x14ac:dyDescent="0.3"/>
    <row r="2" spans="2:9" x14ac:dyDescent="0.25">
      <c r="B2" s="8" t="s">
        <v>0</v>
      </c>
      <c r="C2" s="71" t="s">
        <v>41</v>
      </c>
      <c r="D2" s="72"/>
    </row>
    <row r="3" spans="2:9" x14ac:dyDescent="0.25">
      <c r="B3" s="9" t="s">
        <v>40</v>
      </c>
      <c r="C3" s="73" t="s">
        <v>42</v>
      </c>
      <c r="D3" s="74"/>
    </row>
    <row r="4" spans="2:9" ht="15.75" thickBot="1" x14ac:dyDescent="0.3">
      <c r="B4" s="10" t="s">
        <v>3</v>
      </c>
      <c r="C4" s="69">
        <v>44786</v>
      </c>
      <c r="D4" s="70">
        <v>44787</v>
      </c>
    </row>
    <row r="5" spans="2:9" ht="15.75" thickBot="1" x14ac:dyDescent="0.3"/>
    <row r="6" spans="2:9" s="1" customFormat="1" ht="15.75" thickBot="1" x14ac:dyDescent="0.3">
      <c r="B6" s="40" t="s">
        <v>16</v>
      </c>
      <c r="C6" s="41" t="s">
        <v>1</v>
      </c>
      <c r="D6" s="41" t="s">
        <v>14</v>
      </c>
      <c r="E6" s="42" t="s">
        <v>13</v>
      </c>
      <c r="F6" s="43" t="s">
        <v>15</v>
      </c>
      <c r="G6" s="75" t="s">
        <v>22</v>
      </c>
      <c r="H6" s="76"/>
      <c r="I6" s="77"/>
    </row>
    <row r="7" spans="2:9" x14ac:dyDescent="0.25">
      <c r="B7" s="16" t="s">
        <v>12</v>
      </c>
      <c r="C7" s="17" t="s">
        <v>19</v>
      </c>
      <c r="D7" s="18">
        <f>IF((E7&lt;&gt;0)*AND(F7&lt;&gt;0),E7/F7,"")</f>
        <v>0.8044692737430168</v>
      </c>
      <c r="E7" s="19">
        <v>144</v>
      </c>
      <c r="F7" s="29">
        <v>179</v>
      </c>
      <c r="G7" s="44">
        <v>8</v>
      </c>
      <c r="H7" s="45">
        <v>5</v>
      </c>
      <c r="I7" s="46"/>
    </row>
    <row r="8" spans="2:9" ht="15.75" thickBot="1" x14ac:dyDescent="0.3">
      <c r="B8" s="4"/>
      <c r="C8" s="5"/>
      <c r="D8" s="6" t="str">
        <f t="shared" ref="D8:D12" si="0">IF((E8&lt;&gt;0)*AND(F8&lt;&gt;0),E8/F8,"")</f>
        <v/>
      </c>
      <c r="E8" s="23"/>
      <c r="F8" s="28"/>
      <c r="G8" s="47">
        <v>400625</v>
      </c>
      <c r="H8" s="48">
        <v>500002</v>
      </c>
      <c r="I8" s="49"/>
    </row>
    <row r="9" spans="2:9" ht="15.75" thickBot="1" x14ac:dyDescent="0.3">
      <c r="B9" s="3" t="s">
        <v>17</v>
      </c>
      <c r="C9" s="20" t="s">
        <v>17</v>
      </c>
      <c r="D9" s="21">
        <f t="shared" si="0"/>
        <v>0.93525179856115104</v>
      </c>
      <c r="E9" s="22">
        <v>130</v>
      </c>
      <c r="F9" s="27">
        <v>139</v>
      </c>
      <c r="G9" s="44">
        <v>5</v>
      </c>
      <c r="H9" s="50"/>
      <c r="I9" s="46"/>
    </row>
    <row r="10" spans="2:9" ht="15.75" thickBot="1" x14ac:dyDescent="0.3">
      <c r="B10" s="4"/>
      <c r="C10" s="5"/>
      <c r="D10" s="21" t="str">
        <f t="shared" si="0"/>
        <v/>
      </c>
      <c r="E10" s="23"/>
      <c r="F10" s="28"/>
      <c r="G10" s="47" t="s">
        <v>21</v>
      </c>
      <c r="H10" s="51"/>
      <c r="I10" s="49"/>
    </row>
    <row r="11" spans="2:9" x14ac:dyDescent="0.25">
      <c r="B11" s="16" t="s">
        <v>18</v>
      </c>
      <c r="C11" s="17" t="s">
        <v>20</v>
      </c>
      <c r="D11" s="21">
        <f t="shared" si="0"/>
        <v>0.90845070422535212</v>
      </c>
      <c r="E11" s="19">
        <v>129</v>
      </c>
      <c r="F11" s="29">
        <v>142</v>
      </c>
      <c r="G11" s="52">
        <v>11</v>
      </c>
      <c r="H11" s="53"/>
      <c r="I11" s="54"/>
    </row>
    <row r="12" spans="2:9" ht="15.75" thickBot="1" x14ac:dyDescent="0.3">
      <c r="B12" s="4"/>
      <c r="C12" s="5"/>
      <c r="D12" s="6" t="str">
        <f t="shared" si="0"/>
        <v/>
      </c>
      <c r="E12" s="7"/>
      <c r="F12" s="30"/>
      <c r="G12" s="47" t="s">
        <v>21</v>
      </c>
      <c r="H12" s="51"/>
      <c r="I12" s="49"/>
    </row>
    <row r="18" spans="3:8" x14ac:dyDescent="0.25">
      <c r="C18" s="80"/>
    </row>
    <row r="25" spans="3:8" x14ac:dyDescent="0.25">
      <c r="H25" s="1"/>
    </row>
  </sheetData>
  <mergeCells count="3">
    <mergeCell ref="C2:D2"/>
    <mergeCell ref="C3:D3"/>
    <mergeCell ref="G6:I6"/>
  </mergeCells>
  <conditionalFormatting sqref="D7:D12">
    <cfRule type="cellIs" dxfId="10" priority="2" operator="between">
      <formula>0</formula>
      <formula>0.8</formula>
    </cfRule>
    <cfRule type="cellIs" dxfId="9" priority="3" operator="between">
      <formula>0</formula>
      <formula>0.8</formula>
    </cfRule>
    <cfRule type="expression" dxfId="8" priority="4">
      <formula>"($D$5&lt;&gt;0)AND($D$5&lt;80%)"</formula>
    </cfRule>
  </conditionalFormatting>
  <conditionalFormatting sqref="D11">
    <cfRule type="cellIs" dxfId="7" priority="1" operator="between">
      <formula>0</formula>
      <formula>0.9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70" zoomScaleNormal="70" workbookViewId="0">
      <selection activeCell="W39" sqref="W39"/>
    </sheetView>
  </sheetViews>
  <sheetFormatPr defaultRowHeight="15" x14ac:dyDescent="0.25"/>
  <cols>
    <col min="1" max="1" width="9.140625" style="11"/>
    <col min="2" max="3" width="9.140625" style="11" hidden="1" customWidth="1"/>
    <col min="4" max="4" width="11.7109375" style="11" hidden="1" customWidth="1"/>
    <col min="5" max="5" width="11.5703125" style="11" customWidth="1"/>
    <col min="6" max="6" width="9.140625" style="11"/>
    <col min="7" max="7" width="13.140625" style="11" customWidth="1"/>
    <col min="8" max="10" width="9.140625" style="11" hidden="1" customWidth="1"/>
    <col min="11" max="11" width="11" style="11" hidden="1" customWidth="1"/>
    <col min="12" max="12" width="10.140625" style="11" customWidth="1"/>
    <col min="13" max="16" width="9.140625" style="11" customWidth="1"/>
    <col min="17" max="17" width="13" style="11" customWidth="1"/>
    <col min="18" max="18" width="26.140625" style="11" hidden="1" customWidth="1"/>
    <col min="19" max="19" width="29.7109375" style="11" customWidth="1"/>
    <col min="20" max="20" width="35.5703125" style="11" hidden="1" customWidth="1"/>
    <col min="21" max="21" width="12.5703125" style="11" hidden="1" customWidth="1"/>
    <col min="22" max="22" width="12.5703125" style="11" customWidth="1"/>
    <col min="23" max="23" width="94.28515625" style="11" customWidth="1"/>
    <col min="24" max="24" width="31.42578125" style="11" customWidth="1"/>
    <col min="25" max="25" width="38.5703125" style="11" customWidth="1"/>
    <col min="26" max="26" width="13.85546875" style="11" customWidth="1"/>
    <col min="27" max="16384" width="9.140625" style="11"/>
  </cols>
  <sheetData>
    <row r="1" spans="1:26" s="32" customFormat="1" x14ac:dyDescent="0.25">
      <c r="A1" s="66" t="s">
        <v>27</v>
      </c>
      <c r="B1" s="66" t="s">
        <v>16</v>
      </c>
      <c r="C1" s="66" t="s">
        <v>4</v>
      </c>
      <c r="D1" s="66" t="s">
        <v>28</v>
      </c>
      <c r="E1" s="66" t="s">
        <v>29</v>
      </c>
      <c r="F1" s="66" t="s">
        <v>30</v>
      </c>
      <c r="G1" s="66" t="s">
        <v>2</v>
      </c>
      <c r="H1" s="66" t="s">
        <v>6</v>
      </c>
      <c r="I1" s="66" t="s">
        <v>31</v>
      </c>
      <c r="J1" s="66" t="s">
        <v>5</v>
      </c>
      <c r="K1" s="66" t="s">
        <v>51</v>
      </c>
      <c r="L1" s="66" t="s">
        <v>37</v>
      </c>
      <c r="M1" s="66" t="s">
        <v>32</v>
      </c>
      <c r="N1" s="66" t="s">
        <v>33</v>
      </c>
      <c r="O1" s="66" t="s">
        <v>34</v>
      </c>
      <c r="P1" s="66" t="s">
        <v>35</v>
      </c>
      <c r="Q1" s="66" t="s">
        <v>36</v>
      </c>
      <c r="R1" s="66" t="s">
        <v>52</v>
      </c>
      <c r="S1" s="66" t="s">
        <v>53</v>
      </c>
      <c r="T1" s="66" t="s">
        <v>54</v>
      </c>
      <c r="U1" s="66" t="s">
        <v>55</v>
      </c>
      <c r="V1" s="66" t="s">
        <v>38</v>
      </c>
      <c r="W1" s="67" t="s">
        <v>7</v>
      </c>
      <c r="X1" s="67" t="s">
        <v>8</v>
      </c>
      <c r="Y1" s="67" t="s">
        <v>9</v>
      </c>
      <c r="Z1" s="68" t="s">
        <v>10</v>
      </c>
    </row>
    <row r="2" spans="1:26" customFormat="1" ht="15" customHeight="1" x14ac:dyDescent="0.25">
      <c r="A2" s="82" t="s">
        <v>19</v>
      </c>
      <c r="B2" s="82" t="s">
        <v>12</v>
      </c>
      <c r="C2" s="82" t="s">
        <v>23</v>
      </c>
      <c r="D2" s="82" t="s">
        <v>11</v>
      </c>
      <c r="E2" s="82" t="s">
        <v>76</v>
      </c>
      <c r="F2" s="82">
        <v>2</v>
      </c>
      <c r="G2" s="82" t="s">
        <v>26</v>
      </c>
      <c r="H2" s="82">
        <v>12.23</v>
      </c>
      <c r="I2" s="82">
        <v>1.78</v>
      </c>
      <c r="J2" s="82">
        <v>10.6</v>
      </c>
      <c r="K2" s="82"/>
      <c r="L2" s="82">
        <v>400625</v>
      </c>
      <c r="M2" s="82" t="s">
        <v>77</v>
      </c>
      <c r="N2" s="82" t="s">
        <v>25</v>
      </c>
      <c r="O2" s="82" t="s">
        <v>78</v>
      </c>
      <c r="P2" s="82">
        <v>20220813.104612999</v>
      </c>
      <c r="Q2" s="82">
        <v>20220813.230002001</v>
      </c>
      <c r="R2" s="82"/>
      <c r="S2" s="82" t="s">
        <v>63</v>
      </c>
      <c r="T2" s="82" t="s">
        <v>64</v>
      </c>
      <c r="U2" s="82" t="s">
        <v>65</v>
      </c>
      <c r="V2" s="83" t="s">
        <v>58</v>
      </c>
      <c r="W2" s="84" t="s">
        <v>117</v>
      </c>
      <c r="X2" s="83" t="s">
        <v>128</v>
      </c>
      <c r="Y2" s="82"/>
      <c r="Z2" s="82"/>
    </row>
    <row r="3" spans="1:26" customFormat="1" x14ac:dyDescent="0.25">
      <c r="A3" s="82" t="s">
        <v>19</v>
      </c>
      <c r="B3" s="82" t="s">
        <v>12</v>
      </c>
      <c r="C3" s="82" t="s">
        <v>23</v>
      </c>
      <c r="D3" s="82" t="s">
        <v>11</v>
      </c>
      <c r="E3" s="82" t="s">
        <v>79</v>
      </c>
      <c r="F3" s="82">
        <v>2</v>
      </c>
      <c r="G3" s="82" t="s">
        <v>26</v>
      </c>
      <c r="H3" s="82">
        <v>12.23</v>
      </c>
      <c r="I3" s="82">
        <v>1.78</v>
      </c>
      <c r="J3" s="82">
        <v>10.6</v>
      </c>
      <c r="K3" s="82"/>
      <c r="L3" s="82">
        <v>400625</v>
      </c>
      <c r="M3" s="82" t="s">
        <v>77</v>
      </c>
      <c r="N3" s="82" t="s">
        <v>25</v>
      </c>
      <c r="O3" s="82" t="s">
        <v>78</v>
      </c>
      <c r="P3" s="82">
        <v>20220813.104612999</v>
      </c>
      <c r="Q3" s="82">
        <v>20220813.230002001</v>
      </c>
      <c r="R3" s="82"/>
      <c r="S3" s="82" t="s">
        <v>63</v>
      </c>
      <c r="T3" s="82" t="s">
        <v>64</v>
      </c>
      <c r="U3" s="82" t="s">
        <v>65</v>
      </c>
      <c r="V3" s="83"/>
      <c r="W3" s="84"/>
      <c r="X3" s="83"/>
      <c r="Y3" s="82"/>
      <c r="Z3" s="82"/>
    </row>
    <row r="4" spans="1:26" customFormat="1" x14ac:dyDescent="0.25">
      <c r="A4" s="82" t="s">
        <v>19</v>
      </c>
      <c r="B4" s="82" t="s">
        <v>12</v>
      </c>
      <c r="C4" s="82" t="s">
        <v>23</v>
      </c>
      <c r="D4" s="82" t="s">
        <v>11</v>
      </c>
      <c r="E4" s="82" t="s">
        <v>80</v>
      </c>
      <c r="F4" s="82">
        <v>2</v>
      </c>
      <c r="G4" s="82" t="s">
        <v>26</v>
      </c>
      <c r="H4" s="82">
        <v>12.23</v>
      </c>
      <c r="I4" s="82">
        <v>1.78</v>
      </c>
      <c r="J4" s="82">
        <v>10.6</v>
      </c>
      <c r="K4" s="82"/>
      <c r="L4" s="82">
        <v>400625</v>
      </c>
      <c r="M4" s="82" t="s">
        <v>77</v>
      </c>
      <c r="N4" s="82" t="s">
        <v>25</v>
      </c>
      <c r="O4" s="82" t="s">
        <v>78</v>
      </c>
      <c r="P4" s="82">
        <v>20220813.104612999</v>
      </c>
      <c r="Q4" s="82">
        <v>20220813.230002001</v>
      </c>
      <c r="R4" s="82"/>
      <c r="S4" s="82" t="s">
        <v>63</v>
      </c>
      <c r="T4" s="82" t="s">
        <v>64</v>
      </c>
      <c r="U4" s="82" t="s">
        <v>65</v>
      </c>
      <c r="V4" s="83"/>
      <c r="W4" s="84"/>
      <c r="X4" s="83"/>
      <c r="Y4" s="82"/>
      <c r="Z4" s="82"/>
    </row>
    <row r="5" spans="1:26" customFormat="1" x14ac:dyDescent="0.25">
      <c r="A5" s="82" t="s">
        <v>19</v>
      </c>
      <c r="B5" s="82" t="s">
        <v>12</v>
      </c>
      <c r="C5" s="82" t="s">
        <v>23</v>
      </c>
      <c r="D5" s="82" t="s">
        <v>11</v>
      </c>
      <c r="E5" s="82" t="s">
        <v>81</v>
      </c>
      <c r="F5" s="82">
        <v>2</v>
      </c>
      <c r="G5" s="82" t="s">
        <v>26</v>
      </c>
      <c r="H5" s="82">
        <v>12.23</v>
      </c>
      <c r="I5" s="82">
        <v>1.78</v>
      </c>
      <c r="J5" s="82">
        <v>10.6</v>
      </c>
      <c r="K5" s="82"/>
      <c r="L5" s="82">
        <v>400625</v>
      </c>
      <c r="M5" s="82" t="s">
        <v>77</v>
      </c>
      <c r="N5" s="82" t="s">
        <v>25</v>
      </c>
      <c r="O5" s="82" t="s">
        <v>78</v>
      </c>
      <c r="P5" s="82">
        <v>20220813.104612999</v>
      </c>
      <c r="Q5" s="82">
        <v>20220813.230002001</v>
      </c>
      <c r="R5" s="82"/>
      <c r="S5" s="82" t="s">
        <v>63</v>
      </c>
      <c r="T5" s="82" t="s">
        <v>64</v>
      </c>
      <c r="U5" s="82" t="s">
        <v>65</v>
      </c>
      <c r="V5" s="83"/>
      <c r="W5" s="84"/>
      <c r="X5" s="83"/>
      <c r="Y5" s="82"/>
      <c r="Z5" s="82"/>
    </row>
    <row r="6" spans="1:26" customFormat="1" x14ac:dyDescent="0.25">
      <c r="A6" s="82" t="s">
        <v>19</v>
      </c>
      <c r="B6" s="82" t="s">
        <v>12</v>
      </c>
      <c r="C6" s="82" t="s">
        <v>23</v>
      </c>
      <c r="D6" s="82" t="s">
        <v>11</v>
      </c>
      <c r="E6" s="82" t="s">
        <v>82</v>
      </c>
      <c r="F6" s="82">
        <v>2</v>
      </c>
      <c r="G6" s="82" t="s">
        <v>26</v>
      </c>
      <c r="H6" s="82">
        <v>12.73</v>
      </c>
      <c r="I6" s="82">
        <v>8.15</v>
      </c>
      <c r="J6" s="82">
        <v>10.72</v>
      </c>
      <c r="K6" s="82"/>
      <c r="L6" s="82">
        <v>400625</v>
      </c>
      <c r="M6" s="82" t="s">
        <v>83</v>
      </c>
      <c r="N6" s="82" t="s">
        <v>25</v>
      </c>
      <c r="O6" s="82" t="s">
        <v>84</v>
      </c>
      <c r="P6" s="82">
        <v>20220813.133313999</v>
      </c>
      <c r="Q6" s="82">
        <v>20220814.021710001</v>
      </c>
      <c r="R6" s="82"/>
      <c r="S6" s="82" t="s">
        <v>85</v>
      </c>
      <c r="T6" s="82" t="s">
        <v>64</v>
      </c>
      <c r="U6" s="82" t="s">
        <v>71</v>
      </c>
      <c r="V6" s="83"/>
      <c r="W6" s="84" t="s">
        <v>118</v>
      </c>
      <c r="X6" s="83" t="s">
        <v>128</v>
      </c>
      <c r="Y6" s="82"/>
      <c r="Z6" s="82"/>
    </row>
    <row r="7" spans="1:26" customFormat="1" x14ac:dyDescent="0.25">
      <c r="A7" s="82" t="s">
        <v>19</v>
      </c>
      <c r="B7" s="82" t="s">
        <v>12</v>
      </c>
      <c r="C7" s="82" t="s">
        <v>23</v>
      </c>
      <c r="D7" s="82" t="s">
        <v>11</v>
      </c>
      <c r="E7" s="82" t="s">
        <v>86</v>
      </c>
      <c r="F7" s="82">
        <v>2</v>
      </c>
      <c r="G7" s="82" t="s">
        <v>26</v>
      </c>
      <c r="H7" s="82">
        <v>16.62</v>
      </c>
      <c r="I7" s="82">
        <v>3.35</v>
      </c>
      <c r="J7" s="82">
        <v>16.059999999999999</v>
      </c>
      <c r="K7" s="82"/>
      <c r="L7" s="82">
        <v>400625</v>
      </c>
      <c r="M7" s="82" t="s">
        <v>87</v>
      </c>
      <c r="N7" s="82" t="s">
        <v>25</v>
      </c>
      <c r="O7" s="82" t="s">
        <v>68</v>
      </c>
      <c r="P7" s="82">
        <v>20220813.232457001</v>
      </c>
      <c r="Q7" s="82">
        <v>20220814.160225999</v>
      </c>
      <c r="R7" s="82"/>
      <c r="S7" s="82" t="s">
        <v>85</v>
      </c>
      <c r="T7" s="82" t="s">
        <v>64</v>
      </c>
      <c r="U7" s="82" t="s">
        <v>88</v>
      </c>
      <c r="V7" s="83"/>
      <c r="W7" s="84"/>
      <c r="X7" s="83"/>
      <c r="Y7" s="82"/>
      <c r="Z7" s="82"/>
    </row>
    <row r="8" spans="1:26" customFormat="1" x14ac:dyDescent="0.25">
      <c r="A8" s="82" t="s">
        <v>19</v>
      </c>
      <c r="B8" s="82" t="s">
        <v>12</v>
      </c>
      <c r="C8" s="82" t="s">
        <v>23</v>
      </c>
      <c r="D8" s="82" t="s">
        <v>11</v>
      </c>
      <c r="E8" s="82" t="s">
        <v>89</v>
      </c>
      <c r="F8" s="82">
        <v>2</v>
      </c>
      <c r="G8" s="82" t="s">
        <v>26</v>
      </c>
      <c r="H8" s="82">
        <v>16.62</v>
      </c>
      <c r="I8" s="82">
        <v>3.35</v>
      </c>
      <c r="J8" s="82">
        <v>16.059999999999999</v>
      </c>
      <c r="K8" s="82"/>
      <c r="L8" s="82">
        <v>400625</v>
      </c>
      <c r="M8" s="82" t="s">
        <v>87</v>
      </c>
      <c r="N8" s="82" t="s">
        <v>25</v>
      </c>
      <c r="O8" s="82" t="s">
        <v>68</v>
      </c>
      <c r="P8" s="82">
        <v>20220813.232457001</v>
      </c>
      <c r="Q8" s="82">
        <v>20220814.160225999</v>
      </c>
      <c r="R8" s="82"/>
      <c r="S8" s="82" t="s">
        <v>85</v>
      </c>
      <c r="T8" s="82" t="s">
        <v>64</v>
      </c>
      <c r="U8" s="82" t="s">
        <v>88</v>
      </c>
      <c r="V8" s="83"/>
      <c r="W8" s="84"/>
      <c r="X8" s="83"/>
      <c r="Y8" s="82"/>
      <c r="Z8" s="82"/>
    </row>
    <row r="9" spans="1:26" customFormat="1" x14ac:dyDescent="0.25">
      <c r="A9" s="82" t="s">
        <v>19</v>
      </c>
      <c r="B9" s="82" t="s">
        <v>12</v>
      </c>
      <c r="C9" s="82" t="s">
        <v>23</v>
      </c>
      <c r="D9" s="82" t="s">
        <v>11</v>
      </c>
      <c r="E9" s="82" t="s">
        <v>90</v>
      </c>
      <c r="F9" s="82">
        <v>2</v>
      </c>
      <c r="G9" s="82" t="s">
        <v>26</v>
      </c>
      <c r="H9" s="82">
        <v>16.62</v>
      </c>
      <c r="I9" s="82">
        <v>3.35</v>
      </c>
      <c r="J9" s="82">
        <v>16.059999999999999</v>
      </c>
      <c r="K9" s="82"/>
      <c r="L9" s="82">
        <v>400625</v>
      </c>
      <c r="M9" s="82" t="s">
        <v>87</v>
      </c>
      <c r="N9" s="82" t="s">
        <v>25</v>
      </c>
      <c r="O9" s="82" t="s">
        <v>68</v>
      </c>
      <c r="P9" s="82">
        <v>20220813.232457001</v>
      </c>
      <c r="Q9" s="82">
        <v>20220814.160225999</v>
      </c>
      <c r="R9" s="82"/>
      <c r="S9" s="82" t="s">
        <v>85</v>
      </c>
      <c r="T9" s="82" t="s">
        <v>64</v>
      </c>
      <c r="U9" s="82" t="s">
        <v>88</v>
      </c>
      <c r="V9" s="83"/>
      <c r="W9" s="84"/>
      <c r="X9" s="83"/>
      <c r="Y9" s="82"/>
      <c r="Z9" s="82"/>
    </row>
    <row r="10" spans="1:26" customFormat="1" x14ac:dyDescent="0.25">
      <c r="A10" s="82" t="s">
        <v>19</v>
      </c>
      <c r="B10" s="82" t="s">
        <v>12</v>
      </c>
      <c r="C10" s="82" t="s">
        <v>23</v>
      </c>
      <c r="D10" s="82" t="s">
        <v>11</v>
      </c>
      <c r="E10" s="82" t="s">
        <v>92</v>
      </c>
      <c r="F10" s="82">
        <v>2</v>
      </c>
      <c r="G10" s="82" t="s">
        <v>24</v>
      </c>
      <c r="H10" s="82">
        <v>2.78</v>
      </c>
      <c r="I10" s="82">
        <v>1.1100000000000001</v>
      </c>
      <c r="J10" s="82">
        <v>1.19</v>
      </c>
      <c r="K10" s="82"/>
      <c r="L10" s="82">
        <v>500002</v>
      </c>
      <c r="M10" s="82" t="s">
        <v>93</v>
      </c>
      <c r="N10" s="82" t="s">
        <v>25</v>
      </c>
      <c r="O10" s="82" t="s">
        <v>94</v>
      </c>
      <c r="P10" s="82">
        <v>20220814.162229002</v>
      </c>
      <c r="Q10" s="82">
        <v>20220814.190933</v>
      </c>
      <c r="R10" s="82"/>
      <c r="S10" s="82" t="s">
        <v>85</v>
      </c>
      <c r="T10" s="82" t="s">
        <v>64</v>
      </c>
      <c r="U10" s="82" t="s">
        <v>91</v>
      </c>
      <c r="V10" s="83" t="s">
        <v>39</v>
      </c>
      <c r="W10" s="84" t="s">
        <v>119</v>
      </c>
      <c r="X10" s="83" t="s">
        <v>128</v>
      </c>
      <c r="Y10" s="82"/>
      <c r="Z10" s="82"/>
    </row>
    <row r="11" spans="1:26" customFormat="1" x14ac:dyDescent="0.25">
      <c r="A11" s="82" t="s">
        <v>19</v>
      </c>
      <c r="B11" s="82" t="s">
        <v>12</v>
      </c>
      <c r="C11" s="82" t="s">
        <v>23</v>
      </c>
      <c r="D11" s="82" t="s">
        <v>11</v>
      </c>
      <c r="E11" s="82" t="s">
        <v>90</v>
      </c>
      <c r="F11" s="82">
        <v>2</v>
      </c>
      <c r="G11" s="82" t="s">
        <v>24</v>
      </c>
      <c r="H11" s="82">
        <v>2.78</v>
      </c>
      <c r="I11" s="82">
        <v>1.1100000000000001</v>
      </c>
      <c r="J11" s="82">
        <v>1.19</v>
      </c>
      <c r="K11" s="82"/>
      <c r="L11" s="82">
        <v>500002</v>
      </c>
      <c r="M11" s="82" t="s">
        <v>93</v>
      </c>
      <c r="N11" s="82" t="s">
        <v>25</v>
      </c>
      <c r="O11" s="82" t="s">
        <v>94</v>
      </c>
      <c r="P11" s="82">
        <v>20220814.162229002</v>
      </c>
      <c r="Q11" s="82">
        <v>20220814.190933</v>
      </c>
      <c r="R11" s="82"/>
      <c r="S11" s="82" t="s">
        <v>85</v>
      </c>
      <c r="T11" s="82" t="s">
        <v>64</v>
      </c>
      <c r="U11" s="82" t="s">
        <v>91</v>
      </c>
      <c r="V11" s="83"/>
      <c r="W11" s="84"/>
      <c r="X11" s="83"/>
      <c r="Y11" s="82"/>
      <c r="Z11" s="82"/>
    </row>
    <row r="12" spans="1:26" customFormat="1" x14ac:dyDescent="0.25">
      <c r="A12" s="82" t="s">
        <v>19</v>
      </c>
      <c r="B12" s="82" t="s">
        <v>12</v>
      </c>
      <c r="C12" s="82" t="s">
        <v>23</v>
      </c>
      <c r="D12" s="82" t="s">
        <v>11</v>
      </c>
      <c r="E12" s="82" t="s">
        <v>95</v>
      </c>
      <c r="F12" s="82">
        <v>2</v>
      </c>
      <c r="G12" s="82" t="s">
        <v>24</v>
      </c>
      <c r="H12" s="82">
        <v>2.78</v>
      </c>
      <c r="I12" s="82">
        <v>1.1100000000000001</v>
      </c>
      <c r="J12" s="82">
        <v>1.19</v>
      </c>
      <c r="K12" s="82"/>
      <c r="L12" s="82">
        <v>500002</v>
      </c>
      <c r="M12" s="82" t="s">
        <v>93</v>
      </c>
      <c r="N12" s="82" t="s">
        <v>25</v>
      </c>
      <c r="O12" s="82" t="s">
        <v>94</v>
      </c>
      <c r="P12" s="82">
        <v>20220814.162229002</v>
      </c>
      <c r="Q12" s="82">
        <v>20220814.190933</v>
      </c>
      <c r="R12" s="82"/>
      <c r="S12" s="82" t="s">
        <v>85</v>
      </c>
      <c r="T12" s="82" t="s">
        <v>64</v>
      </c>
      <c r="U12" s="82" t="s">
        <v>91</v>
      </c>
      <c r="V12" s="83"/>
      <c r="W12" s="84"/>
      <c r="X12" s="83"/>
      <c r="Y12" s="82"/>
      <c r="Z12" s="82"/>
    </row>
    <row r="13" spans="1:26" customFormat="1" x14ac:dyDescent="0.25">
      <c r="A13" s="82" t="s">
        <v>19</v>
      </c>
      <c r="B13" s="82" t="s">
        <v>12</v>
      </c>
      <c r="C13" s="82" t="s">
        <v>23</v>
      </c>
      <c r="D13" s="82" t="s">
        <v>11</v>
      </c>
      <c r="E13" s="82" t="s">
        <v>96</v>
      </c>
      <c r="F13" s="82">
        <v>2</v>
      </c>
      <c r="G13" s="82" t="s">
        <v>24</v>
      </c>
      <c r="H13" s="82">
        <v>2.78</v>
      </c>
      <c r="I13" s="82">
        <v>1.1100000000000001</v>
      </c>
      <c r="J13" s="82">
        <v>1.19</v>
      </c>
      <c r="K13" s="82"/>
      <c r="L13" s="82">
        <v>500002</v>
      </c>
      <c r="M13" s="82" t="s">
        <v>93</v>
      </c>
      <c r="N13" s="82" t="s">
        <v>25</v>
      </c>
      <c r="O13" s="82" t="s">
        <v>94</v>
      </c>
      <c r="P13" s="82">
        <v>20220814.162229002</v>
      </c>
      <c r="Q13" s="82">
        <v>20220814.190933</v>
      </c>
      <c r="R13" s="82"/>
      <c r="S13" s="82" t="s">
        <v>85</v>
      </c>
      <c r="T13" s="82" t="s">
        <v>64</v>
      </c>
      <c r="U13" s="82" t="s">
        <v>91</v>
      </c>
      <c r="V13" s="83"/>
      <c r="W13" s="84"/>
      <c r="X13" s="83"/>
      <c r="Y13" s="82"/>
      <c r="Z13" s="82"/>
    </row>
    <row r="14" spans="1:26" customFormat="1" x14ac:dyDescent="0.25">
      <c r="A14" s="82" t="s">
        <v>19</v>
      </c>
      <c r="B14" s="82" t="s">
        <v>12</v>
      </c>
      <c r="C14" s="82" t="s">
        <v>23</v>
      </c>
      <c r="D14" s="82" t="s">
        <v>11</v>
      </c>
      <c r="E14" s="82" t="s">
        <v>89</v>
      </c>
      <c r="F14" s="82">
        <v>2</v>
      </c>
      <c r="G14" s="82" t="s">
        <v>24</v>
      </c>
      <c r="H14" s="82">
        <v>2.78</v>
      </c>
      <c r="I14" s="82">
        <v>1.1100000000000001</v>
      </c>
      <c r="J14" s="82">
        <v>1.19</v>
      </c>
      <c r="K14" s="82"/>
      <c r="L14" s="82">
        <v>500002</v>
      </c>
      <c r="M14" s="82" t="s">
        <v>93</v>
      </c>
      <c r="N14" s="82" t="s">
        <v>25</v>
      </c>
      <c r="O14" s="82" t="s">
        <v>94</v>
      </c>
      <c r="P14" s="82">
        <v>20220814.162229002</v>
      </c>
      <c r="Q14" s="82">
        <v>20220814.190933</v>
      </c>
      <c r="R14" s="82"/>
      <c r="S14" s="82" t="s">
        <v>85</v>
      </c>
      <c r="T14" s="82" t="s">
        <v>64</v>
      </c>
      <c r="U14" s="82" t="s">
        <v>91</v>
      </c>
      <c r="V14" s="83"/>
      <c r="W14" s="84"/>
      <c r="X14" s="83"/>
      <c r="Y14" s="82"/>
      <c r="Z14" s="82"/>
    </row>
    <row r="15" spans="1:26" customFormat="1" x14ac:dyDescent="0.25">
      <c r="A15" s="82" t="s">
        <v>17</v>
      </c>
      <c r="B15" s="82" t="s">
        <v>17</v>
      </c>
      <c r="C15" s="82" t="s">
        <v>23</v>
      </c>
      <c r="D15" s="82" t="s">
        <v>11</v>
      </c>
      <c r="E15" s="82" t="s">
        <v>97</v>
      </c>
      <c r="F15" s="82">
        <v>2</v>
      </c>
      <c r="G15" s="82" t="s">
        <v>24</v>
      </c>
      <c r="H15" s="82">
        <v>4.49</v>
      </c>
      <c r="I15" s="82">
        <v>4.3</v>
      </c>
      <c r="J15" s="82">
        <v>4.49</v>
      </c>
      <c r="K15" s="82"/>
      <c r="L15" s="82"/>
      <c r="M15" s="82" t="s">
        <v>98</v>
      </c>
      <c r="N15" s="82" t="s">
        <v>25</v>
      </c>
      <c r="O15" s="82" t="s">
        <v>99</v>
      </c>
      <c r="P15" s="82">
        <v>20220813.104350001</v>
      </c>
      <c r="Q15" s="82">
        <v>20220813.151308998</v>
      </c>
      <c r="R15" s="82"/>
      <c r="S15" s="82" t="s">
        <v>63</v>
      </c>
      <c r="T15" s="82" t="s">
        <v>64</v>
      </c>
      <c r="U15" s="82" t="s">
        <v>74</v>
      </c>
      <c r="V15" s="83" t="s">
        <v>39</v>
      </c>
      <c r="W15" s="85" t="s">
        <v>120</v>
      </c>
      <c r="X15" s="84" t="s">
        <v>133</v>
      </c>
      <c r="Y15" s="82"/>
      <c r="Z15" s="82"/>
    </row>
    <row r="16" spans="1:26" customFormat="1" x14ac:dyDescent="0.25">
      <c r="A16" s="82" t="s">
        <v>17</v>
      </c>
      <c r="B16" s="82" t="s">
        <v>17</v>
      </c>
      <c r="C16" s="82" t="s">
        <v>23</v>
      </c>
      <c r="D16" s="82" t="s">
        <v>11</v>
      </c>
      <c r="E16" s="82" t="s">
        <v>100</v>
      </c>
      <c r="F16" s="82">
        <v>2</v>
      </c>
      <c r="G16" s="82" t="s">
        <v>24</v>
      </c>
      <c r="H16" s="82">
        <v>4.49</v>
      </c>
      <c r="I16" s="82">
        <v>4.3</v>
      </c>
      <c r="J16" s="82">
        <v>4.49</v>
      </c>
      <c r="K16" s="82"/>
      <c r="L16" s="82"/>
      <c r="M16" s="82" t="s">
        <v>98</v>
      </c>
      <c r="N16" s="82" t="s">
        <v>25</v>
      </c>
      <c r="O16" s="82" t="s">
        <v>99</v>
      </c>
      <c r="P16" s="82">
        <v>20220813.104350001</v>
      </c>
      <c r="Q16" s="82">
        <v>20220813.151308998</v>
      </c>
      <c r="R16" s="82"/>
      <c r="S16" s="82" t="s">
        <v>63</v>
      </c>
      <c r="T16" s="82" t="s">
        <v>64</v>
      </c>
      <c r="U16" s="82" t="s">
        <v>74</v>
      </c>
      <c r="V16" s="83"/>
      <c r="W16" s="85" t="s">
        <v>121</v>
      </c>
      <c r="X16" s="84"/>
      <c r="Y16" s="82"/>
      <c r="Z16" s="82"/>
    </row>
    <row r="17" spans="1:26" customFormat="1" x14ac:dyDescent="0.25">
      <c r="A17" s="82" t="s">
        <v>17</v>
      </c>
      <c r="B17" s="82" t="s">
        <v>17</v>
      </c>
      <c r="C17" s="82" t="s">
        <v>23</v>
      </c>
      <c r="D17" s="82" t="s">
        <v>11</v>
      </c>
      <c r="E17" s="82" t="s">
        <v>101</v>
      </c>
      <c r="F17" s="82">
        <v>2</v>
      </c>
      <c r="G17" s="82" t="s">
        <v>24</v>
      </c>
      <c r="H17" s="82">
        <v>4.49</v>
      </c>
      <c r="I17" s="82">
        <v>4.3</v>
      </c>
      <c r="J17" s="82">
        <v>4.49</v>
      </c>
      <c r="K17" s="82"/>
      <c r="L17" s="82"/>
      <c r="M17" s="82" t="s">
        <v>98</v>
      </c>
      <c r="N17" s="82" t="s">
        <v>25</v>
      </c>
      <c r="O17" s="82" t="s">
        <v>99</v>
      </c>
      <c r="P17" s="82">
        <v>20220813.104350001</v>
      </c>
      <c r="Q17" s="82">
        <v>20220813.151308998</v>
      </c>
      <c r="R17" s="82"/>
      <c r="S17" s="82" t="s">
        <v>63</v>
      </c>
      <c r="T17" s="82" t="s">
        <v>64</v>
      </c>
      <c r="U17" s="82" t="s">
        <v>74</v>
      </c>
      <c r="V17" s="83"/>
      <c r="W17" s="85" t="s">
        <v>122</v>
      </c>
      <c r="X17" s="84"/>
      <c r="Y17" s="82"/>
      <c r="Z17" s="82"/>
    </row>
    <row r="18" spans="1:26" customFormat="1" x14ac:dyDescent="0.25">
      <c r="A18" s="82" t="s">
        <v>17</v>
      </c>
      <c r="B18" s="82" t="s">
        <v>17</v>
      </c>
      <c r="C18" s="82" t="s">
        <v>23</v>
      </c>
      <c r="D18" s="82" t="s">
        <v>11</v>
      </c>
      <c r="E18" s="82" t="s">
        <v>102</v>
      </c>
      <c r="F18" s="82">
        <v>2</v>
      </c>
      <c r="G18" s="82" t="s">
        <v>24</v>
      </c>
      <c r="H18" s="82">
        <v>4.49</v>
      </c>
      <c r="I18" s="82">
        <v>4.3</v>
      </c>
      <c r="J18" s="82">
        <v>4.49</v>
      </c>
      <c r="K18" s="82"/>
      <c r="L18" s="82"/>
      <c r="M18" s="82" t="s">
        <v>98</v>
      </c>
      <c r="N18" s="82" t="s">
        <v>25</v>
      </c>
      <c r="O18" s="82" t="s">
        <v>99</v>
      </c>
      <c r="P18" s="82">
        <v>20220813.104350001</v>
      </c>
      <c r="Q18" s="82">
        <v>20220813.151308998</v>
      </c>
      <c r="R18" s="82"/>
      <c r="S18" s="82" t="s">
        <v>63</v>
      </c>
      <c r="T18" s="82" t="s">
        <v>64</v>
      </c>
      <c r="U18" s="82" t="s">
        <v>74</v>
      </c>
      <c r="V18" s="83"/>
      <c r="W18" s="85" t="s">
        <v>123</v>
      </c>
      <c r="X18" s="84"/>
      <c r="Y18" s="82"/>
      <c r="Z18" s="82"/>
    </row>
    <row r="19" spans="1:26" customFormat="1" x14ac:dyDescent="0.25">
      <c r="A19" s="82" t="s">
        <v>17</v>
      </c>
      <c r="B19" s="82" t="s">
        <v>17</v>
      </c>
      <c r="C19" s="82" t="s">
        <v>23</v>
      </c>
      <c r="D19" s="82" t="s">
        <v>11</v>
      </c>
      <c r="E19" s="82" t="s">
        <v>103</v>
      </c>
      <c r="F19" s="82">
        <v>2</v>
      </c>
      <c r="G19" s="82" t="s">
        <v>24</v>
      </c>
      <c r="H19" s="82">
        <v>4.49</v>
      </c>
      <c r="I19" s="82">
        <v>4.3</v>
      </c>
      <c r="J19" s="82">
        <v>4.49</v>
      </c>
      <c r="K19" s="82"/>
      <c r="L19" s="82"/>
      <c r="M19" s="82" t="s">
        <v>98</v>
      </c>
      <c r="N19" s="82" t="s">
        <v>25</v>
      </c>
      <c r="O19" s="82" t="s">
        <v>99</v>
      </c>
      <c r="P19" s="82">
        <v>20220813.104350001</v>
      </c>
      <c r="Q19" s="82">
        <v>20220813.151308998</v>
      </c>
      <c r="R19" s="82"/>
      <c r="S19" s="82" t="s">
        <v>63</v>
      </c>
      <c r="T19" s="82" t="s">
        <v>64</v>
      </c>
      <c r="U19" s="82" t="s">
        <v>74</v>
      </c>
      <c r="V19" s="83"/>
      <c r="W19" s="85" t="s">
        <v>124</v>
      </c>
      <c r="X19" s="84"/>
      <c r="Y19" s="82"/>
      <c r="Z19" s="82"/>
    </row>
    <row r="20" spans="1:26" customFormat="1" x14ac:dyDescent="0.25">
      <c r="A20" s="82" t="s">
        <v>62</v>
      </c>
      <c r="B20" s="82" t="s">
        <v>18</v>
      </c>
      <c r="C20" s="82" t="s">
        <v>23</v>
      </c>
      <c r="D20" s="82" t="s">
        <v>11</v>
      </c>
      <c r="E20" s="82" t="s">
        <v>104</v>
      </c>
      <c r="F20" s="82">
        <v>2</v>
      </c>
      <c r="G20" s="82" t="s">
        <v>24</v>
      </c>
      <c r="H20" s="82">
        <v>0.6</v>
      </c>
      <c r="I20" s="82">
        <v>0.09</v>
      </c>
      <c r="J20" s="82">
        <v>0.15</v>
      </c>
      <c r="K20" s="82"/>
      <c r="L20" s="82"/>
      <c r="M20" s="82" t="s">
        <v>105</v>
      </c>
      <c r="N20" s="82" t="s">
        <v>25</v>
      </c>
      <c r="O20" s="82" t="s">
        <v>72</v>
      </c>
      <c r="P20" s="82">
        <v>20220813.034740001</v>
      </c>
      <c r="Q20" s="82">
        <v>20220813.042346999</v>
      </c>
      <c r="R20" s="82"/>
      <c r="S20" s="82" t="s">
        <v>63</v>
      </c>
      <c r="T20" s="82" t="s">
        <v>64</v>
      </c>
      <c r="U20" s="82" t="s">
        <v>91</v>
      </c>
      <c r="V20" s="83" t="s">
        <v>39</v>
      </c>
      <c r="W20" s="86" t="s">
        <v>125</v>
      </c>
      <c r="X20" s="84" t="s">
        <v>127</v>
      </c>
      <c r="Y20" s="84" t="s">
        <v>126</v>
      </c>
      <c r="Z20" s="82"/>
    </row>
    <row r="21" spans="1:26" customFormat="1" x14ac:dyDescent="0.25">
      <c r="A21" s="82" t="s">
        <v>62</v>
      </c>
      <c r="B21" s="82" t="s">
        <v>18</v>
      </c>
      <c r="C21" s="82" t="s">
        <v>23</v>
      </c>
      <c r="D21" s="82" t="s">
        <v>11</v>
      </c>
      <c r="E21" s="82" t="s">
        <v>106</v>
      </c>
      <c r="F21" s="82">
        <v>2</v>
      </c>
      <c r="G21" s="82" t="s">
        <v>24</v>
      </c>
      <c r="H21" s="82">
        <v>0.6</v>
      </c>
      <c r="I21" s="82">
        <v>0.09</v>
      </c>
      <c r="J21" s="82">
        <v>0.15</v>
      </c>
      <c r="K21" s="82"/>
      <c r="L21" s="82"/>
      <c r="M21" s="82" t="s">
        <v>105</v>
      </c>
      <c r="N21" s="82" t="s">
        <v>25</v>
      </c>
      <c r="O21" s="82" t="s">
        <v>72</v>
      </c>
      <c r="P21" s="82">
        <v>20220813.034740001</v>
      </c>
      <c r="Q21" s="82">
        <v>20220813.042346999</v>
      </c>
      <c r="R21" s="82"/>
      <c r="S21" s="82" t="s">
        <v>63</v>
      </c>
      <c r="T21" s="82" t="s">
        <v>64</v>
      </c>
      <c r="U21" s="82" t="s">
        <v>91</v>
      </c>
      <c r="V21" s="83"/>
      <c r="W21" s="86"/>
      <c r="X21" s="84"/>
      <c r="Y21" s="84"/>
      <c r="Z21" s="82"/>
    </row>
    <row r="22" spans="1:26" customFormat="1" x14ac:dyDescent="0.25">
      <c r="A22" s="82" t="s">
        <v>62</v>
      </c>
      <c r="B22" s="82" t="s">
        <v>18</v>
      </c>
      <c r="C22" s="82" t="s">
        <v>23</v>
      </c>
      <c r="D22" s="82" t="s">
        <v>11</v>
      </c>
      <c r="E22" s="82" t="s">
        <v>107</v>
      </c>
      <c r="F22" s="82">
        <v>2</v>
      </c>
      <c r="G22" s="82" t="s">
        <v>24</v>
      </c>
      <c r="H22" s="82">
        <v>0.7</v>
      </c>
      <c r="I22" s="82">
        <v>0.2</v>
      </c>
      <c r="J22" s="82">
        <v>0.26</v>
      </c>
      <c r="K22" s="82"/>
      <c r="L22" s="82"/>
      <c r="M22" s="82" t="s">
        <v>108</v>
      </c>
      <c r="N22" s="82" t="s">
        <v>25</v>
      </c>
      <c r="O22" s="82" t="s">
        <v>72</v>
      </c>
      <c r="P22" s="82">
        <v>20220814.064908002</v>
      </c>
      <c r="Q22" s="82">
        <v>20220814.073052999</v>
      </c>
      <c r="R22" s="82"/>
      <c r="S22" s="82" t="s">
        <v>63</v>
      </c>
      <c r="T22" s="82" t="s">
        <v>64</v>
      </c>
      <c r="U22" s="82" t="s">
        <v>74</v>
      </c>
      <c r="V22" s="83"/>
      <c r="W22" s="86"/>
      <c r="X22" s="84"/>
      <c r="Y22" s="84"/>
      <c r="Z22" s="82"/>
    </row>
    <row r="23" spans="1:26" customFormat="1" x14ac:dyDescent="0.25">
      <c r="A23" s="82" t="s">
        <v>62</v>
      </c>
      <c r="B23" s="82" t="s">
        <v>18</v>
      </c>
      <c r="C23" s="82" t="s">
        <v>23</v>
      </c>
      <c r="D23" s="82" t="s">
        <v>11</v>
      </c>
      <c r="E23" s="82" t="s">
        <v>109</v>
      </c>
      <c r="F23" s="82">
        <v>2</v>
      </c>
      <c r="G23" s="82" t="s">
        <v>24</v>
      </c>
      <c r="H23" s="82">
        <v>0.7</v>
      </c>
      <c r="I23" s="82">
        <v>0.2</v>
      </c>
      <c r="J23" s="82">
        <v>0.26</v>
      </c>
      <c r="K23" s="82"/>
      <c r="L23" s="82"/>
      <c r="M23" s="82" t="s">
        <v>108</v>
      </c>
      <c r="N23" s="82" t="s">
        <v>25</v>
      </c>
      <c r="O23" s="82" t="s">
        <v>72</v>
      </c>
      <c r="P23" s="82">
        <v>20220814.064908002</v>
      </c>
      <c r="Q23" s="82">
        <v>20220814.073052999</v>
      </c>
      <c r="R23" s="82"/>
      <c r="S23" s="82" t="s">
        <v>63</v>
      </c>
      <c r="T23" s="82" t="s">
        <v>64</v>
      </c>
      <c r="U23" s="82" t="s">
        <v>74</v>
      </c>
      <c r="V23" s="83"/>
      <c r="W23" s="86"/>
      <c r="X23" s="84"/>
      <c r="Y23" s="84"/>
      <c r="Z23" s="82"/>
    </row>
    <row r="24" spans="1:26" customFormat="1" x14ac:dyDescent="0.25">
      <c r="A24" s="82" t="s">
        <v>62</v>
      </c>
      <c r="B24" s="82" t="s">
        <v>18</v>
      </c>
      <c r="C24" s="82" t="s">
        <v>23</v>
      </c>
      <c r="D24" s="82" t="s">
        <v>11</v>
      </c>
      <c r="E24" s="82" t="s">
        <v>110</v>
      </c>
      <c r="F24" s="82">
        <v>2</v>
      </c>
      <c r="G24" s="82" t="s">
        <v>24</v>
      </c>
      <c r="H24" s="82">
        <v>0.7</v>
      </c>
      <c r="I24" s="82">
        <v>0.2</v>
      </c>
      <c r="J24" s="82">
        <v>0.26</v>
      </c>
      <c r="K24" s="82"/>
      <c r="L24" s="82"/>
      <c r="M24" s="82" t="s">
        <v>108</v>
      </c>
      <c r="N24" s="82" t="s">
        <v>25</v>
      </c>
      <c r="O24" s="82" t="s">
        <v>72</v>
      </c>
      <c r="P24" s="82">
        <v>20220814.064908002</v>
      </c>
      <c r="Q24" s="82">
        <v>20220814.073052999</v>
      </c>
      <c r="R24" s="82"/>
      <c r="S24" s="82" t="s">
        <v>63</v>
      </c>
      <c r="T24" s="82" t="s">
        <v>64</v>
      </c>
      <c r="U24" s="82" t="s">
        <v>74</v>
      </c>
      <c r="V24" s="83"/>
      <c r="W24" s="86"/>
      <c r="X24" s="84"/>
      <c r="Y24" s="84"/>
      <c r="Z24" s="82"/>
    </row>
    <row r="25" spans="1:26" customFormat="1" x14ac:dyDescent="0.25">
      <c r="A25" s="82" t="s">
        <v>62</v>
      </c>
      <c r="B25" s="82" t="s">
        <v>18</v>
      </c>
      <c r="C25" s="82" t="s">
        <v>23</v>
      </c>
      <c r="D25" s="82" t="s">
        <v>11</v>
      </c>
      <c r="E25" s="82" t="s">
        <v>111</v>
      </c>
      <c r="F25" s="82">
        <v>2</v>
      </c>
      <c r="G25" s="82" t="s">
        <v>24</v>
      </c>
      <c r="H25" s="82">
        <v>0.7</v>
      </c>
      <c r="I25" s="82">
        <v>0.2</v>
      </c>
      <c r="J25" s="82">
        <v>0.26</v>
      </c>
      <c r="K25" s="82"/>
      <c r="L25" s="82"/>
      <c r="M25" s="82" t="s">
        <v>108</v>
      </c>
      <c r="N25" s="82" t="s">
        <v>25</v>
      </c>
      <c r="O25" s="82" t="s">
        <v>72</v>
      </c>
      <c r="P25" s="82">
        <v>20220814.064908002</v>
      </c>
      <c r="Q25" s="82">
        <v>20220814.073052999</v>
      </c>
      <c r="R25" s="82"/>
      <c r="S25" s="82" t="s">
        <v>63</v>
      </c>
      <c r="T25" s="82" t="s">
        <v>64</v>
      </c>
      <c r="U25" s="82" t="s">
        <v>74</v>
      </c>
      <c r="V25" s="83"/>
      <c r="W25" s="86"/>
      <c r="X25" s="84"/>
      <c r="Y25" s="84"/>
      <c r="Z25" s="82"/>
    </row>
    <row r="26" spans="1:26" customFormat="1" x14ac:dyDescent="0.25">
      <c r="A26" s="82" t="s">
        <v>62</v>
      </c>
      <c r="B26" s="82" t="s">
        <v>18</v>
      </c>
      <c r="C26" s="82" t="s">
        <v>23</v>
      </c>
      <c r="D26" s="82" t="s">
        <v>11</v>
      </c>
      <c r="E26" s="82" t="s">
        <v>112</v>
      </c>
      <c r="F26" s="82">
        <v>2</v>
      </c>
      <c r="G26" s="82" t="s">
        <v>24</v>
      </c>
      <c r="H26" s="82">
        <v>0.7</v>
      </c>
      <c r="I26" s="82">
        <v>0.2</v>
      </c>
      <c r="J26" s="82">
        <v>0.26</v>
      </c>
      <c r="K26" s="82"/>
      <c r="L26" s="82"/>
      <c r="M26" s="82" t="s">
        <v>108</v>
      </c>
      <c r="N26" s="82" t="s">
        <v>25</v>
      </c>
      <c r="O26" s="82" t="s">
        <v>72</v>
      </c>
      <c r="P26" s="82">
        <v>20220814.064908002</v>
      </c>
      <c r="Q26" s="82">
        <v>20220814.073052999</v>
      </c>
      <c r="R26" s="82"/>
      <c r="S26" s="82" t="s">
        <v>63</v>
      </c>
      <c r="T26" s="82" t="s">
        <v>64</v>
      </c>
      <c r="U26" s="82" t="s">
        <v>74</v>
      </c>
      <c r="V26" s="83"/>
      <c r="W26" s="86"/>
      <c r="X26" s="84"/>
      <c r="Y26" s="84"/>
      <c r="Z26" s="82"/>
    </row>
    <row r="27" spans="1:26" customFormat="1" x14ac:dyDescent="0.25">
      <c r="A27" s="82" t="s">
        <v>62</v>
      </c>
      <c r="B27" s="82" t="s">
        <v>18</v>
      </c>
      <c r="C27" s="82" t="s">
        <v>23</v>
      </c>
      <c r="D27" s="82" t="s">
        <v>11</v>
      </c>
      <c r="E27" s="82" t="s">
        <v>67</v>
      </c>
      <c r="F27" s="82">
        <v>2</v>
      </c>
      <c r="G27" s="82" t="s">
        <v>24</v>
      </c>
      <c r="H27" s="82">
        <v>0.7</v>
      </c>
      <c r="I27" s="82">
        <v>0.2</v>
      </c>
      <c r="J27" s="82">
        <v>0.26</v>
      </c>
      <c r="K27" s="82"/>
      <c r="L27" s="82"/>
      <c r="M27" s="82" t="s">
        <v>108</v>
      </c>
      <c r="N27" s="82" t="s">
        <v>25</v>
      </c>
      <c r="O27" s="82" t="s">
        <v>72</v>
      </c>
      <c r="P27" s="82">
        <v>20220814.064908002</v>
      </c>
      <c r="Q27" s="82">
        <v>20220814.073052999</v>
      </c>
      <c r="R27" s="82"/>
      <c r="S27" s="82" t="s">
        <v>63</v>
      </c>
      <c r="T27" s="82" t="s">
        <v>64</v>
      </c>
      <c r="U27" s="82" t="s">
        <v>74</v>
      </c>
      <c r="V27" s="83"/>
      <c r="W27" s="86"/>
      <c r="X27" s="84"/>
      <c r="Y27" s="84"/>
      <c r="Z27" s="82"/>
    </row>
    <row r="28" spans="1:26" customFormat="1" x14ac:dyDescent="0.25">
      <c r="A28" s="82" t="s">
        <v>62</v>
      </c>
      <c r="B28" s="82" t="s">
        <v>18</v>
      </c>
      <c r="C28" s="82" t="s">
        <v>23</v>
      </c>
      <c r="D28" s="82" t="s">
        <v>11</v>
      </c>
      <c r="E28" s="82" t="s">
        <v>69</v>
      </c>
      <c r="F28" s="82">
        <v>2</v>
      </c>
      <c r="G28" s="82" t="s">
        <v>24</v>
      </c>
      <c r="H28" s="82">
        <v>0.7</v>
      </c>
      <c r="I28" s="82">
        <v>0.2</v>
      </c>
      <c r="J28" s="82">
        <v>0.26</v>
      </c>
      <c r="K28" s="82"/>
      <c r="L28" s="82"/>
      <c r="M28" s="82" t="s">
        <v>108</v>
      </c>
      <c r="N28" s="82" t="s">
        <v>25</v>
      </c>
      <c r="O28" s="82" t="s">
        <v>72</v>
      </c>
      <c r="P28" s="82">
        <v>20220814.064908002</v>
      </c>
      <c r="Q28" s="82">
        <v>20220814.073052999</v>
      </c>
      <c r="R28" s="82"/>
      <c r="S28" s="82" t="s">
        <v>63</v>
      </c>
      <c r="T28" s="82" t="s">
        <v>64</v>
      </c>
      <c r="U28" s="82" t="s">
        <v>74</v>
      </c>
      <c r="V28" s="83"/>
      <c r="W28" s="86"/>
      <c r="X28" s="84"/>
      <c r="Y28" s="84"/>
      <c r="Z28" s="82"/>
    </row>
    <row r="29" spans="1:26" customFormat="1" x14ac:dyDescent="0.25">
      <c r="A29" s="82" t="s">
        <v>62</v>
      </c>
      <c r="B29" s="82" t="s">
        <v>18</v>
      </c>
      <c r="C29" s="82" t="s">
        <v>23</v>
      </c>
      <c r="D29" s="82" t="s">
        <v>11</v>
      </c>
      <c r="E29" s="82" t="s">
        <v>70</v>
      </c>
      <c r="F29" s="82">
        <v>2</v>
      </c>
      <c r="G29" s="82" t="s">
        <v>24</v>
      </c>
      <c r="H29" s="82">
        <v>0.7</v>
      </c>
      <c r="I29" s="82">
        <v>0.2</v>
      </c>
      <c r="J29" s="82">
        <v>0.26</v>
      </c>
      <c r="K29" s="82"/>
      <c r="L29" s="82"/>
      <c r="M29" s="82" t="s">
        <v>108</v>
      </c>
      <c r="N29" s="82" t="s">
        <v>25</v>
      </c>
      <c r="O29" s="82" t="s">
        <v>72</v>
      </c>
      <c r="P29" s="82">
        <v>20220814.064908002</v>
      </c>
      <c r="Q29" s="82">
        <v>20220814.073052999</v>
      </c>
      <c r="R29" s="82"/>
      <c r="S29" s="82" t="s">
        <v>63</v>
      </c>
      <c r="T29" s="82" t="s">
        <v>64</v>
      </c>
      <c r="U29" s="82" t="s">
        <v>74</v>
      </c>
      <c r="V29" s="83"/>
      <c r="W29" s="86"/>
      <c r="X29" s="84"/>
      <c r="Y29" s="84"/>
      <c r="Z29" s="82"/>
    </row>
    <row r="30" spans="1:26" customFormat="1" x14ac:dyDescent="0.25">
      <c r="A30" s="82" t="s">
        <v>62</v>
      </c>
      <c r="B30" s="82" t="s">
        <v>18</v>
      </c>
      <c r="C30" s="82" t="s">
        <v>23</v>
      </c>
      <c r="D30" s="82" t="s">
        <v>11</v>
      </c>
      <c r="E30" s="82" t="s">
        <v>113</v>
      </c>
      <c r="F30" s="82">
        <v>2</v>
      </c>
      <c r="G30" s="82" t="s">
        <v>24</v>
      </c>
      <c r="H30" s="82">
        <v>0.7</v>
      </c>
      <c r="I30" s="82">
        <v>0.2</v>
      </c>
      <c r="J30" s="82">
        <v>0.26</v>
      </c>
      <c r="K30" s="82"/>
      <c r="L30" s="82"/>
      <c r="M30" s="82" t="s">
        <v>108</v>
      </c>
      <c r="N30" s="82" t="s">
        <v>25</v>
      </c>
      <c r="O30" s="82" t="s">
        <v>72</v>
      </c>
      <c r="P30" s="82">
        <v>20220814.064908002</v>
      </c>
      <c r="Q30" s="82">
        <v>20220814.073052999</v>
      </c>
      <c r="R30" s="82"/>
      <c r="S30" s="82" t="s">
        <v>63</v>
      </c>
      <c r="T30" s="82" t="s">
        <v>64</v>
      </c>
      <c r="U30" s="82" t="s">
        <v>74</v>
      </c>
      <c r="V30" s="83"/>
      <c r="W30" s="86"/>
      <c r="X30" s="84"/>
      <c r="Y30" s="84"/>
      <c r="Z30" s="82"/>
    </row>
  </sheetData>
  <autoFilter ref="A1:Z1"/>
  <mergeCells count="14">
    <mergeCell ref="X2:X5"/>
    <mergeCell ref="X6:X9"/>
    <mergeCell ref="X10:X14"/>
    <mergeCell ref="V15:V19"/>
    <mergeCell ref="X15:X19"/>
    <mergeCell ref="X20:X30"/>
    <mergeCell ref="Y20:Y30"/>
    <mergeCell ref="W20:W30"/>
    <mergeCell ref="V20:V30"/>
    <mergeCell ref="W2:W5"/>
    <mergeCell ref="W6:W9"/>
    <mergeCell ref="W10:W14"/>
    <mergeCell ref="V10:V14"/>
    <mergeCell ref="V2:V9"/>
  </mergeCells>
  <conditionalFormatting sqref="U1">
    <cfRule type="expression" dxfId="6" priority="3">
      <formula>$V$1</formula>
    </cfRule>
  </conditionalFormatting>
  <conditionalFormatting sqref="Z1">
    <cfRule type="expression" dxfId="5" priority="2">
      <formula>$V$1</formula>
    </cfRule>
  </conditionalFormatting>
  <conditionalFormatting sqref="Z1:Z1048576">
    <cfRule type="cellIs" dxfId="4" priority="1" operator="equal">
      <formula>"Monitor"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'Failure type'!$A$1:$A$9</xm:f>
          </x14:formula1>
          <xm:sqref>V1:V2 V10 V15 V20 V31:V1048576</xm:sqref>
        </x14:dataValidation>
        <x14:dataValidation type="list" allowBlank="1" showInputMessage="1" showErrorMessage="1">
          <x14:formula1>
            <xm:f>'Failure type'!$C$1:$C$4</xm:f>
          </x14:formula1>
          <xm:sqref>Z1:Z1048576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P18" sqref="P18:P19"/>
    </sheetView>
  </sheetViews>
  <sheetFormatPr defaultRowHeight="15" x14ac:dyDescent="0.25"/>
  <cols>
    <col min="1" max="1" width="4.42578125" customWidth="1"/>
    <col min="2" max="2" width="9.7109375" bestFit="1" customWidth="1"/>
    <col min="3" max="3" width="11" customWidth="1"/>
    <col min="4" max="4" width="11.42578125" customWidth="1"/>
    <col min="5" max="6" width="9.140625" style="2"/>
  </cols>
  <sheetData>
    <row r="1" spans="2:14" ht="15.75" thickBot="1" x14ac:dyDescent="0.3"/>
    <row r="2" spans="2:14" x14ac:dyDescent="0.25">
      <c r="B2" s="8" t="s">
        <v>0</v>
      </c>
      <c r="C2" s="71" t="s">
        <v>44</v>
      </c>
      <c r="D2" s="72"/>
    </row>
    <row r="3" spans="2:14" x14ac:dyDescent="0.25">
      <c r="B3" s="9" t="s">
        <v>40</v>
      </c>
      <c r="C3" s="73" t="s">
        <v>45</v>
      </c>
      <c r="D3" s="74"/>
    </row>
    <row r="4" spans="2:14" ht="15.75" thickBot="1" x14ac:dyDescent="0.3">
      <c r="B4" s="10" t="s">
        <v>3</v>
      </c>
      <c r="C4" s="69">
        <v>44786</v>
      </c>
      <c r="D4" s="70">
        <v>44787</v>
      </c>
    </row>
    <row r="5" spans="2:14" ht="15.75" thickBot="1" x14ac:dyDescent="0.3"/>
    <row r="6" spans="2:14" s="1" customFormat="1" ht="15.75" thickBot="1" x14ac:dyDescent="0.3">
      <c r="B6" s="24" t="s">
        <v>16</v>
      </c>
      <c r="C6" s="25" t="s">
        <v>1</v>
      </c>
      <c r="D6" s="25" t="s">
        <v>14</v>
      </c>
      <c r="E6" s="26" t="s">
        <v>13</v>
      </c>
      <c r="F6" s="26" t="s">
        <v>15</v>
      </c>
      <c r="G6" s="78" t="s">
        <v>22</v>
      </c>
      <c r="H6" s="78"/>
      <c r="I6" s="79"/>
    </row>
    <row r="7" spans="2:14" x14ac:dyDescent="0.25">
      <c r="B7" s="3" t="s">
        <v>12</v>
      </c>
      <c r="C7" s="20" t="s">
        <v>48</v>
      </c>
      <c r="D7" s="39">
        <f t="shared" ref="D7:D15" si="0">IF((E7&lt;&gt;0)*AND(F7&lt;&gt;0),E7/F7,"")</f>
        <v>0.84782608695652173</v>
      </c>
      <c r="E7" s="22">
        <v>39</v>
      </c>
      <c r="F7" s="27">
        <v>46</v>
      </c>
      <c r="G7" s="44">
        <v>2</v>
      </c>
      <c r="H7" s="45">
        <v>1</v>
      </c>
      <c r="I7" s="55">
        <v>1</v>
      </c>
      <c r="J7">
        <v>1</v>
      </c>
      <c r="K7">
        <v>1</v>
      </c>
      <c r="N7" s="81"/>
    </row>
    <row r="8" spans="2:14" ht="15.75" thickBot="1" x14ac:dyDescent="0.3">
      <c r="B8" s="4"/>
      <c r="C8" s="5"/>
      <c r="D8" s="6" t="str">
        <f t="shared" si="0"/>
        <v/>
      </c>
      <c r="E8" s="23"/>
      <c r="F8" s="28"/>
      <c r="G8" s="47">
        <v>41091</v>
      </c>
      <c r="H8" s="48">
        <v>41092</v>
      </c>
      <c r="I8" s="56">
        <v>41076</v>
      </c>
      <c r="J8">
        <v>41079</v>
      </c>
      <c r="K8">
        <v>401137</v>
      </c>
      <c r="L8" t="s">
        <v>132</v>
      </c>
    </row>
    <row r="9" spans="2:14" hidden="1" x14ac:dyDescent="0.25">
      <c r="B9" s="16" t="s">
        <v>46</v>
      </c>
      <c r="C9" s="17" t="s">
        <v>49</v>
      </c>
      <c r="D9" s="18" t="str">
        <f t="shared" si="0"/>
        <v/>
      </c>
      <c r="E9" s="19"/>
      <c r="F9" s="29"/>
      <c r="G9" s="52"/>
      <c r="H9" s="57"/>
      <c r="I9" s="58"/>
    </row>
    <row r="10" spans="2:14" hidden="1" x14ac:dyDescent="0.25">
      <c r="B10" s="12"/>
      <c r="C10" s="13"/>
      <c r="D10" s="14" t="str">
        <f t="shared" si="0"/>
        <v/>
      </c>
      <c r="E10" s="15"/>
      <c r="F10" s="31"/>
      <c r="G10" s="59"/>
      <c r="H10" s="60"/>
      <c r="I10" s="61"/>
    </row>
    <row r="11" spans="2:14" x14ac:dyDescent="0.25">
      <c r="B11" s="3" t="s">
        <v>17</v>
      </c>
      <c r="C11" s="20" t="s">
        <v>17</v>
      </c>
      <c r="D11" s="21">
        <f t="shared" si="0"/>
        <v>0.93103448275862066</v>
      </c>
      <c r="E11" s="22">
        <v>54</v>
      </c>
      <c r="F11" s="27">
        <v>58</v>
      </c>
      <c r="G11" s="44">
        <v>4</v>
      </c>
      <c r="H11" s="62"/>
      <c r="I11" s="55"/>
      <c r="J11" t="s">
        <v>129</v>
      </c>
    </row>
    <row r="12" spans="2:14" ht="15.75" thickBot="1" x14ac:dyDescent="0.3">
      <c r="B12" s="4"/>
      <c r="C12" s="5"/>
      <c r="D12" s="6" t="str">
        <f t="shared" si="0"/>
        <v/>
      </c>
      <c r="E12" s="23"/>
      <c r="F12" s="28"/>
      <c r="G12" s="47" t="s">
        <v>21</v>
      </c>
      <c r="H12" s="63"/>
      <c r="I12" s="56"/>
      <c r="J12" t="s">
        <v>130</v>
      </c>
    </row>
    <row r="13" spans="2:14" x14ac:dyDescent="0.25">
      <c r="B13" s="3" t="s">
        <v>18</v>
      </c>
      <c r="C13" s="20" t="s">
        <v>20</v>
      </c>
      <c r="D13" s="21">
        <f t="shared" si="0"/>
        <v>0.63636363636363635</v>
      </c>
      <c r="E13" s="22">
        <v>7</v>
      </c>
      <c r="F13" s="27">
        <v>11</v>
      </c>
      <c r="G13" s="44">
        <v>4</v>
      </c>
      <c r="H13" s="64"/>
      <c r="I13" s="55"/>
      <c r="J13" t="s">
        <v>131</v>
      </c>
    </row>
    <row r="14" spans="2:14" ht="15.75" thickBot="1" x14ac:dyDescent="0.3">
      <c r="B14" s="4"/>
      <c r="C14" s="5"/>
      <c r="D14" s="6" t="str">
        <f t="shared" si="0"/>
        <v/>
      </c>
      <c r="E14" s="23"/>
      <c r="F14" s="28"/>
      <c r="G14" s="47" t="s">
        <v>21</v>
      </c>
      <c r="H14" s="63"/>
      <c r="I14" s="56"/>
    </row>
    <row r="15" spans="2:14" x14ac:dyDescent="0.25">
      <c r="B15" s="3" t="s">
        <v>47</v>
      </c>
      <c r="C15" s="20" t="s">
        <v>47</v>
      </c>
      <c r="D15" s="21">
        <f t="shared" si="0"/>
        <v>0.75</v>
      </c>
      <c r="E15" s="22">
        <v>6</v>
      </c>
      <c r="F15" s="27">
        <v>8</v>
      </c>
      <c r="G15" s="44">
        <v>1</v>
      </c>
      <c r="H15" s="64">
        <v>1</v>
      </c>
      <c r="I15" s="55"/>
    </row>
    <row r="16" spans="2:14" ht="15.75" thickBot="1" x14ac:dyDescent="0.3">
      <c r="B16" s="4"/>
      <c r="C16" s="5"/>
      <c r="D16" s="6" t="s">
        <v>43</v>
      </c>
      <c r="E16" s="7"/>
      <c r="F16" s="30"/>
      <c r="G16" s="47">
        <v>40048</v>
      </c>
      <c r="H16" s="65">
        <v>400478</v>
      </c>
      <c r="I16" s="56"/>
      <c r="L16" t="s">
        <v>75</v>
      </c>
    </row>
  </sheetData>
  <mergeCells count="3">
    <mergeCell ref="C2:D2"/>
    <mergeCell ref="C3:D3"/>
    <mergeCell ref="G6:I6"/>
  </mergeCells>
  <conditionalFormatting sqref="D13:D16">
    <cfRule type="cellIs" dxfId="3" priority="2" operator="between">
      <formula>0</formula>
      <formula>0.9</formula>
    </cfRule>
  </conditionalFormatting>
  <conditionalFormatting sqref="D7:D12">
    <cfRule type="cellIs" dxfId="2" priority="1" operator="between">
      <formula>0</formula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V6" sqref="V6"/>
    </sheetView>
  </sheetViews>
  <sheetFormatPr defaultRowHeight="15" x14ac:dyDescent="0.25"/>
  <cols>
    <col min="1" max="1" width="9.140625" style="11"/>
    <col min="2" max="3" width="9.140625" style="11" hidden="1" customWidth="1"/>
    <col min="4" max="4" width="11.7109375" style="11" customWidth="1"/>
    <col min="5" max="6" width="9.140625" style="11"/>
    <col min="7" max="7" width="13.140625" style="11" customWidth="1"/>
    <col min="8" max="10" width="9.140625" style="11" hidden="1" customWidth="1"/>
    <col min="11" max="11" width="11" style="11" hidden="1" customWidth="1"/>
    <col min="12" max="12" width="9.140625" style="11" customWidth="1"/>
    <col min="13" max="16" width="9.140625" style="11" hidden="1" customWidth="1"/>
    <col min="17" max="17" width="13" style="11" customWidth="1"/>
    <col min="18" max="18" width="26.140625" style="11" hidden="1" customWidth="1"/>
    <col min="19" max="19" width="29.7109375" style="11" hidden="1" customWidth="1"/>
    <col min="20" max="20" width="35.5703125" style="11" hidden="1" customWidth="1"/>
    <col min="21" max="21" width="12.5703125" style="11" hidden="1" customWidth="1"/>
    <col min="22" max="22" width="12.5703125" style="11" customWidth="1"/>
    <col min="23" max="23" width="32.140625" style="11" customWidth="1"/>
    <col min="24" max="24" width="31.42578125" style="11" customWidth="1"/>
    <col min="25" max="25" width="38.5703125" style="11" customWidth="1"/>
    <col min="26" max="26" width="13.85546875" style="11" customWidth="1"/>
    <col min="27" max="16384" width="9.140625" style="11"/>
  </cols>
  <sheetData>
    <row r="1" spans="1:26" s="32" customFormat="1" x14ac:dyDescent="0.25">
      <c r="A1" s="36" t="s">
        <v>27</v>
      </c>
      <c r="B1" s="36" t="s">
        <v>16</v>
      </c>
      <c r="C1" s="36" t="s">
        <v>4</v>
      </c>
      <c r="D1" s="36" t="s">
        <v>28</v>
      </c>
      <c r="E1" s="36" t="s">
        <v>29</v>
      </c>
      <c r="F1" s="36" t="s">
        <v>30</v>
      </c>
      <c r="G1" s="36" t="s">
        <v>2</v>
      </c>
      <c r="H1" s="36" t="s">
        <v>6</v>
      </c>
      <c r="I1" s="36" t="s">
        <v>31</v>
      </c>
      <c r="J1" s="36" t="s">
        <v>5</v>
      </c>
      <c r="K1" s="36" t="s">
        <v>51</v>
      </c>
      <c r="L1" s="36" t="s">
        <v>37</v>
      </c>
      <c r="M1" s="36" t="s">
        <v>32</v>
      </c>
      <c r="N1" s="36" t="s">
        <v>33</v>
      </c>
      <c r="O1" s="36" t="s">
        <v>34</v>
      </c>
      <c r="P1" s="36" t="s">
        <v>35</v>
      </c>
      <c r="Q1" s="36" t="s">
        <v>36</v>
      </c>
      <c r="R1" s="36" t="s">
        <v>52</v>
      </c>
      <c r="S1" s="36" t="s">
        <v>53</v>
      </c>
      <c r="T1" s="36" t="s">
        <v>54</v>
      </c>
      <c r="U1" s="36" t="s">
        <v>55</v>
      </c>
      <c r="V1" s="36" t="s">
        <v>38</v>
      </c>
      <c r="W1" s="37" t="s">
        <v>7</v>
      </c>
      <c r="X1" s="37" t="s">
        <v>8</v>
      </c>
      <c r="Y1" s="37" t="s">
        <v>9</v>
      </c>
      <c r="Z1" s="38" t="s">
        <v>10</v>
      </c>
    </row>
    <row r="2" spans="1:26" customFormat="1" x14ac:dyDescent="0.25">
      <c r="A2" t="s">
        <v>48</v>
      </c>
      <c r="B2" t="s">
        <v>12</v>
      </c>
      <c r="C2" t="s">
        <v>23</v>
      </c>
      <c r="D2" t="s">
        <v>44</v>
      </c>
      <c r="E2" t="s">
        <v>114</v>
      </c>
      <c r="F2">
        <v>23</v>
      </c>
      <c r="G2" t="s">
        <v>26</v>
      </c>
      <c r="H2">
        <v>3.02</v>
      </c>
      <c r="I2">
        <v>2.2999999999999998</v>
      </c>
      <c r="J2">
        <v>2.7</v>
      </c>
      <c r="L2">
        <v>41091</v>
      </c>
      <c r="M2" t="s">
        <v>115</v>
      </c>
      <c r="N2" t="s">
        <v>50</v>
      </c>
      <c r="O2" t="s">
        <v>73</v>
      </c>
      <c r="P2">
        <v>20220813.124547999</v>
      </c>
      <c r="Q2">
        <v>20220813.154647</v>
      </c>
      <c r="S2" t="s">
        <v>63</v>
      </c>
      <c r="T2" t="s">
        <v>64</v>
      </c>
      <c r="U2" t="s">
        <v>66</v>
      </c>
    </row>
    <row r="3" spans="1:26" customFormat="1" x14ac:dyDescent="0.25">
      <c r="A3" t="s">
        <v>48</v>
      </c>
      <c r="B3" t="s">
        <v>12</v>
      </c>
      <c r="C3" t="s">
        <v>23</v>
      </c>
      <c r="D3" t="s">
        <v>44</v>
      </c>
      <c r="E3" t="s">
        <v>116</v>
      </c>
      <c r="F3">
        <v>23</v>
      </c>
      <c r="G3" t="s">
        <v>26</v>
      </c>
      <c r="H3">
        <v>3.02</v>
      </c>
      <c r="I3">
        <v>2.2999999999999998</v>
      </c>
      <c r="J3">
        <v>2.7</v>
      </c>
      <c r="L3">
        <v>41091</v>
      </c>
      <c r="M3" t="s">
        <v>115</v>
      </c>
      <c r="N3" t="s">
        <v>50</v>
      </c>
      <c r="O3" t="s">
        <v>73</v>
      </c>
      <c r="P3">
        <v>20220813.124547999</v>
      </c>
      <c r="Q3">
        <v>20220813.154647</v>
      </c>
      <c r="S3" t="s">
        <v>63</v>
      </c>
      <c r="T3" t="s">
        <v>64</v>
      </c>
      <c r="U3" t="s">
        <v>66</v>
      </c>
    </row>
  </sheetData>
  <conditionalFormatting sqref="U1">
    <cfRule type="expression" dxfId="1" priority="2">
      <formula>$V$1</formula>
    </cfRule>
  </conditionalFormatting>
  <conditionalFormatting sqref="Z1">
    <cfRule type="expression" dxfId="0" priority="1">
      <formula>$V$1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'Failure type'!$A$1:$A$9</xm:f>
          </x14:formula1>
          <xm:sqref>V1:V1048576</xm:sqref>
        </x14:dataValidation>
        <x14:dataValidation type="list" allowBlank="1" showInputMessage="1" showErrorMessage="1">
          <x14:formula1>
            <xm:f>'Failure type'!$C$1:$C$4</xm:f>
          </x14:formula1>
          <xm:sqref>Z1:Z1048576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Failure type</vt:lpstr>
      <vt:lpstr>750-136059</vt:lpstr>
      <vt:lpstr>750-136059_RCCA</vt:lpstr>
      <vt:lpstr>750-054758</vt:lpstr>
      <vt:lpstr>750-054758_RCCA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Coi Pro</dc:creator>
  <cp:lastModifiedBy>阮氏釵</cp:lastModifiedBy>
  <dcterms:created xsi:type="dcterms:W3CDTF">2022-08-08T21:29:24Z</dcterms:created>
  <dcterms:modified xsi:type="dcterms:W3CDTF">2022-08-15T02:56:56Z</dcterms:modified>
</cp:coreProperties>
</file>